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Helen\Dropbox\Documents\Manuscript\JEZ-A\"/>
    </mc:Choice>
  </mc:AlternateContent>
  <xr:revisionPtr revIDLastSave="0" documentId="13_ncr:1_{2005B29B-50AC-4E9C-B45C-E9A31D8FA1C1}" xr6:coauthVersionLast="47" xr6:coauthVersionMax="47" xr10:uidLastSave="{00000000-0000-0000-0000-000000000000}"/>
  <bookViews>
    <workbookView xWindow="-110" yWindow="-110" windowWidth="19420" windowHeight="10420" activeTab="4" xr2:uid="{00000000-000D-0000-FFFF-FFFF00000000}"/>
  </bookViews>
  <sheets>
    <sheet name="Tabelle1" sheetId="1" r:id="rId1"/>
    <sheet name="Tabelle3" sheetId="3" r:id="rId2"/>
    <sheet name="Tabelle2" sheetId="2" r:id="rId3"/>
    <sheet name="Tabelle4" sheetId="4" r:id="rId4"/>
    <sheet name="Tabelle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5" l="1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81" i="5"/>
  <c r="C182" i="5"/>
  <c r="C183" i="5"/>
  <c r="C184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98" i="5"/>
  <c r="C199" i="5"/>
  <c r="C200" i="5"/>
  <c r="C201" i="5"/>
  <c r="C202" i="5"/>
  <c r="C203" i="5"/>
  <c r="C204" i="5"/>
  <c r="C205" i="5"/>
  <c r="C206" i="5"/>
  <c r="C207" i="5"/>
  <c r="C208" i="5"/>
  <c r="C209" i="5"/>
  <c r="C210" i="5"/>
  <c r="C211" i="5"/>
  <c r="C212" i="5"/>
  <c r="C213" i="5"/>
  <c r="C214" i="5"/>
  <c r="C215" i="5"/>
  <c r="C216" i="5"/>
  <c r="C217" i="5"/>
  <c r="C218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5" i="5"/>
  <c r="C236" i="5"/>
  <c r="C237" i="5"/>
  <c r="C238" i="5"/>
  <c r="C239" i="5"/>
  <c r="C240" i="5"/>
  <c r="C241" i="5"/>
  <c r="C242" i="5"/>
  <c r="C243" i="5"/>
  <c r="C244" i="5"/>
  <c r="C245" i="5"/>
  <c r="C246" i="5"/>
  <c r="C247" i="5"/>
  <c r="C248" i="5"/>
  <c r="C249" i="5"/>
  <c r="C250" i="5"/>
  <c r="C251" i="5"/>
  <c r="C252" i="5"/>
  <c r="C253" i="5"/>
  <c r="C254" i="5"/>
  <c r="C255" i="5"/>
  <c r="C256" i="5"/>
  <c r="C257" i="5"/>
  <c r="C258" i="5"/>
  <c r="C259" i="5"/>
  <c r="C260" i="5"/>
  <c r="C261" i="5"/>
  <c r="C262" i="5"/>
  <c r="C263" i="5"/>
  <c r="C264" i="5"/>
  <c r="C265" i="5"/>
  <c r="C266" i="5"/>
  <c r="C267" i="5"/>
  <c r="C268" i="5"/>
  <c r="C269" i="5"/>
  <c r="C270" i="5"/>
  <c r="C271" i="5"/>
  <c r="C272" i="5"/>
  <c r="C273" i="5"/>
  <c r="C274" i="5"/>
  <c r="C275" i="5"/>
  <c r="C276" i="5"/>
  <c r="C277" i="5"/>
  <c r="C278" i="5"/>
  <c r="C279" i="5"/>
  <c r="C280" i="5"/>
  <c r="C281" i="5"/>
  <c r="C282" i="5"/>
  <c r="C283" i="5"/>
  <c r="C284" i="5"/>
  <c r="C285" i="5"/>
  <c r="C286" i="5"/>
  <c r="C287" i="5"/>
  <c r="C288" i="5"/>
  <c r="C289" i="5"/>
  <c r="C290" i="5"/>
  <c r="C291" i="5"/>
  <c r="C292" i="5"/>
  <c r="C293" i="5"/>
  <c r="C294" i="5"/>
  <c r="C295" i="5"/>
  <c r="C296" i="5"/>
  <c r="C297" i="5"/>
  <c r="C298" i="5"/>
  <c r="C299" i="5"/>
  <c r="C300" i="5"/>
  <c r="C301" i="5"/>
  <c r="C302" i="5"/>
  <c r="C303" i="5"/>
  <c r="C304" i="5"/>
  <c r="C305" i="5"/>
  <c r="C306" i="5"/>
  <c r="C307" i="5"/>
  <c r="C308" i="5"/>
  <c r="C309" i="5"/>
  <c r="C310" i="5"/>
  <c r="C311" i="5"/>
  <c r="C312" i="5"/>
  <c r="C313" i="5"/>
  <c r="C314" i="5"/>
  <c r="C315" i="5"/>
  <c r="C316" i="5"/>
  <c r="C317" i="5"/>
  <c r="C318" i="5"/>
  <c r="C319" i="5"/>
  <c r="C320" i="5"/>
  <c r="C321" i="5"/>
  <c r="C322" i="5"/>
  <c r="C323" i="5"/>
  <c r="C324" i="5"/>
  <c r="C325" i="5"/>
  <c r="C326" i="5"/>
  <c r="C327" i="5"/>
  <c r="C328" i="5"/>
  <c r="C329" i="5"/>
  <c r="C330" i="5"/>
  <c r="C331" i="5"/>
  <c r="C332" i="5"/>
  <c r="C333" i="5"/>
  <c r="C334" i="5"/>
  <c r="C335" i="5"/>
  <c r="C336" i="5"/>
  <c r="C337" i="5"/>
  <c r="C338" i="5"/>
  <c r="C339" i="5"/>
  <c r="C340" i="5"/>
  <c r="C341" i="5"/>
  <c r="C342" i="5"/>
  <c r="C343" i="5"/>
  <c r="C344" i="5"/>
  <c r="C345" i="5"/>
  <c r="C346" i="5"/>
  <c r="C347" i="5"/>
  <c r="C348" i="5"/>
  <c r="C349" i="5"/>
  <c r="C350" i="5"/>
  <c r="C351" i="5"/>
  <c r="C352" i="5"/>
  <c r="C353" i="5"/>
  <c r="C354" i="5"/>
  <c r="C355" i="5"/>
  <c r="C356" i="5"/>
  <c r="C357" i="5"/>
  <c r="C358" i="5"/>
  <c r="C359" i="5"/>
  <c r="C360" i="5"/>
  <c r="C361" i="5"/>
  <c r="C362" i="5"/>
  <c r="C363" i="5"/>
  <c r="C364" i="5"/>
  <c r="C365" i="5"/>
  <c r="C366" i="5"/>
  <c r="C367" i="5"/>
  <c r="C368" i="5"/>
  <c r="C369" i="5"/>
  <c r="C370" i="5"/>
  <c r="C371" i="5"/>
  <c r="C372" i="5"/>
  <c r="C373" i="5"/>
  <c r="C374" i="5"/>
  <c r="C375" i="5"/>
  <c r="C376" i="5"/>
  <c r="C377" i="5"/>
  <c r="C378" i="5"/>
  <c r="C379" i="5"/>
  <c r="C380" i="5"/>
  <c r="C381" i="5"/>
  <c r="C382" i="5"/>
  <c r="C383" i="5"/>
  <c r="C384" i="5"/>
  <c r="C385" i="5"/>
  <c r="C386" i="5"/>
  <c r="C387" i="5"/>
  <c r="C388" i="5"/>
  <c r="C389" i="5"/>
  <c r="C390" i="5"/>
  <c r="C391" i="5"/>
  <c r="C392" i="5"/>
  <c r="C393" i="5"/>
  <c r="C394" i="5"/>
  <c r="C395" i="5"/>
  <c r="C396" i="5"/>
  <c r="C397" i="5"/>
  <c r="C398" i="5"/>
  <c r="C399" i="5"/>
  <c r="C400" i="5"/>
  <c r="C401" i="5"/>
  <c r="C402" i="5"/>
  <c r="C403" i="5"/>
  <c r="C404" i="5"/>
  <c r="C405" i="5"/>
  <c r="C406" i="5"/>
  <c r="C407" i="5"/>
  <c r="C408" i="5"/>
  <c r="C409" i="5"/>
  <c r="C410" i="5"/>
  <c r="C411" i="5"/>
  <c r="C412" i="5"/>
  <c r="C413" i="5"/>
  <c r="C414" i="5"/>
  <c r="C415" i="5"/>
  <c r="C416" i="5"/>
  <c r="C417" i="5"/>
  <c r="C418" i="5"/>
  <c r="C419" i="5"/>
  <c r="C420" i="5"/>
  <c r="C421" i="5"/>
  <c r="C422" i="5"/>
  <c r="C423" i="5"/>
  <c r="C424" i="5"/>
  <c r="C425" i="5"/>
  <c r="C426" i="5"/>
  <c r="C427" i="5"/>
  <c r="C428" i="5"/>
  <c r="C429" i="5"/>
  <c r="C430" i="5"/>
  <c r="C431" i="5"/>
  <c r="C432" i="5"/>
  <c r="C433" i="5"/>
  <c r="C434" i="5"/>
  <c r="C435" i="5"/>
  <c r="C436" i="5"/>
  <c r="C437" i="5"/>
  <c r="C438" i="5"/>
  <c r="C439" i="5"/>
  <c r="C440" i="5"/>
  <c r="C441" i="5"/>
  <c r="C442" i="5"/>
  <c r="C443" i="5"/>
  <c r="C444" i="5"/>
  <c r="C445" i="5"/>
  <c r="C446" i="5"/>
  <c r="C447" i="5"/>
  <c r="C448" i="5"/>
  <c r="C449" i="5"/>
  <c r="C450" i="5"/>
  <c r="C451" i="5"/>
  <c r="C452" i="5"/>
  <c r="C453" i="5"/>
  <c r="C454" i="5"/>
  <c r="C455" i="5"/>
  <c r="C456" i="5"/>
  <c r="C457" i="5"/>
  <c r="C458" i="5"/>
  <c r="C459" i="5"/>
  <c r="C460" i="5"/>
  <c r="C461" i="5"/>
  <c r="C462" i="5"/>
  <c r="C463" i="5"/>
  <c r="C464" i="5"/>
  <c r="C465" i="5"/>
  <c r="C466" i="5"/>
  <c r="C467" i="5"/>
  <c r="C468" i="5"/>
  <c r="C469" i="5"/>
  <c r="C470" i="5"/>
  <c r="C471" i="5"/>
  <c r="C472" i="5"/>
  <c r="C473" i="5"/>
  <c r="C474" i="5"/>
  <c r="C475" i="5"/>
  <c r="C476" i="5"/>
  <c r="C477" i="5"/>
  <c r="C478" i="5"/>
  <c r="C479" i="5"/>
  <c r="C480" i="5"/>
  <c r="C481" i="5"/>
  <c r="C482" i="5"/>
  <c r="C483" i="5"/>
  <c r="C484" i="5"/>
  <c r="C485" i="5"/>
  <c r="C486" i="5"/>
  <c r="C487" i="5"/>
  <c r="C488" i="5"/>
  <c r="C489" i="5"/>
  <c r="C490" i="5"/>
  <c r="C491" i="5"/>
  <c r="C492" i="5"/>
  <c r="C493" i="5"/>
  <c r="C494" i="5"/>
  <c r="C495" i="5"/>
  <c r="C496" i="5"/>
  <c r="C497" i="5"/>
  <c r="C498" i="5"/>
  <c r="C499" i="5"/>
  <c r="C500" i="5"/>
  <c r="C501" i="5"/>
  <c r="C502" i="5"/>
  <c r="C503" i="5"/>
  <c r="C504" i="5"/>
  <c r="C505" i="5"/>
  <c r="C506" i="5"/>
  <c r="C507" i="5"/>
  <c r="C508" i="5"/>
  <c r="C509" i="5"/>
  <c r="C510" i="5"/>
  <c r="C511" i="5"/>
  <c r="C512" i="5"/>
  <c r="C513" i="5"/>
  <c r="C514" i="5"/>
  <c r="C515" i="5"/>
  <c r="C516" i="5"/>
  <c r="C517" i="5"/>
  <c r="C518" i="5"/>
  <c r="C519" i="5"/>
  <c r="C520" i="5"/>
  <c r="C521" i="5"/>
  <c r="C522" i="5"/>
  <c r="C523" i="5"/>
  <c r="C524" i="5"/>
  <c r="C525" i="5"/>
  <c r="C526" i="5"/>
  <c r="C527" i="5"/>
  <c r="C528" i="5"/>
  <c r="C529" i="5"/>
  <c r="C530" i="5"/>
  <c r="C531" i="5"/>
  <c r="C532" i="5"/>
  <c r="C533" i="5"/>
  <c r="C534" i="5"/>
  <c r="C535" i="5"/>
  <c r="C536" i="5"/>
  <c r="C537" i="5"/>
  <c r="C538" i="5"/>
  <c r="C539" i="5"/>
  <c r="C540" i="5"/>
  <c r="C541" i="5"/>
  <c r="C542" i="5"/>
  <c r="C543" i="5"/>
  <c r="C544" i="5"/>
  <c r="C545" i="5"/>
  <c r="C546" i="5"/>
  <c r="C547" i="5"/>
  <c r="C548" i="5"/>
  <c r="C549" i="5"/>
  <c r="C550" i="5"/>
  <c r="C551" i="5"/>
  <c r="C552" i="5"/>
  <c r="C553" i="5"/>
  <c r="C554" i="5"/>
  <c r="C555" i="5"/>
  <c r="C556" i="5"/>
  <c r="C557" i="5"/>
  <c r="C558" i="5"/>
  <c r="C559" i="5"/>
  <c r="C560" i="5"/>
  <c r="C561" i="5"/>
  <c r="C562" i="5"/>
  <c r="C563" i="5"/>
  <c r="C564" i="5"/>
  <c r="C565" i="5"/>
  <c r="C566" i="5"/>
  <c r="C567" i="5"/>
  <c r="C568" i="5"/>
  <c r="C569" i="5"/>
  <c r="C570" i="5"/>
  <c r="C571" i="5"/>
  <c r="C572" i="5"/>
  <c r="C573" i="5"/>
  <c r="C574" i="5"/>
  <c r="C575" i="5"/>
  <c r="C576" i="5"/>
  <c r="C577" i="5"/>
  <c r="C578" i="5"/>
  <c r="C579" i="5"/>
  <c r="C580" i="5"/>
  <c r="C581" i="5"/>
  <c r="C582" i="5"/>
  <c r="C583" i="5"/>
  <c r="C584" i="5"/>
  <c r="C585" i="5"/>
  <c r="C586" i="5"/>
  <c r="C587" i="5"/>
  <c r="C588" i="5"/>
  <c r="C589" i="5"/>
  <c r="C590" i="5"/>
  <c r="C591" i="5"/>
  <c r="C592" i="5"/>
  <c r="C593" i="5"/>
  <c r="C594" i="5"/>
  <c r="C595" i="5"/>
  <c r="C596" i="5"/>
  <c r="C597" i="5"/>
  <c r="C598" i="5"/>
  <c r="C599" i="5"/>
  <c r="C600" i="5"/>
  <c r="C601" i="5"/>
  <c r="C602" i="5"/>
  <c r="C603" i="5"/>
  <c r="C604" i="5"/>
  <c r="C605" i="5"/>
  <c r="C606" i="5"/>
  <c r="C607" i="5"/>
  <c r="C608" i="5"/>
  <c r="C609" i="5"/>
  <c r="C610" i="5"/>
  <c r="C611" i="5"/>
  <c r="C612" i="5"/>
  <c r="C613" i="5"/>
  <c r="C614" i="5"/>
  <c r="C615" i="5"/>
  <c r="C616" i="5"/>
  <c r="C617" i="5"/>
  <c r="C618" i="5"/>
  <c r="C619" i="5"/>
  <c r="C620" i="5"/>
  <c r="C621" i="5"/>
  <c r="C622" i="5"/>
  <c r="C623" i="5"/>
  <c r="C624" i="5"/>
  <c r="C625" i="5"/>
  <c r="C626" i="5"/>
  <c r="C627" i="5"/>
  <c r="C628" i="5"/>
  <c r="C629" i="5"/>
  <c r="C630" i="5"/>
  <c r="C631" i="5"/>
  <c r="C632" i="5"/>
  <c r="C633" i="5"/>
  <c r="C634" i="5"/>
  <c r="C635" i="5"/>
  <c r="C636" i="5"/>
  <c r="C637" i="5"/>
  <c r="C638" i="5"/>
  <c r="C639" i="5"/>
  <c r="C640" i="5"/>
  <c r="C641" i="5"/>
  <c r="C642" i="5"/>
  <c r="C643" i="5"/>
  <c r="C644" i="5"/>
  <c r="C645" i="5"/>
  <c r="C646" i="5"/>
  <c r="C647" i="5"/>
  <c r="C648" i="5"/>
  <c r="C649" i="5"/>
  <c r="C650" i="5"/>
  <c r="C651" i="5"/>
  <c r="C652" i="5"/>
  <c r="C653" i="5"/>
  <c r="C654" i="5"/>
  <c r="C655" i="5"/>
  <c r="C656" i="5"/>
  <c r="C657" i="5"/>
  <c r="C658" i="5"/>
  <c r="C659" i="5"/>
  <c r="C660" i="5"/>
  <c r="C661" i="5"/>
  <c r="C662" i="5"/>
  <c r="C663" i="5"/>
  <c r="C664" i="5"/>
  <c r="C665" i="5"/>
  <c r="C666" i="5"/>
  <c r="C667" i="5"/>
  <c r="C668" i="5"/>
  <c r="C669" i="5"/>
  <c r="C670" i="5"/>
  <c r="C671" i="5"/>
  <c r="C672" i="5"/>
  <c r="C673" i="5"/>
  <c r="C674" i="5"/>
  <c r="C675" i="5"/>
  <c r="C676" i="5"/>
  <c r="C677" i="5"/>
  <c r="C678" i="5"/>
  <c r="C679" i="5"/>
  <c r="C680" i="5"/>
  <c r="C681" i="5"/>
  <c r="C682" i="5"/>
  <c r="C683" i="5"/>
  <c r="C684" i="5"/>
  <c r="C685" i="5"/>
  <c r="C686" i="5"/>
  <c r="C687" i="5"/>
  <c r="C688" i="5"/>
  <c r="C689" i="5"/>
  <c r="C690" i="5"/>
  <c r="C691" i="5"/>
  <c r="C692" i="5"/>
  <c r="C693" i="5"/>
  <c r="C694" i="5"/>
  <c r="C695" i="5"/>
  <c r="C696" i="5"/>
  <c r="C697" i="5"/>
  <c r="C698" i="5"/>
  <c r="C699" i="5"/>
  <c r="C700" i="5"/>
  <c r="C701" i="5"/>
  <c r="C702" i="5"/>
  <c r="C703" i="5"/>
  <c r="C704" i="5"/>
  <c r="C705" i="5"/>
  <c r="C706" i="5"/>
  <c r="C707" i="5"/>
  <c r="C708" i="5"/>
  <c r="C709" i="5"/>
  <c r="C710" i="5"/>
  <c r="C711" i="5"/>
  <c r="C712" i="5"/>
  <c r="C713" i="5"/>
  <c r="C714" i="5"/>
  <c r="C715" i="5"/>
  <c r="C716" i="5"/>
  <c r="C717" i="5"/>
  <c r="C718" i="5"/>
  <c r="C719" i="5"/>
  <c r="C720" i="5"/>
  <c r="C721" i="5"/>
  <c r="C722" i="5"/>
  <c r="C723" i="5"/>
  <c r="C724" i="5"/>
  <c r="C725" i="5"/>
  <c r="C726" i="5"/>
  <c r="C727" i="5"/>
  <c r="C728" i="5"/>
  <c r="C729" i="5"/>
  <c r="C730" i="5"/>
  <c r="C731" i="5"/>
  <c r="C732" i="5"/>
  <c r="C733" i="5"/>
  <c r="C734" i="5"/>
  <c r="C735" i="5"/>
  <c r="C736" i="5"/>
  <c r="C737" i="5"/>
  <c r="C738" i="5"/>
  <c r="C739" i="5"/>
  <c r="C740" i="5"/>
  <c r="C741" i="5"/>
  <c r="C742" i="5"/>
  <c r="C743" i="5"/>
  <c r="C744" i="5"/>
  <c r="C745" i="5"/>
  <c r="C746" i="5"/>
  <c r="C747" i="5"/>
  <c r="C748" i="5"/>
  <c r="C749" i="5"/>
  <c r="C750" i="5"/>
  <c r="C751" i="5"/>
  <c r="C752" i="5"/>
  <c r="C753" i="5"/>
  <c r="C754" i="5"/>
  <c r="C755" i="5"/>
  <c r="C756" i="5"/>
  <c r="C757" i="5"/>
  <c r="C758" i="5"/>
  <c r="C759" i="5"/>
  <c r="C760" i="5"/>
  <c r="C761" i="5"/>
  <c r="C762" i="5"/>
  <c r="C763" i="5"/>
  <c r="C764" i="5"/>
  <c r="C765" i="5"/>
  <c r="C766" i="5"/>
  <c r="C767" i="5"/>
  <c r="C768" i="5"/>
  <c r="C769" i="5"/>
  <c r="C770" i="5"/>
  <c r="C771" i="5"/>
  <c r="C772" i="5"/>
  <c r="C773" i="5"/>
  <c r="C774" i="5"/>
  <c r="C775" i="5"/>
  <c r="C776" i="5"/>
  <c r="C777" i="5"/>
  <c r="C778" i="5"/>
  <c r="C779" i="5"/>
  <c r="C780" i="5"/>
  <c r="C781" i="5"/>
  <c r="C782" i="5"/>
  <c r="C783" i="5"/>
  <c r="C784" i="5"/>
  <c r="C785" i="5"/>
  <c r="C786" i="5"/>
  <c r="C787" i="5"/>
  <c r="C788" i="5"/>
  <c r="C789" i="5"/>
  <c r="C790" i="5"/>
  <c r="C791" i="5"/>
  <c r="C792" i="5"/>
  <c r="C793" i="5"/>
  <c r="C794" i="5"/>
  <c r="C795" i="5"/>
  <c r="C796" i="5"/>
  <c r="C797" i="5"/>
  <c r="C798" i="5"/>
  <c r="C799" i="5"/>
  <c r="C800" i="5"/>
  <c r="C801" i="5"/>
  <c r="C802" i="5"/>
  <c r="C803" i="5"/>
  <c r="C804" i="5"/>
  <c r="C805" i="5"/>
  <c r="C806" i="5"/>
  <c r="C807" i="5"/>
  <c r="C808" i="5"/>
  <c r="C809" i="5"/>
  <c r="C810" i="5"/>
  <c r="C811" i="5"/>
  <c r="C812" i="5"/>
  <c r="C813" i="5"/>
  <c r="C814" i="5"/>
  <c r="C815" i="5"/>
  <c r="C816" i="5"/>
  <c r="C817" i="5"/>
  <c r="C818" i="5"/>
  <c r="C819" i="5"/>
  <c r="C820" i="5"/>
  <c r="C821" i="5"/>
  <c r="C822" i="5"/>
  <c r="C823" i="5"/>
  <c r="C824" i="5"/>
  <c r="C825" i="5"/>
  <c r="C826" i="5"/>
  <c r="C827" i="5"/>
  <c r="C828" i="5"/>
  <c r="C829" i="5"/>
  <c r="C830" i="5"/>
  <c r="C831" i="5"/>
  <c r="C832" i="5"/>
  <c r="C833" i="5"/>
  <c r="C834" i="5"/>
  <c r="C835" i="5"/>
  <c r="C836" i="5"/>
  <c r="C837" i="5"/>
  <c r="C838" i="5"/>
  <c r="C839" i="5"/>
  <c r="C840" i="5"/>
  <c r="C841" i="5"/>
  <c r="C842" i="5"/>
  <c r="C843" i="5"/>
  <c r="C844" i="5"/>
  <c r="C845" i="5"/>
  <c r="C846" i="5"/>
  <c r="C847" i="5"/>
  <c r="C848" i="5"/>
  <c r="C849" i="5"/>
  <c r="C850" i="5"/>
  <c r="C851" i="5"/>
  <c r="C852" i="5"/>
  <c r="C853" i="5"/>
  <c r="C854" i="5"/>
  <c r="C855" i="5"/>
  <c r="C856" i="5"/>
  <c r="C857" i="5"/>
  <c r="C858" i="5"/>
  <c r="C859" i="5"/>
  <c r="C860" i="5"/>
  <c r="C861" i="5"/>
  <c r="C862" i="5"/>
  <c r="C863" i="5"/>
  <c r="C864" i="5"/>
  <c r="C865" i="5"/>
  <c r="C866" i="5"/>
  <c r="C867" i="5"/>
  <c r="C868" i="5"/>
  <c r="C869" i="5"/>
  <c r="C870" i="5"/>
  <c r="C871" i="5"/>
  <c r="C872" i="5"/>
  <c r="C873" i="5"/>
  <c r="C874" i="5"/>
  <c r="C875" i="5"/>
  <c r="C876" i="5"/>
  <c r="C877" i="5"/>
  <c r="C878" i="5"/>
  <c r="C879" i="5"/>
  <c r="C880" i="5"/>
  <c r="C881" i="5"/>
  <c r="C882" i="5"/>
  <c r="C883" i="5"/>
  <c r="C884" i="5"/>
  <c r="C885" i="5"/>
  <c r="C886" i="5"/>
  <c r="C887" i="5"/>
  <c r="C888" i="5"/>
  <c r="C889" i="5"/>
  <c r="C890" i="5"/>
  <c r="C891" i="5"/>
  <c r="C892" i="5"/>
  <c r="C893" i="5"/>
  <c r="C894" i="5"/>
  <c r="C895" i="5"/>
  <c r="C896" i="5"/>
  <c r="C897" i="5"/>
  <c r="C898" i="5"/>
  <c r="C899" i="5"/>
  <c r="C900" i="5"/>
  <c r="C901" i="5"/>
  <c r="C902" i="5"/>
  <c r="C903" i="5"/>
  <c r="C904" i="5"/>
  <c r="C905" i="5"/>
  <c r="C906" i="5"/>
  <c r="C907" i="5"/>
  <c r="C908" i="5"/>
  <c r="C909" i="5"/>
  <c r="C910" i="5"/>
  <c r="C911" i="5"/>
  <c r="C912" i="5"/>
  <c r="C913" i="5"/>
  <c r="C914" i="5"/>
  <c r="C915" i="5"/>
  <c r="C916" i="5"/>
  <c r="C917" i="5"/>
  <c r="C918" i="5"/>
  <c r="C919" i="5"/>
  <c r="C920" i="5"/>
  <c r="C921" i="5"/>
  <c r="C922" i="5"/>
  <c r="C923" i="5"/>
  <c r="C924" i="5"/>
  <c r="C925" i="5"/>
  <c r="C926" i="5"/>
  <c r="C927" i="5"/>
  <c r="C928" i="5"/>
  <c r="C929" i="5"/>
  <c r="C930" i="5"/>
  <c r="C931" i="5"/>
  <c r="C932" i="5"/>
  <c r="C933" i="5"/>
  <c r="C934" i="5"/>
  <c r="C935" i="5"/>
  <c r="C936" i="5"/>
  <c r="C937" i="5"/>
  <c r="C938" i="5"/>
  <c r="C939" i="5"/>
  <c r="C940" i="5"/>
  <c r="C941" i="5"/>
  <c r="C942" i="5"/>
  <c r="C943" i="5"/>
  <c r="C944" i="5"/>
  <c r="C945" i="5"/>
  <c r="C946" i="5"/>
  <c r="C947" i="5"/>
  <c r="C948" i="5"/>
  <c r="C949" i="5"/>
  <c r="C950" i="5"/>
  <c r="C951" i="5"/>
  <c r="C952" i="5"/>
  <c r="C953" i="5"/>
  <c r="C954" i="5"/>
  <c r="C955" i="5"/>
  <c r="C956" i="5"/>
  <c r="C957" i="5"/>
  <c r="C958" i="5"/>
  <c r="C959" i="5"/>
  <c r="C960" i="5"/>
  <c r="C961" i="5"/>
  <c r="C962" i="5"/>
  <c r="C963" i="5"/>
  <c r="C964" i="5"/>
  <c r="C965" i="5"/>
  <c r="C966" i="5"/>
  <c r="C967" i="5"/>
  <c r="C968" i="5"/>
  <c r="C969" i="5"/>
  <c r="C970" i="5"/>
  <c r="C971" i="5"/>
  <c r="C972" i="5"/>
  <c r="C973" i="5"/>
  <c r="C974" i="5"/>
  <c r="C975" i="5"/>
  <c r="C976" i="5"/>
  <c r="C977" i="5"/>
  <c r="C978" i="5"/>
  <c r="C979" i="5"/>
  <c r="C980" i="5"/>
  <c r="C981" i="5"/>
  <c r="C982" i="5"/>
  <c r="C983" i="5"/>
  <c r="C984" i="5"/>
  <c r="C985" i="5"/>
  <c r="C986" i="5"/>
  <c r="C987" i="5"/>
  <c r="C988" i="5"/>
  <c r="C989" i="5"/>
  <c r="C990" i="5"/>
  <c r="C991" i="5"/>
  <c r="C992" i="5"/>
  <c r="C993" i="5"/>
  <c r="C994" i="5"/>
  <c r="C995" i="5"/>
  <c r="C996" i="5"/>
  <c r="C997" i="5"/>
  <c r="C998" i="5"/>
  <c r="C999" i="5"/>
  <c r="C1000" i="5"/>
  <c r="C1001" i="5"/>
  <c r="C1002" i="5"/>
  <c r="C1003" i="5"/>
  <c r="C1004" i="5"/>
  <c r="C1005" i="5"/>
  <c r="C1006" i="5"/>
  <c r="C1007" i="5"/>
  <c r="C1008" i="5"/>
  <c r="C1009" i="5"/>
  <c r="C1010" i="5"/>
  <c r="C1011" i="5"/>
  <c r="C1012" i="5"/>
  <c r="C1013" i="5"/>
  <c r="C1014" i="5"/>
  <c r="C1015" i="5"/>
  <c r="C1016" i="5"/>
  <c r="C1017" i="5"/>
  <c r="C1018" i="5"/>
  <c r="C1019" i="5"/>
  <c r="C1020" i="5"/>
  <c r="C1021" i="5"/>
  <c r="C1022" i="5"/>
  <c r="C1023" i="5"/>
  <c r="C1024" i="5"/>
  <c r="C1025" i="5"/>
  <c r="C1026" i="5"/>
  <c r="C1027" i="5"/>
  <c r="C1028" i="5"/>
  <c r="C1029" i="5"/>
  <c r="C1030" i="5"/>
  <c r="C1031" i="5"/>
  <c r="C1032" i="5"/>
  <c r="C1033" i="5"/>
  <c r="C1034" i="5"/>
  <c r="C1035" i="5"/>
  <c r="C1036" i="5"/>
  <c r="C1037" i="5"/>
  <c r="C1038" i="5"/>
  <c r="C1039" i="5"/>
  <c r="C1040" i="5"/>
  <c r="C1041" i="5"/>
  <c r="C1042" i="5"/>
  <c r="C1043" i="5"/>
  <c r="C1044" i="5"/>
  <c r="C1045" i="5"/>
  <c r="C1046" i="5"/>
  <c r="C1047" i="5"/>
  <c r="C1048" i="5"/>
  <c r="C1049" i="5"/>
  <c r="C1050" i="5"/>
  <c r="C1051" i="5"/>
  <c r="C1052" i="5"/>
  <c r="C1053" i="5"/>
  <c r="C1054" i="5"/>
  <c r="C1055" i="5"/>
  <c r="C1056" i="5"/>
  <c r="C1057" i="5"/>
  <c r="C1058" i="5"/>
  <c r="C1059" i="5"/>
  <c r="C1060" i="5"/>
  <c r="C1061" i="5"/>
  <c r="C1062" i="5"/>
  <c r="C1063" i="5"/>
  <c r="C1064" i="5"/>
  <c r="C1065" i="5"/>
  <c r="C1066" i="5"/>
  <c r="C1067" i="5"/>
  <c r="C1068" i="5"/>
  <c r="C1069" i="5"/>
  <c r="C1070" i="5"/>
  <c r="C1071" i="5"/>
  <c r="C1072" i="5"/>
  <c r="C1073" i="5"/>
  <c r="C1074" i="5"/>
  <c r="C1075" i="5"/>
  <c r="C1076" i="5"/>
  <c r="C1077" i="5"/>
  <c r="C1078" i="5"/>
  <c r="C1079" i="5"/>
  <c r="C1080" i="5"/>
  <c r="C1081" i="5"/>
  <c r="C1082" i="5"/>
  <c r="C1083" i="5"/>
  <c r="C1084" i="5"/>
  <c r="C1085" i="5"/>
  <c r="C1086" i="5"/>
  <c r="C1087" i="5"/>
  <c r="C1088" i="5"/>
  <c r="C1089" i="5"/>
  <c r="C1090" i="5"/>
  <c r="C1091" i="5"/>
  <c r="C1092" i="5"/>
  <c r="C1093" i="5"/>
  <c r="C1094" i="5"/>
  <c r="C1095" i="5"/>
  <c r="C1096" i="5"/>
  <c r="C1097" i="5"/>
  <c r="C1098" i="5"/>
  <c r="C1099" i="5"/>
  <c r="C1100" i="5"/>
  <c r="C1101" i="5"/>
  <c r="C1102" i="5"/>
  <c r="C1103" i="5"/>
  <c r="C1104" i="5"/>
  <c r="C1105" i="5"/>
  <c r="C1106" i="5"/>
  <c r="C1107" i="5"/>
  <c r="C1108" i="5"/>
  <c r="C1109" i="5"/>
  <c r="C1110" i="5"/>
  <c r="C1111" i="5"/>
  <c r="C1112" i="5"/>
  <c r="C1113" i="5"/>
  <c r="C1114" i="5"/>
  <c r="C1115" i="5"/>
  <c r="C1116" i="5"/>
  <c r="C1117" i="5"/>
  <c r="C1118" i="5"/>
  <c r="C1119" i="5"/>
  <c r="C1120" i="5"/>
  <c r="C1121" i="5"/>
  <c r="C1122" i="5"/>
  <c r="C1123" i="5"/>
  <c r="C1124" i="5"/>
  <c r="C1125" i="5"/>
  <c r="C1126" i="5"/>
  <c r="C1127" i="5"/>
  <c r="C1128" i="5"/>
  <c r="C1129" i="5"/>
  <c r="C1130" i="5"/>
  <c r="C1131" i="5"/>
  <c r="C1132" i="5"/>
  <c r="C1133" i="5"/>
  <c r="C1134" i="5"/>
  <c r="C1135" i="5"/>
  <c r="C1136" i="5"/>
  <c r="C1137" i="5"/>
  <c r="C1138" i="5"/>
  <c r="C1139" i="5"/>
  <c r="C1140" i="5"/>
  <c r="C1141" i="5"/>
  <c r="C1142" i="5"/>
  <c r="C1143" i="5"/>
  <c r="C1144" i="5"/>
  <c r="C1145" i="5"/>
  <c r="C1146" i="5"/>
  <c r="C1147" i="5"/>
  <c r="C1148" i="5"/>
  <c r="C1149" i="5"/>
  <c r="C1150" i="5"/>
  <c r="C1151" i="5"/>
  <c r="C1152" i="5"/>
  <c r="C1153" i="5"/>
  <c r="C1154" i="5"/>
  <c r="C1155" i="5"/>
  <c r="C1156" i="5"/>
  <c r="C1157" i="5"/>
  <c r="C1158" i="5"/>
  <c r="C1159" i="5"/>
  <c r="C1160" i="5"/>
  <c r="C1161" i="5"/>
  <c r="C1162" i="5"/>
  <c r="C1163" i="5"/>
  <c r="C1164" i="5"/>
  <c r="C1165" i="5"/>
  <c r="C1166" i="5"/>
  <c r="C1167" i="5"/>
  <c r="C1168" i="5"/>
  <c r="C1169" i="5"/>
  <c r="C1170" i="5"/>
  <c r="C1171" i="5"/>
  <c r="C1172" i="5"/>
  <c r="C1173" i="5"/>
  <c r="C1174" i="5"/>
  <c r="C1175" i="5"/>
  <c r="C1176" i="5"/>
  <c r="C1177" i="5"/>
  <c r="C1178" i="5"/>
  <c r="C1179" i="5"/>
  <c r="C1180" i="5"/>
  <c r="C1181" i="5"/>
  <c r="C1182" i="5"/>
  <c r="C1183" i="5"/>
  <c r="C1184" i="5"/>
  <c r="C1185" i="5"/>
  <c r="C1186" i="5"/>
  <c r="C1187" i="5"/>
  <c r="C1188" i="5"/>
  <c r="C1189" i="5"/>
  <c r="C1190" i="5"/>
  <c r="C1191" i="5"/>
  <c r="C1192" i="5"/>
  <c r="C1193" i="5"/>
  <c r="C1194" i="5"/>
  <c r="C1195" i="5"/>
  <c r="C1196" i="5"/>
  <c r="C1197" i="5"/>
  <c r="C1198" i="5"/>
  <c r="C1199" i="5"/>
  <c r="C1200" i="5"/>
  <c r="C1201" i="5"/>
  <c r="C1202" i="5"/>
  <c r="C1203" i="5"/>
  <c r="C1204" i="5"/>
  <c r="C1205" i="5"/>
  <c r="C1206" i="5"/>
  <c r="C1207" i="5"/>
  <c r="C1208" i="5"/>
  <c r="C1209" i="5"/>
  <c r="C1210" i="5"/>
  <c r="C1211" i="5"/>
  <c r="C1212" i="5"/>
  <c r="C1213" i="5"/>
  <c r="C1214" i="5"/>
  <c r="C1215" i="5"/>
  <c r="C1216" i="5"/>
  <c r="C1217" i="5"/>
  <c r="C1218" i="5"/>
  <c r="C1219" i="5"/>
  <c r="C1220" i="5"/>
  <c r="C1221" i="5"/>
  <c r="C1222" i="5"/>
  <c r="C1223" i="5"/>
  <c r="C1224" i="5"/>
  <c r="C1225" i="5"/>
  <c r="C1226" i="5"/>
  <c r="C1227" i="5"/>
  <c r="C1228" i="5"/>
  <c r="C1229" i="5"/>
  <c r="C1230" i="5"/>
  <c r="C1231" i="5"/>
  <c r="C1232" i="5"/>
  <c r="C1233" i="5"/>
  <c r="C1234" i="5"/>
  <c r="C1235" i="5"/>
  <c r="C1236" i="5"/>
  <c r="C1237" i="5"/>
  <c r="C1238" i="5"/>
  <c r="C1239" i="5"/>
  <c r="C1240" i="5"/>
  <c r="C1241" i="5"/>
  <c r="C1242" i="5"/>
  <c r="C1243" i="5"/>
  <c r="C1244" i="5"/>
  <c r="C1245" i="5"/>
  <c r="C1246" i="5"/>
  <c r="C1247" i="5"/>
  <c r="C1248" i="5"/>
  <c r="C1249" i="5"/>
  <c r="C1250" i="5"/>
  <c r="C1251" i="5"/>
  <c r="C1252" i="5"/>
  <c r="C1253" i="5"/>
  <c r="C1254" i="5"/>
  <c r="C1255" i="5"/>
  <c r="C1256" i="5"/>
  <c r="C1257" i="5"/>
  <c r="C1258" i="5"/>
  <c r="C1259" i="5"/>
  <c r="C1260" i="5"/>
  <c r="C1261" i="5"/>
  <c r="C1262" i="5"/>
  <c r="C1263" i="5"/>
  <c r="C1264" i="5"/>
  <c r="C1265" i="5"/>
  <c r="C1266" i="5"/>
  <c r="C1267" i="5"/>
  <c r="C1268" i="5"/>
  <c r="C1269" i="5"/>
  <c r="C1270" i="5"/>
  <c r="C1271" i="5"/>
  <c r="C1272" i="5"/>
  <c r="C1273" i="5"/>
  <c r="C1274" i="5"/>
  <c r="C1275" i="5"/>
  <c r="C1276" i="5"/>
  <c r="C1277" i="5"/>
  <c r="C1278" i="5"/>
  <c r="C1279" i="5"/>
  <c r="C1280" i="5"/>
  <c r="C1281" i="5"/>
  <c r="C1282" i="5"/>
  <c r="C1283" i="5"/>
  <c r="C1284" i="5"/>
  <c r="C1285" i="5"/>
  <c r="C1286" i="5"/>
  <c r="C1287" i="5"/>
  <c r="C1288" i="5"/>
  <c r="C1289" i="5"/>
  <c r="C1290" i="5"/>
  <c r="C1291" i="5"/>
  <c r="C1292" i="5"/>
  <c r="C1293" i="5"/>
  <c r="C1294" i="5"/>
  <c r="C1295" i="5"/>
  <c r="C1296" i="5"/>
  <c r="C1297" i="5"/>
  <c r="C1298" i="5"/>
  <c r="C1299" i="5"/>
  <c r="C1300" i="5"/>
  <c r="C1301" i="5"/>
  <c r="C1302" i="5"/>
  <c r="C1303" i="5"/>
  <c r="C1304" i="5"/>
  <c r="C1305" i="5"/>
  <c r="C1306" i="5"/>
  <c r="C1307" i="5"/>
  <c r="C1308" i="5"/>
  <c r="C1309" i="5"/>
  <c r="C1310" i="5"/>
  <c r="C1311" i="5"/>
  <c r="C1312" i="5"/>
  <c r="C1313" i="5"/>
  <c r="C1314" i="5"/>
  <c r="C1315" i="5"/>
  <c r="C1316" i="5"/>
  <c r="C1317" i="5"/>
  <c r="C1318" i="5"/>
  <c r="C1319" i="5"/>
  <c r="C1320" i="5"/>
  <c r="C1321" i="5"/>
  <c r="C1322" i="5"/>
  <c r="C1323" i="5"/>
  <c r="C1324" i="5"/>
  <c r="C1325" i="5"/>
  <c r="C1326" i="5"/>
  <c r="C1327" i="5"/>
  <c r="C1328" i="5"/>
  <c r="C1329" i="5"/>
  <c r="C1330" i="5"/>
  <c r="C1331" i="5"/>
  <c r="C1332" i="5"/>
  <c r="C1333" i="5"/>
  <c r="C1334" i="5"/>
  <c r="C1335" i="5"/>
  <c r="C1336" i="5"/>
  <c r="C1337" i="5"/>
  <c r="C1338" i="5"/>
  <c r="C1339" i="5"/>
  <c r="C1340" i="5"/>
  <c r="C1341" i="5"/>
  <c r="C1342" i="5"/>
  <c r="C1343" i="5"/>
  <c r="C1344" i="5"/>
  <c r="C1345" i="5"/>
  <c r="C1346" i="5"/>
  <c r="C1347" i="5"/>
  <c r="C1348" i="5"/>
  <c r="C1349" i="5"/>
  <c r="C1350" i="5"/>
  <c r="C1351" i="5"/>
  <c r="C1352" i="5"/>
  <c r="C1353" i="5"/>
  <c r="C1354" i="5"/>
  <c r="C1355" i="5"/>
  <c r="C1356" i="5"/>
  <c r="C1357" i="5"/>
  <c r="C1358" i="5"/>
  <c r="C1359" i="5"/>
  <c r="C1360" i="5"/>
  <c r="C1361" i="5"/>
  <c r="C1362" i="5"/>
  <c r="C1363" i="5"/>
  <c r="C1364" i="5"/>
  <c r="C1365" i="5"/>
  <c r="C1366" i="5"/>
  <c r="C1367" i="5"/>
  <c r="C1368" i="5"/>
  <c r="C1369" i="5"/>
  <c r="C1370" i="5"/>
  <c r="C1371" i="5"/>
  <c r="C1372" i="5"/>
  <c r="C1373" i="5"/>
  <c r="C1374" i="5"/>
  <c r="C1375" i="5"/>
  <c r="C1376" i="5"/>
  <c r="C1377" i="5"/>
  <c r="C1378" i="5"/>
  <c r="C1379" i="5"/>
  <c r="C1380" i="5"/>
  <c r="C1381" i="5"/>
  <c r="C1382" i="5"/>
  <c r="C1383" i="5"/>
  <c r="C1384" i="5"/>
  <c r="C1385" i="5"/>
  <c r="C1386" i="5"/>
  <c r="C1387" i="5"/>
  <c r="C1388" i="5"/>
  <c r="C1389" i="5"/>
  <c r="C1390" i="5"/>
  <c r="C1391" i="5"/>
  <c r="C1392" i="5"/>
  <c r="C1393" i="5"/>
  <c r="C1394" i="5"/>
  <c r="C1395" i="5"/>
  <c r="C1396" i="5"/>
  <c r="C1397" i="5"/>
  <c r="C1398" i="5"/>
  <c r="C1399" i="5"/>
  <c r="C1400" i="5"/>
  <c r="C1401" i="5"/>
  <c r="C1402" i="5"/>
  <c r="C1403" i="5"/>
  <c r="C1404" i="5"/>
  <c r="C1405" i="5"/>
  <c r="C1406" i="5"/>
  <c r="C1407" i="5"/>
  <c r="C1408" i="5"/>
  <c r="C1409" i="5"/>
  <c r="C1410" i="5"/>
  <c r="C1411" i="5"/>
  <c r="C1412" i="5"/>
  <c r="C1413" i="5"/>
  <c r="C1414" i="5"/>
  <c r="C1415" i="5"/>
  <c r="C1416" i="5"/>
  <c r="C1417" i="5"/>
  <c r="C1418" i="5"/>
  <c r="C1419" i="5"/>
  <c r="C1420" i="5"/>
  <c r="C1421" i="5"/>
  <c r="C1422" i="5"/>
  <c r="C1423" i="5"/>
  <c r="C1424" i="5"/>
  <c r="C1425" i="5"/>
  <c r="C1426" i="5"/>
  <c r="C1427" i="5"/>
  <c r="C1428" i="5"/>
  <c r="C1429" i="5"/>
  <c r="C1430" i="5"/>
  <c r="C1431" i="5"/>
  <c r="C1432" i="5"/>
  <c r="C1433" i="5"/>
  <c r="C1434" i="5"/>
  <c r="C1435" i="5"/>
  <c r="C1436" i="5"/>
  <c r="C1437" i="5"/>
  <c r="C1438" i="5"/>
  <c r="C1439" i="5"/>
  <c r="C1440" i="5"/>
  <c r="C1441" i="5"/>
  <c r="C1442" i="5"/>
  <c r="C1443" i="5"/>
  <c r="C1444" i="5"/>
  <c r="C1445" i="5"/>
  <c r="C1446" i="5"/>
  <c r="C1447" i="5"/>
  <c r="C1448" i="5"/>
  <c r="C1449" i="5"/>
  <c r="C1450" i="5"/>
  <c r="C1451" i="5"/>
  <c r="C1452" i="5"/>
  <c r="C1453" i="5"/>
  <c r="C1454" i="5"/>
  <c r="C1455" i="5"/>
  <c r="C1456" i="5"/>
  <c r="C1457" i="5"/>
  <c r="C1458" i="5"/>
  <c r="C1459" i="5"/>
  <c r="C1460" i="5"/>
  <c r="C1461" i="5"/>
  <c r="C1462" i="5"/>
  <c r="C1463" i="5"/>
  <c r="C1464" i="5"/>
  <c r="C1465" i="5"/>
  <c r="C1466" i="5"/>
  <c r="C1467" i="5"/>
  <c r="C1468" i="5"/>
  <c r="C1469" i="5"/>
  <c r="C1470" i="5"/>
  <c r="C1471" i="5"/>
  <c r="C1472" i="5"/>
  <c r="C1473" i="5"/>
  <c r="C1474" i="5"/>
  <c r="C1475" i="5"/>
  <c r="C1476" i="5"/>
  <c r="C1477" i="5"/>
  <c r="C1478" i="5"/>
  <c r="C1479" i="5"/>
  <c r="C1480" i="5"/>
  <c r="C1481" i="5"/>
  <c r="C1482" i="5"/>
  <c r="C1483" i="5"/>
  <c r="C1484" i="5"/>
  <c r="C1485" i="5"/>
  <c r="C1486" i="5"/>
  <c r="C1487" i="5"/>
  <c r="C1488" i="5"/>
  <c r="C1489" i="5"/>
  <c r="C1490" i="5"/>
  <c r="C1491" i="5"/>
  <c r="C1492" i="5"/>
  <c r="C1493" i="5"/>
  <c r="C1494" i="5"/>
  <c r="C1495" i="5"/>
  <c r="C1496" i="5"/>
  <c r="C1497" i="5"/>
  <c r="C1498" i="5"/>
  <c r="C1499" i="5"/>
  <c r="C1500" i="5"/>
  <c r="C1501" i="5"/>
  <c r="C1502" i="5"/>
  <c r="C1503" i="5"/>
  <c r="C1504" i="5"/>
  <c r="C1505" i="5"/>
  <c r="C1506" i="5"/>
  <c r="C1507" i="5"/>
  <c r="C1508" i="5"/>
  <c r="C1509" i="5"/>
  <c r="C1510" i="5"/>
  <c r="C1511" i="5"/>
  <c r="C1512" i="5"/>
  <c r="C1513" i="5"/>
  <c r="C1514" i="5"/>
  <c r="C1515" i="5"/>
  <c r="C1516" i="5"/>
  <c r="C1517" i="5"/>
  <c r="C1518" i="5"/>
  <c r="C1519" i="5"/>
  <c r="C1520" i="5"/>
  <c r="C1521" i="5"/>
  <c r="C1522" i="5"/>
  <c r="C1523" i="5"/>
  <c r="C1524" i="5"/>
  <c r="C1525" i="5"/>
  <c r="C1526" i="5"/>
  <c r="C1527" i="5"/>
  <c r="C1528" i="5"/>
  <c r="C1529" i="5"/>
  <c r="C1530" i="5"/>
  <c r="C1531" i="5"/>
  <c r="C1532" i="5"/>
  <c r="C1533" i="5"/>
  <c r="C1534" i="5"/>
  <c r="C1535" i="5"/>
  <c r="C1536" i="5"/>
  <c r="C1537" i="5"/>
  <c r="C1538" i="5"/>
  <c r="C1539" i="5"/>
  <c r="C1540" i="5"/>
  <c r="C1541" i="5"/>
  <c r="C1542" i="5"/>
  <c r="C1543" i="5"/>
  <c r="C1544" i="5"/>
  <c r="C1545" i="5"/>
  <c r="C1546" i="5"/>
  <c r="C1547" i="5"/>
  <c r="C1548" i="5"/>
  <c r="C1549" i="5"/>
  <c r="C1550" i="5"/>
  <c r="C1551" i="5"/>
  <c r="C1552" i="5"/>
  <c r="C1553" i="5"/>
  <c r="C1554" i="5"/>
  <c r="C1555" i="5"/>
  <c r="C1556" i="5"/>
  <c r="C1557" i="5"/>
  <c r="C1558" i="5"/>
  <c r="C1559" i="5"/>
  <c r="C1560" i="5"/>
  <c r="C1561" i="5"/>
  <c r="C1562" i="5"/>
  <c r="C1563" i="5"/>
  <c r="C1564" i="5"/>
  <c r="C1565" i="5"/>
  <c r="C1566" i="5"/>
  <c r="C1567" i="5"/>
  <c r="C1568" i="5"/>
  <c r="C1569" i="5"/>
  <c r="C1570" i="5"/>
  <c r="C1571" i="5"/>
  <c r="C1572" i="5"/>
  <c r="C1573" i="5"/>
  <c r="C1574" i="5"/>
  <c r="C1575" i="5"/>
  <c r="C1576" i="5"/>
  <c r="C1577" i="5"/>
  <c r="C1578" i="5"/>
  <c r="C1579" i="5"/>
  <c r="C1580" i="5"/>
  <c r="C1581" i="5"/>
  <c r="C1582" i="5"/>
  <c r="C1583" i="5"/>
  <c r="C1584" i="5"/>
  <c r="C1585" i="5"/>
  <c r="C1586" i="5"/>
  <c r="C1587" i="5"/>
  <c r="C1588" i="5"/>
  <c r="C1589" i="5"/>
  <c r="C1590" i="5"/>
  <c r="C1591" i="5"/>
  <c r="C1592" i="5"/>
  <c r="C1593" i="5"/>
  <c r="C1594" i="5"/>
  <c r="C1595" i="5"/>
  <c r="C1596" i="5"/>
  <c r="C1597" i="5"/>
  <c r="C1598" i="5"/>
  <c r="C1599" i="5"/>
  <c r="C1600" i="5"/>
  <c r="C1601" i="5"/>
  <c r="C1602" i="5"/>
  <c r="C1603" i="5"/>
  <c r="C1604" i="5"/>
  <c r="C1605" i="5"/>
  <c r="C1606" i="5"/>
  <c r="C1607" i="5"/>
  <c r="C1608" i="5"/>
  <c r="C1609" i="5"/>
  <c r="C1610" i="5"/>
  <c r="C1611" i="5"/>
  <c r="C1612" i="5"/>
  <c r="C1613" i="5"/>
  <c r="C1614" i="5"/>
  <c r="C1615" i="5"/>
  <c r="C1616" i="5"/>
  <c r="C1617" i="5"/>
  <c r="C1618" i="5"/>
  <c r="C1619" i="5"/>
  <c r="C1620" i="5"/>
  <c r="C1621" i="5"/>
  <c r="C1622" i="5"/>
  <c r="C1623" i="5"/>
  <c r="C1624" i="5"/>
  <c r="C1625" i="5"/>
  <c r="C1626" i="5"/>
  <c r="C1627" i="5"/>
  <c r="C1628" i="5"/>
  <c r="C1629" i="5"/>
  <c r="C1630" i="5"/>
  <c r="C1631" i="5"/>
  <c r="C1632" i="5"/>
  <c r="C1633" i="5"/>
  <c r="C1634" i="5"/>
  <c r="C1635" i="5"/>
  <c r="C1636" i="5"/>
  <c r="C1637" i="5"/>
  <c r="C1638" i="5"/>
  <c r="C1639" i="5"/>
  <c r="C1640" i="5"/>
  <c r="C1641" i="5"/>
  <c r="C1642" i="5"/>
  <c r="C1643" i="5"/>
  <c r="C1644" i="5"/>
  <c r="C1645" i="5"/>
  <c r="C1646" i="5"/>
  <c r="C1647" i="5"/>
  <c r="C1648" i="5"/>
  <c r="C1649" i="5"/>
  <c r="C1650" i="5"/>
  <c r="C1651" i="5"/>
  <c r="C1652" i="5"/>
  <c r="C1653" i="5"/>
  <c r="C1654" i="5"/>
  <c r="C1655" i="5"/>
  <c r="C1656" i="5"/>
  <c r="C1657" i="5"/>
  <c r="C1658" i="5"/>
  <c r="C1659" i="5"/>
  <c r="C1660" i="5"/>
  <c r="C1661" i="5"/>
  <c r="C1662" i="5"/>
  <c r="C1663" i="5"/>
  <c r="C1664" i="5"/>
  <c r="C1665" i="5"/>
  <c r="C1666" i="5"/>
  <c r="C1667" i="5"/>
  <c r="C1668" i="5"/>
  <c r="C1669" i="5"/>
  <c r="C1670" i="5"/>
  <c r="C1671" i="5"/>
  <c r="C1672" i="5"/>
  <c r="C1673" i="5"/>
  <c r="C1674" i="5"/>
  <c r="C1675" i="5"/>
  <c r="C1676" i="5"/>
  <c r="C1677" i="5"/>
  <c r="C1678" i="5"/>
  <c r="C1679" i="5"/>
  <c r="C1680" i="5"/>
  <c r="C1681" i="5"/>
  <c r="C1682" i="5"/>
  <c r="C1683" i="5"/>
  <c r="C1684" i="5"/>
  <c r="C1685" i="5"/>
  <c r="C1686" i="5"/>
  <c r="C1687" i="5"/>
  <c r="C1688" i="5"/>
  <c r="C1689" i="5"/>
  <c r="C1690" i="5"/>
  <c r="C1691" i="5"/>
  <c r="C1692" i="5"/>
  <c r="C1693" i="5"/>
  <c r="C1694" i="5"/>
  <c r="C1695" i="5"/>
  <c r="C1696" i="5"/>
  <c r="C1697" i="5"/>
  <c r="C1698" i="5"/>
  <c r="C1699" i="5"/>
  <c r="C1700" i="5"/>
  <c r="C1701" i="5"/>
  <c r="C1702" i="5"/>
  <c r="C1703" i="5"/>
  <c r="C1704" i="5"/>
  <c r="C1705" i="5"/>
  <c r="C1706" i="5"/>
  <c r="C1707" i="5"/>
  <c r="C1708" i="5"/>
  <c r="C1709" i="5"/>
  <c r="C1710" i="5"/>
  <c r="C1711" i="5"/>
  <c r="C1712" i="5"/>
  <c r="C1713" i="5"/>
  <c r="C1714" i="5"/>
  <c r="C1715" i="5"/>
  <c r="C1716" i="5"/>
  <c r="C1717" i="5"/>
  <c r="C1718" i="5"/>
  <c r="C1719" i="5"/>
  <c r="C1720" i="5"/>
  <c r="C1721" i="5"/>
  <c r="C1722" i="5"/>
  <c r="C1723" i="5"/>
  <c r="C1724" i="5"/>
  <c r="C1725" i="5"/>
  <c r="C1726" i="5"/>
  <c r="C1727" i="5"/>
  <c r="C1728" i="5"/>
  <c r="C1729" i="5"/>
  <c r="C1730" i="5"/>
  <c r="C1731" i="5"/>
  <c r="C1732" i="5"/>
  <c r="C1733" i="5"/>
  <c r="C1734" i="5"/>
  <c r="C1735" i="5"/>
  <c r="C1736" i="5"/>
  <c r="C1737" i="5"/>
  <c r="C1738" i="5"/>
  <c r="C1739" i="5"/>
  <c r="C1740" i="5"/>
  <c r="C1741" i="5"/>
  <c r="C1742" i="5"/>
  <c r="C1743" i="5"/>
  <c r="C1744" i="5"/>
  <c r="C1745" i="5"/>
  <c r="C1746" i="5"/>
  <c r="C1747" i="5"/>
  <c r="C1748" i="5"/>
  <c r="C1749" i="5"/>
  <c r="C1750" i="5"/>
  <c r="C1751" i="5"/>
  <c r="C1752" i="5"/>
  <c r="C1753" i="5"/>
  <c r="C1754" i="5"/>
  <c r="C1755" i="5"/>
  <c r="C1756" i="5"/>
  <c r="C1757" i="5"/>
  <c r="C1758" i="5"/>
  <c r="C1759" i="5"/>
  <c r="C1760" i="5"/>
  <c r="C1761" i="5"/>
  <c r="C1762" i="5"/>
  <c r="C1763" i="5"/>
  <c r="C1764" i="5"/>
  <c r="C1765" i="5"/>
  <c r="C1766" i="5"/>
  <c r="C1767" i="5"/>
  <c r="C1768" i="5"/>
  <c r="C1769" i="5"/>
  <c r="C1770" i="5"/>
  <c r="C1771" i="5"/>
  <c r="C1772" i="5"/>
  <c r="C1773" i="5"/>
  <c r="C1774" i="5"/>
  <c r="C1775" i="5"/>
  <c r="C1776" i="5"/>
  <c r="C1777" i="5"/>
  <c r="C1778" i="5"/>
  <c r="C1779" i="5"/>
  <c r="C1780" i="5"/>
  <c r="C1781" i="5"/>
  <c r="C1782" i="5"/>
  <c r="C1783" i="5"/>
  <c r="C1784" i="5"/>
  <c r="C1785" i="5"/>
  <c r="C1786" i="5"/>
  <c r="C1787" i="5"/>
  <c r="C1788" i="5"/>
  <c r="C1789" i="5"/>
  <c r="C1790" i="5"/>
  <c r="C1791" i="5"/>
  <c r="C1792" i="5"/>
  <c r="C1793" i="5"/>
  <c r="C1794" i="5"/>
  <c r="C1795" i="5"/>
  <c r="C1796" i="5"/>
  <c r="C1797" i="5"/>
  <c r="C1798" i="5"/>
  <c r="C1799" i="5"/>
  <c r="C1800" i="5"/>
  <c r="C1801" i="5"/>
  <c r="C1802" i="5"/>
  <c r="C1803" i="5"/>
  <c r="C1804" i="5"/>
  <c r="C1805" i="5"/>
  <c r="C1806" i="5"/>
  <c r="C1807" i="5"/>
  <c r="C1808" i="5"/>
  <c r="C1809" i="5"/>
  <c r="C1810" i="5"/>
  <c r="C1811" i="5"/>
  <c r="C1812" i="5"/>
  <c r="C1813" i="5"/>
  <c r="C1814" i="5"/>
  <c r="C1815" i="5"/>
  <c r="C1816" i="5"/>
  <c r="C1817" i="5"/>
  <c r="C1818" i="5"/>
  <c r="C1819" i="5"/>
  <c r="C1820" i="5"/>
  <c r="C1821" i="5"/>
  <c r="C1822" i="5"/>
  <c r="C1823" i="5"/>
  <c r="C1824" i="5"/>
  <c r="C1825" i="5"/>
  <c r="C1826" i="5"/>
  <c r="C1827" i="5"/>
  <c r="C1828" i="5"/>
  <c r="C1829" i="5"/>
  <c r="C1830" i="5"/>
  <c r="C1831" i="5"/>
  <c r="C1832" i="5"/>
  <c r="C1833" i="5"/>
  <c r="C1834" i="5"/>
  <c r="C1835" i="5"/>
  <c r="C1836" i="5"/>
  <c r="C1837" i="5"/>
  <c r="C1838" i="5"/>
  <c r="C1839" i="5"/>
  <c r="C1840" i="5"/>
  <c r="C1841" i="5"/>
  <c r="C1842" i="5"/>
  <c r="C1843" i="5"/>
  <c r="C1844" i="5"/>
  <c r="C1845" i="5"/>
  <c r="C1846" i="5"/>
  <c r="C1847" i="5"/>
  <c r="C1848" i="5"/>
  <c r="C1849" i="5"/>
  <c r="C1850" i="5"/>
  <c r="C1851" i="5"/>
  <c r="C1852" i="5"/>
  <c r="C1853" i="5"/>
  <c r="C1854" i="5"/>
  <c r="C1855" i="5"/>
  <c r="C1856" i="5"/>
  <c r="C1857" i="5"/>
  <c r="C1858" i="5"/>
  <c r="C1859" i="5"/>
  <c r="C1860" i="5"/>
  <c r="C1861" i="5"/>
  <c r="C1862" i="5"/>
  <c r="C1863" i="5"/>
  <c r="C1864" i="5"/>
  <c r="C1865" i="5"/>
  <c r="C1866" i="5"/>
  <c r="C1867" i="5"/>
  <c r="C1868" i="5"/>
  <c r="C1869" i="5"/>
  <c r="C1870" i="5"/>
  <c r="C1871" i="5"/>
  <c r="C1872" i="5"/>
  <c r="C1873" i="5"/>
  <c r="C1874" i="5"/>
  <c r="C1875" i="5"/>
  <c r="C1876" i="5"/>
  <c r="C1877" i="5"/>
  <c r="C1878" i="5"/>
  <c r="C1879" i="5"/>
  <c r="C1880" i="5"/>
  <c r="C1881" i="5"/>
  <c r="C1882" i="5"/>
  <c r="C1883" i="5"/>
  <c r="C1884" i="5"/>
  <c r="C1885" i="5"/>
  <c r="C1886" i="5"/>
  <c r="C1887" i="5"/>
  <c r="C1888" i="5"/>
  <c r="C1889" i="5"/>
  <c r="C1890" i="5"/>
  <c r="C1891" i="5"/>
  <c r="C1892" i="5"/>
  <c r="C1893" i="5"/>
  <c r="C1894" i="5"/>
  <c r="C1895" i="5"/>
  <c r="C1896" i="5"/>
  <c r="C1897" i="5"/>
  <c r="C1898" i="5"/>
  <c r="C1899" i="5"/>
  <c r="C1900" i="5"/>
  <c r="C1901" i="5"/>
  <c r="C1902" i="5"/>
  <c r="C1903" i="5"/>
  <c r="C1904" i="5"/>
  <c r="C1905" i="5"/>
  <c r="C1906" i="5"/>
  <c r="C1907" i="5"/>
  <c r="C1908" i="5"/>
  <c r="C1909" i="5"/>
  <c r="C1910" i="5"/>
  <c r="C1911" i="5"/>
  <c r="C1912" i="5"/>
  <c r="C1913" i="5"/>
  <c r="C1914" i="5"/>
  <c r="C1915" i="5"/>
  <c r="C1916" i="5"/>
  <c r="C1917" i="5"/>
  <c r="C1918" i="5"/>
  <c r="C1919" i="5"/>
  <c r="C1920" i="5"/>
  <c r="C1921" i="5"/>
  <c r="C1922" i="5"/>
  <c r="C1923" i="5"/>
  <c r="C1924" i="5"/>
  <c r="C1925" i="5"/>
  <c r="C1926" i="5"/>
  <c r="C1927" i="5"/>
  <c r="C1928" i="5"/>
  <c r="C1929" i="5"/>
  <c r="C1930" i="5"/>
  <c r="C1931" i="5"/>
  <c r="C1932" i="5"/>
  <c r="C1933" i="5"/>
  <c r="C1934" i="5"/>
  <c r="C1935" i="5"/>
  <c r="C1936" i="5"/>
  <c r="C1937" i="5"/>
  <c r="C1938" i="5"/>
  <c r="C1939" i="5"/>
  <c r="C1940" i="5"/>
  <c r="C1941" i="5"/>
  <c r="C1942" i="5"/>
  <c r="C1943" i="5"/>
  <c r="C1944" i="5"/>
  <c r="C1945" i="5"/>
  <c r="C1946" i="5"/>
  <c r="C1947" i="5"/>
  <c r="C1948" i="5"/>
  <c r="C1949" i="5"/>
  <c r="C1950" i="5"/>
  <c r="C1951" i="5"/>
  <c r="C1952" i="5"/>
  <c r="C1953" i="5"/>
  <c r="C1954" i="5"/>
  <c r="C1955" i="5"/>
  <c r="C1956" i="5"/>
  <c r="C1957" i="5"/>
  <c r="C1958" i="5"/>
  <c r="C1959" i="5"/>
  <c r="C1960" i="5"/>
  <c r="C1961" i="5"/>
  <c r="C1962" i="5"/>
  <c r="C1963" i="5"/>
  <c r="C1964" i="5"/>
  <c r="C1965" i="5"/>
  <c r="C1966" i="5"/>
  <c r="C1967" i="5"/>
  <c r="C1968" i="5"/>
  <c r="C1969" i="5"/>
  <c r="C1970" i="5"/>
  <c r="C1971" i="5"/>
  <c r="C1972" i="5"/>
  <c r="C1973" i="5"/>
  <c r="C1974" i="5"/>
  <c r="C1975" i="5"/>
  <c r="C1976" i="5"/>
  <c r="C1977" i="5"/>
  <c r="C1978" i="5"/>
  <c r="C1979" i="5"/>
  <c r="C1980" i="5"/>
  <c r="C1981" i="5"/>
  <c r="C1982" i="5"/>
  <c r="C1983" i="5"/>
  <c r="C1984" i="5"/>
  <c r="C1985" i="5"/>
  <c r="C1986" i="5"/>
  <c r="C1987" i="5"/>
  <c r="C1988" i="5"/>
  <c r="C1989" i="5"/>
  <c r="C1990" i="5"/>
  <c r="C1991" i="5"/>
  <c r="C1992" i="5"/>
  <c r="C1993" i="5"/>
  <c r="C1994" i="5"/>
  <c r="C1995" i="5"/>
  <c r="C1996" i="5"/>
  <c r="C1997" i="5"/>
  <c r="C1998" i="5"/>
  <c r="C1999" i="5"/>
  <c r="C2000" i="5"/>
  <c r="C2001" i="5"/>
  <c r="C2002" i="5"/>
  <c r="C2003" i="5"/>
  <c r="C2004" i="5"/>
  <c r="C2005" i="5"/>
  <c r="C2006" i="5"/>
  <c r="C2007" i="5"/>
  <c r="C2008" i="5"/>
  <c r="C2009" i="5"/>
  <c r="C2010" i="5"/>
  <c r="C2011" i="5"/>
  <c r="C2012" i="5"/>
  <c r="C2013" i="5"/>
  <c r="C2014" i="5"/>
  <c r="C2015" i="5"/>
  <c r="C2016" i="5"/>
  <c r="C2017" i="5"/>
  <c r="C2018" i="5"/>
  <c r="C2019" i="5"/>
  <c r="C2020" i="5"/>
  <c r="C2021" i="5"/>
  <c r="C2022" i="5"/>
  <c r="C2023" i="5"/>
  <c r="C2024" i="5"/>
  <c r="C2025" i="5"/>
  <c r="C2026" i="5"/>
  <c r="C2027" i="5"/>
  <c r="C2028" i="5"/>
  <c r="C2029" i="5"/>
  <c r="C2030" i="5"/>
  <c r="C2031" i="5"/>
  <c r="C2032" i="5"/>
  <c r="C2033" i="5"/>
  <c r="C2034" i="5"/>
  <c r="C2035" i="5"/>
  <c r="C2036" i="5"/>
  <c r="C2037" i="5"/>
  <c r="C2038" i="5"/>
  <c r="C2039" i="5"/>
  <c r="C2040" i="5"/>
  <c r="C2041" i="5"/>
  <c r="C2042" i="5"/>
  <c r="C2043" i="5"/>
  <c r="C2044" i="5"/>
  <c r="C2045" i="5"/>
  <c r="C2046" i="5"/>
  <c r="C2047" i="5"/>
  <c r="C2048" i="5"/>
  <c r="C2049" i="5"/>
  <c r="C3" i="5"/>
  <c r="C4" i="5"/>
  <c r="C2" i="5"/>
  <c r="F41" i="3" l="1"/>
  <c r="E30" i="3"/>
  <c r="J30" i="3"/>
  <c r="J29" i="3"/>
  <c r="H28" i="3"/>
  <c r="I30" i="3"/>
  <c r="I28" i="3"/>
  <c r="H29" i="3"/>
  <c r="E41" i="3"/>
  <c r="L42" i="3"/>
  <c r="L41" i="3"/>
  <c r="K42" i="3"/>
  <c r="K41" i="3"/>
  <c r="J42" i="3"/>
  <c r="J41" i="3"/>
  <c r="I42" i="3"/>
  <c r="I41" i="3"/>
  <c r="H42" i="3"/>
  <c r="H41" i="3"/>
  <c r="G42" i="3"/>
  <c r="G41" i="3"/>
  <c r="F42" i="3"/>
  <c r="E42" i="3"/>
  <c r="D42" i="3"/>
  <c r="D41" i="3"/>
  <c r="H27" i="3" l="1"/>
  <c r="J34" i="3"/>
  <c r="J33" i="3"/>
  <c r="J36" i="3"/>
  <c r="J35" i="3"/>
  <c r="H30" i="3"/>
  <c r="E32" i="3"/>
  <c r="E31" i="3"/>
  <c r="E29" i="3"/>
  <c r="E35" i="3" l="1"/>
  <c r="F35" i="3"/>
  <c r="G35" i="3"/>
  <c r="H35" i="3"/>
  <c r="I35" i="3"/>
  <c r="K35" i="3"/>
  <c r="L35" i="3"/>
  <c r="E36" i="3"/>
  <c r="F36" i="3"/>
  <c r="G36" i="3"/>
  <c r="H36" i="3"/>
  <c r="I36" i="3"/>
  <c r="K36" i="3"/>
  <c r="L36" i="3"/>
  <c r="F26" i="3"/>
  <c r="H26" i="3"/>
  <c r="I26" i="3"/>
  <c r="J26" i="3"/>
  <c r="E26" i="3"/>
  <c r="F20" i="3"/>
  <c r="G20" i="3"/>
  <c r="H20" i="3"/>
  <c r="J20" i="3"/>
  <c r="K20" i="3"/>
  <c r="E20" i="3"/>
  <c r="F14" i="3"/>
  <c r="H14" i="3"/>
  <c r="J14" i="3"/>
  <c r="E14" i="3"/>
  <c r="L8" i="3"/>
  <c r="K8" i="3"/>
  <c r="J8" i="3"/>
  <c r="H8" i="3"/>
  <c r="G8" i="3"/>
  <c r="F8" i="3"/>
  <c r="E8" i="3"/>
  <c r="D14" i="3"/>
  <c r="D8" i="3"/>
  <c r="D35" i="3"/>
  <c r="D36" i="3"/>
  <c r="E33" i="3" l="1"/>
  <c r="F33" i="3"/>
  <c r="G33" i="3"/>
  <c r="H33" i="3"/>
  <c r="H39" i="3" s="1"/>
  <c r="I33" i="3"/>
  <c r="K33" i="3"/>
  <c r="L33" i="3"/>
  <c r="E34" i="3"/>
  <c r="F34" i="3"/>
  <c r="G34" i="3"/>
  <c r="H34" i="3"/>
  <c r="H40" i="3" s="1"/>
  <c r="I34" i="3"/>
  <c r="K34" i="3"/>
  <c r="L34" i="3"/>
  <c r="D34" i="3"/>
  <c r="D33" i="3"/>
  <c r="D31" i="3"/>
  <c r="E28" i="3" l="1"/>
  <c r="E27" i="3"/>
  <c r="F31" i="3"/>
  <c r="G31" i="3"/>
  <c r="H31" i="3"/>
  <c r="H37" i="3" s="1"/>
  <c r="I31" i="3"/>
  <c r="J31" i="3"/>
  <c r="K31" i="3"/>
  <c r="L31" i="3"/>
  <c r="F32" i="3"/>
  <c r="G32" i="3"/>
  <c r="H32" i="3"/>
  <c r="H38" i="3" s="1"/>
  <c r="I32" i="3"/>
  <c r="J32" i="3"/>
  <c r="K32" i="3"/>
  <c r="L32" i="3"/>
  <c r="D32" i="3"/>
  <c r="F29" i="3"/>
  <c r="G29" i="3"/>
  <c r="I29" i="3"/>
  <c r="K29" i="3"/>
  <c r="L29" i="3"/>
  <c r="F30" i="3"/>
  <c r="G30" i="3"/>
  <c r="K30" i="3"/>
  <c r="L30" i="3"/>
  <c r="D29" i="3"/>
  <c r="D30" i="3"/>
  <c r="D27" i="3"/>
  <c r="D28" i="3"/>
  <c r="G27" i="3"/>
  <c r="I27" i="3"/>
  <c r="J27" i="3"/>
  <c r="K27" i="3"/>
  <c r="L27" i="3"/>
  <c r="G28" i="3"/>
  <c r="J28" i="3"/>
  <c r="K28" i="3"/>
  <c r="L28" i="3"/>
  <c r="F27" i="3"/>
  <c r="F28" i="3"/>
  <c r="G40" i="3" l="1"/>
  <c r="G38" i="3"/>
  <c r="I39" i="3"/>
  <c r="I37" i="3"/>
  <c r="L40" i="3"/>
  <c r="L38" i="3"/>
  <c r="G37" i="3"/>
  <c r="G39" i="3"/>
  <c r="K38" i="3"/>
  <c r="K40" i="3" s="1"/>
  <c r="D40" i="3"/>
  <c r="D38" i="3"/>
  <c r="E37" i="3"/>
  <c r="E39" i="3"/>
  <c r="F37" i="3"/>
  <c r="F39" i="3"/>
  <c r="L39" i="3"/>
  <c r="L37" i="3"/>
  <c r="K39" i="3"/>
  <c r="K37" i="3"/>
  <c r="F40" i="3"/>
  <c r="F38" i="3"/>
  <c r="J38" i="3"/>
  <c r="J40" i="3"/>
  <c r="J39" i="3"/>
  <c r="J37" i="3"/>
  <c r="D37" i="3"/>
  <c r="D39" i="3"/>
  <c r="I38" i="3"/>
  <c r="I40" i="3" s="1"/>
  <c r="E40" i="3"/>
  <c r="E38" i="3"/>
</calcChain>
</file>

<file path=xl/sharedStrings.xml><?xml version="1.0" encoding="utf-8"?>
<sst xmlns="http://schemas.openxmlformats.org/spreadsheetml/2006/main" count="291" uniqueCount="76">
  <si>
    <t>id</t>
  </si>
  <si>
    <t>frequency</t>
  </si>
  <si>
    <t>colour</t>
  </si>
  <si>
    <t>yd1</t>
  </si>
  <si>
    <t>yd1.4</t>
  </si>
  <si>
    <t>y0.5</t>
  </si>
  <si>
    <t>Frieda</t>
  </si>
  <si>
    <t>Gustel</t>
  </si>
  <si>
    <t>Jakob</t>
  </si>
  <si>
    <t>Lemmy</t>
  </si>
  <si>
    <t>#F4D037</t>
  </si>
  <si>
    <t>#F4D038</t>
  </si>
  <si>
    <t>#F4D039</t>
  </si>
  <si>
    <t>#F4D040</t>
  </si>
  <si>
    <t>#F4D041</t>
  </si>
  <si>
    <t>#F4D042</t>
  </si>
  <si>
    <t>#F4D043</t>
  </si>
  <si>
    <t>#F4D044</t>
  </si>
  <si>
    <t>#28B463</t>
  </si>
  <si>
    <t>#28B464</t>
  </si>
  <si>
    <t>#28B465</t>
  </si>
  <si>
    <t>#28B466</t>
  </si>
  <si>
    <t>#28B467</t>
  </si>
  <si>
    <t>#FF5733</t>
  </si>
  <si>
    <t>#FF5734</t>
  </si>
  <si>
    <t>#FF5735</t>
  </si>
  <si>
    <t>#FF5736</t>
  </si>
  <si>
    <t>#FF5737</t>
  </si>
  <si>
    <t>#FF5738</t>
  </si>
  <si>
    <t>#3498DB</t>
  </si>
  <si>
    <t>session type</t>
  </si>
  <si>
    <t>sc</t>
  </si>
  <si>
    <t>FA rate cut</t>
  </si>
  <si>
    <t>y0.5 is with fixed hit rate 50% and glm binomial probit fit</t>
  </si>
  <si>
    <t>dprime is with gaussian identity fit</t>
  </si>
  <si>
    <t>c</t>
  </si>
  <si>
    <t>ID</t>
  </si>
  <si>
    <t>Frequency</t>
  </si>
  <si>
    <t>y hr0.5</t>
  </si>
  <si>
    <t>y d'1</t>
  </si>
  <si>
    <t>y d'1.4</t>
  </si>
  <si>
    <t>mean hr0.5</t>
  </si>
  <si>
    <t>SD hr0.5</t>
  </si>
  <si>
    <t>mean d'1</t>
  </si>
  <si>
    <t>SD d'1</t>
  </si>
  <si>
    <t>mean d'1.4</t>
  </si>
  <si>
    <t>SD d'1.4</t>
  </si>
  <si>
    <t>R²</t>
  </si>
  <si>
    <t>p</t>
  </si>
  <si>
    <t>Na</t>
  </si>
  <si>
    <t>y hrprob0.5</t>
  </si>
  <si>
    <t>mean hrprob0.5</t>
  </si>
  <si>
    <t>SD hrprob0.5</t>
  </si>
  <si>
    <t>Regression parameters d'</t>
  </si>
  <si>
    <t>intercept</t>
  </si>
  <si>
    <t>slope</t>
  </si>
  <si>
    <t>regression parameters hit rate</t>
  </si>
  <si>
    <t>mean overall</t>
  </si>
  <si>
    <t>SD overall</t>
  </si>
  <si>
    <t>SD</t>
  </si>
  <si>
    <t>Threshold values [dB rms re 20µPa]</t>
  </si>
  <si>
    <t>Threshold cut</t>
  </si>
  <si>
    <t>y d'prob0.5</t>
  </si>
  <si>
    <t>y d'pob0.5</t>
  </si>
  <si>
    <t>mean d'prob0.5</t>
  </si>
  <si>
    <t>SD d'prob0.5</t>
  </si>
  <si>
    <t>ydprob0.5</t>
  </si>
  <si>
    <t>robust mean overall</t>
  </si>
  <si>
    <t>robust SD overall</t>
  </si>
  <si>
    <t>robust values mean overall</t>
  </si>
  <si>
    <t>robust SD values mean overall</t>
  </si>
  <si>
    <t>Freq</t>
  </si>
  <si>
    <t>Mono</t>
  </si>
  <si>
    <t>from file background noise Mappe1</t>
  </si>
  <si>
    <t>diffdbCali from R</t>
  </si>
  <si>
    <t>Calimono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</si>
</sst>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left"/>
    </xf>
    <xf numFmtId="0" fontId="1" fillId="0" borderId="1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5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15" xfId="0" applyNumberFormat="1" applyBorder="1" applyAlignment="1">
      <alignment horizontal="left"/>
    </xf>
    <xf numFmtId="164" fontId="0" fillId="0" borderId="3" xfId="0" applyNumberFormat="1" applyBorder="1" applyAlignment="1">
      <alignment horizontal="left"/>
    </xf>
    <xf numFmtId="164" fontId="0" fillId="0" borderId="13" xfId="0" applyNumberFormat="1" applyBorder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0" borderId="14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0" fontId="2" fillId="0" borderId="0" xfId="0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0" fillId="0" borderId="4" xfId="0" applyBorder="1"/>
    <xf numFmtId="0" fontId="1" fillId="0" borderId="0" xfId="0" applyFont="1"/>
    <xf numFmtId="0" fontId="1" fillId="0" borderId="18" xfId="0" applyFont="1" applyBorder="1" applyAlignment="1">
      <alignment horizontal="left"/>
    </xf>
    <xf numFmtId="0" fontId="0" fillId="0" borderId="7" xfId="0" applyBorder="1"/>
    <xf numFmtId="0" fontId="1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1" fillId="0" borderId="17" xfId="0" applyFont="1" applyBorder="1" applyAlignment="1">
      <alignment wrapText="1"/>
    </xf>
    <xf numFmtId="0" fontId="3" fillId="0" borderId="4" xfId="0" applyFont="1" applyBorder="1"/>
    <xf numFmtId="0" fontId="3" fillId="0" borderId="6" xfId="0" applyFont="1" applyBorder="1"/>
    <xf numFmtId="0" fontId="0" fillId="0" borderId="16" xfId="0" applyBorder="1"/>
    <xf numFmtId="0" fontId="0" fillId="0" borderId="22" xfId="0" applyBorder="1"/>
    <xf numFmtId="0" fontId="3" fillId="0" borderId="14" xfId="0" applyFont="1" applyBorder="1" applyAlignment="1">
      <alignment horizontal="left"/>
    </xf>
    <xf numFmtId="0" fontId="0" fillId="0" borderId="1" xfId="0" applyBorder="1"/>
    <xf numFmtId="164" fontId="8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0" borderId="3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3" fillId="0" borderId="28" xfId="0" applyFont="1" applyBorder="1"/>
    <xf numFmtId="0" fontId="0" fillId="0" borderId="29" xfId="0" applyBorder="1"/>
    <xf numFmtId="0" fontId="3" fillId="0" borderId="9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0" fillId="0" borderId="30" xfId="0" applyBorder="1"/>
    <xf numFmtId="0" fontId="0" fillId="0" borderId="23" xfId="0" applyBorder="1"/>
    <xf numFmtId="0" fontId="1" fillId="0" borderId="24" xfId="0" applyFont="1" applyBorder="1" applyAlignment="1">
      <alignment horizontal="left"/>
    </xf>
    <xf numFmtId="0" fontId="1" fillId="0" borderId="4" xfId="0" applyFont="1" applyBorder="1" applyAlignment="1">
      <alignment wrapText="1"/>
    </xf>
    <xf numFmtId="0" fontId="1" fillId="0" borderId="3" xfId="0" applyFont="1" applyBorder="1"/>
    <xf numFmtId="0" fontId="4" fillId="0" borderId="5" xfId="0" applyFont="1" applyBorder="1" applyAlignment="1">
      <alignment horizontal="left"/>
    </xf>
    <xf numFmtId="164" fontId="8" fillId="0" borderId="3" xfId="0" applyNumberFormat="1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31" xfId="0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9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0" fillId="0" borderId="33" xfId="0" applyBorder="1"/>
    <xf numFmtId="0" fontId="0" fillId="0" borderId="32" xfId="0" applyBorder="1"/>
    <xf numFmtId="2" fontId="9" fillId="0" borderId="16" xfId="0" applyNumberFormat="1" applyFont="1" applyBorder="1" applyAlignment="1">
      <alignment horizontal="left"/>
    </xf>
    <xf numFmtId="0" fontId="0" fillId="0" borderId="3" xfId="0" applyBorder="1"/>
    <xf numFmtId="164" fontId="5" fillId="0" borderId="3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left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64" fontId="6" fillId="0" borderId="3" xfId="0" applyNumberFormat="1" applyFont="1" applyBorder="1" applyAlignment="1">
      <alignment horizontal="left"/>
    </xf>
    <xf numFmtId="2" fontId="2" fillId="0" borderId="16" xfId="0" applyNumberFormat="1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0" fillId="0" borderId="0" xfId="0" applyNumberFormat="1" applyAlignment="1">
      <alignment horizontal="left"/>
    </xf>
    <xf numFmtId="0" fontId="10" fillId="0" borderId="2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strRef>
              <c:f>Tabelle3!$B$27</c:f>
              <c:strCache>
                <c:ptCount val="1"/>
                <c:pt idx="0">
                  <c:v>mean hr0.5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rgbClr val="FF0000"/>
                </a:solidFill>
                <a:ln w="9525">
                  <a:solidFill>
                    <a:srgbClr val="FF0000"/>
                  </a:solidFill>
                </a:ln>
                <a:effectLst/>
              </c:spPr>
            </c:marker>
            <c:bubble3D val="0"/>
            <c:spPr>
              <a:ln w="19050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0-3BB1-4E07-833D-AB94377B6809}"/>
              </c:ext>
            </c:extLst>
          </c:dPt>
          <c:xVal>
            <c:numRef>
              <c:f>Tabelle3!$D$1:$L$1</c:f>
              <c:numCache>
                <c:formatCode>General</c:formatCode>
                <c:ptCount val="9"/>
                <c:pt idx="0">
                  <c:v>125</c:v>
                </c:pt>
                <c:pt idx="1">
                  <c:v>250</c:v>
                </c:pt>
                <c:pt idx="2">
                  <c:v>500</c:v>
                </c:pt>
                <c:pt idx="3">
                  <c:v>1000</c:v>
                </c:pt>
                <c:pt idx="4">
                  <c:v>2000</c:v>
                </c:pt>
                <c:pt idx="5">
                  <c:v>3000</c:v>
                </c:pt>
                <c:pt idx="6">
                  <c:v>4000</c:v>
                </c:pt>
                <c:pt idx="7">
                  <c:v>8000</c:v>
                </c:pt>
                <c:pt idx="8">
                  <c:v>10000</c:v>
                </c:pt>
              </c:numCache>
            </c:numRef>
          </c:xVal>
          <c:yVal>
            <c:numRef>
              <c:f>Tabelle3!$D$27:$L$27</c:f>
              <c:numCache>
                <c:formatCode>0.0</c:formatCode>
                <c:ptCount val="9"/>
                <c:pt idx="0">
                  <c:v>100.66</c:v>
                </c:pt>
                <c:pt idx="1">
                  <c:v>36.786666666666662</c:v>
                </c:pt>
                <c:pt idx="2">
                  <c:v>64.102500000000006</c:v>
                </c:pt>
                <c:pt idx="3">
                  <c:v>30.914999999999999</c:v>
                </c:pt>
                <c:pt idx="4">
                  <c:v>15.34</c:v>
                </c:pt>
                <c:pt idx="5">
                  <c:v>22.03</c:v>
                </c:pt>
                <c:pt idx="6">
                  <c:v>32.39</c:v>
                </c:pt>
                <c:pt idx="7">
                  <c:v>31.955000000000002</c:v>
                </c:pt>
                <c:pt idx="8">
                  <c:v>62.41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A4F-44D1-A551-25CF24E1ED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3530272"/>
        <c:axId val="483530928"/>
      </c:scatterChart>
      <c:valAx>
        <c:axId val="483530272"/>
        <c:scaling>
          <c:orientation val="minMax"/>
          <c:max val="100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Frequency [Hz]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3530928"/>
        <c:crosses val="autoZero"/>
        <c:crossBetween val="midCat"/>
        <c:majorUnit val="2000"/>
        <c:minorUnit val="250"/>
      </c:valAx>
      <c:valAx>
        <c:axId val="4835309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mean threshold at 50</a:t>
                </a:r>
                <a:r>
                  <a:rPr lang="en-GB" baseline="0"/>
                  <a:t> % hit rate</a:t>
                </a:r>
                <a:r>
                  <a:rPr lang="en-GB"/>
                  <a:t> [dB re 20µPa]</a:t>
                </a:r>
              </a:p>
            </c:rich>
          </c:tx>
          <c:layout>
            <c:manualLayout>
              <c:xMode val="edge"/>
              <c:yMode val="edge"/>
              <c:x val="1.3888888888888888E-2"/>
              <c:y val="4.95600029163021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35302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strRef>
              <c:f>Tabelle3!$B$27</c:f>
              <c:strCache>
                <c:ptCount val="1"/>
                <c:pt idx="0">
                  <c:v>mean hr0.5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x"/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Tabelle3!$E$1:$L$1</c:f>
              <c:numCache>
                <c:formatCode>General</c:formatCode>
                <c:ptCount val="8"/>
                <c:pt idx="0">
                  <c:v>250</c:v>
                </c:pt>
                <c:pt idx="1">
                  <c:v>500</c:v>
                </c:pt>
                <c:pt idx="2">
                  <c:v>1000</c:v>
                </c:pt>
                <c:pt idx="3">
                  <c:v>2000</c:v>
                </c:pt>
                <c:pt idx="4">
                  <c:v>3000</c:v>
                </c:pt>
                <c:pt idx="5">
                  <c:v>4000</c:v>
                </c:pt>
                <c:pt idx="6">
                  <c:v>8000</c:v>
                </c:pt>
                <c:pt idx="7">
                  <c:v>10000</c:v>
                </c:pt>
              </c:numCache>
            </c:numRef>
          </c:xVal>
          <c:yVal>
            <c:numRef>
              <c:f>Tabelle3!$E$27:$L$27</c:f>
              <c:numCache>
                <c:formatCode>0.0</c:formatCode>
                <c:ptCount val="8"/>
                <c:pt idx="0">
                  <c:v>36.786666666666662</c:v>
                </c:pt>
                <c:pt idx="1">
                  <c:v>64.102500000000006</c:v>
                </c:pt>
                <c:pt idx="2">
                  <c:v>30.914999999999999</c:v>
                </c:pt>
                <c:pt idx="3">
                  <c:v>15.34</c:v>
                </c:pt>
                <c:pt idx="4">
                  <c:v>22.03</c:v>
                </c:pt>
                <c:pt idx="5">
                  <c:v>32.39</c:v>
                </c:pt>
                <c:pt idx="6">
                  <c:v>31.955000000000002</c:v>
                </c:pt>
                <c:pt idx="7">
                  <c:v>62.41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E4E-4BC2-B2BE-B85381ADD7AE}"/>
            </c:ext>
          </c:extLst>
        </c:ser>
        <c:ser>
          <c:idx val="4"/>
          <c:order val="5"/>
          <c:tx>
            <c:strRef>
              <c:f>Tabelle3!$B$37</c:f>
              <c:strCache>
                <c:ptCount val="1"/>
                <c:pt idx="0">
                  <c:v>mean overall</c:v>
                </c:pt>
              </c:strCache>
              <c:extLst xmlns:c15="http://schemas.microsoft.com/office/drawing/2012/chart"/>
            </c:strRef>
          </c:tx>
          <c:spPr>
            <a:ln w="25400" cap="rnd" cmpd="sng">
              <a:solidFill>
                <a:srgbClr val="FF0000"/>
              </a:solidFill>
              <a:prstDash val="lgDash"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errBars>
            <c:errDir val="x"/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Tabelle3!$E$1:$L$1</c:f>
              <c:numCache>
                <c:formatCode>General</c:formatCode>
                <c:ptCount val="8"/>
                <c:pt idx="0">
                  <c:v>250</c:v>
                </c:pt>
                <c:pt idx="1">
                  <c:v>500</c:v>
                </c:pt>
                <c:pt idx="2">
                  <c:v>1000</c:v>
                </c:pt>
                <c:pt idx="3">
                  <c:v>2000</c:v>
                </c:pt>
                <c:pt idx="4">
                  <c:v>3000</c:v>
                </c:pt>
                <c:pt idx="5">
                  <c:v>4000</c:v>
                </c:pt>
                <c:pt idx="6">
                  <c:v>8000</c:v>
                </c:pt>
                <c:pt idx="7">
                  <c:v>10000</c:v>
                </c:pt>
              </c:numCache>
              <c:extLst xmlns:c15="http://schemas.microsoft.com/office/drawing/2012/chart"/>
            </c:numRef>
          </c:xVal>
          <c:yVal>
            <c:numRef>
              <c:f>Tabelle3!$E$37:$L$37</c:f>
              <c:numCache>
                <c:formatCode>0.0</c:formatCode>
                <c:ptCount val="8"/>
                <c:pt idx="0">
                  <c:v>30.799333333333333</c:v>
                </c:pt>
                <c:pt idx="1">
                  <c:v>60.775999999999996</c:v>
                </c:pt>
                <c:pt idx="2">
                  <c:v>23.177</c:v>
                </c:pt>
                <c:pt idx="3">
                  <c:v>5.7960000000000012</c:v>
                </c:pt>
                <c:pt idx="4">
                  <c:v>22.967999999999996</c:v>
                </c:pt>
                <c:pt idx="5">
                  <c:v>40.820999999999998</c:v>
                </c:pt>
                <c:pt idx="6">
                  <c:v>29.175999999999998</c:v>
                </c:pt>
                <c:pt idx="7">
                  <c:v>56.191999999999993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4-5E4E-4BC2-B2BE-B85381ADD7AE}"/>
            </c:ext>
          </c:extLst>
        </c:ser>
        <c:ser>
          <c:idx val="6"/>
          <c:order val="6"/>
          <c:tx>
            <c:strRef>
              <c:f>Tabelle3!$B$41</c:f>
              <c:strCache>
                <c:ptCount val="1"/>
                <c:pt idx="0">
                  <c:v>robust values mean overall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Tabelle3!$E$42:$L$42</c:f>
                <c:numCache>
                  <c:formatCode>General</c:formatCode>
                  <c:ptCount val="8"/>
                  <c:pt idx="0">
                    <c:v>6.4156341804778823</c:v>
                  </c:pt>
                  <c:pt idx="1">
                    <c:v>11.467635501706626</c:v>
                  </c:pt>
                  <c:pt idx="2">
                    <c:v>8.992403738711916</c:v>
                  </c:pt>
                  <c:pt idx="3">
                    <c:v>11.914861681483723</c:v>
                  </c:pt>
                  <c:pt idx="4">
                    <c:v>4.3695693151614021</c:v>
                  </c:pt>
                  <c:pt idx="5">
                    <c:v>9.129335078984397</c:v>
                  </c:pt>
                  <c:pt idx="6">
                    <c:v>10.6963481618728</c:v>
                  </c:pt>
                  <c:pt idx="7">
                    <c:v>17.444024077029958</c:v>
                  </c:pt>
                </c:numCache>
              </c:numRef>
            </c:plus>
            <c:minus>
              <c:numRef>
                <c:f>Tabelle3!$E$42:$L$42</c:f>
                <c:numCache>
                  <c:formatCode>General</c:formatCode>
                  <c:ptCount val="8"/>
                  <c:pt idx="0">
                    <c:v>6.4156341804778823</c:v>
                  </c:pt>
                  <c:pt idx="1">
                    <c:v>11.467635501706626</c:v>
                  </c:pt>
                  <c:pt idx="2">
                    <c:v>8.992403738711916</c:v>
                  </c:pt>
                  <c:pt idx="3">
                    <c:v>11.914861681483723</c:v>
                  </c:pt>
                  <c:pt idx="4">
                    <c:v>4.3695693151614021</c:v>
                  </c:pt>
                  <c:pt idx="5">
                    <c:v>9.129335078984397</c:v>
                  </c:pt>
                  <c:pt idx="6">
                    <c:v>10.6963481618728</c:v>
                  </c:pt>
                  <c:pt idx="7">
                    <c:v>17.444024077029958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Tabelle3!$E$1:$L$1</c:f>
              <c:numCache>
                <c:formatCode>General</c:formatCode>
                <c:ptCount val="8"/>
                <c:pt idx="0">
                  <c:v>250</c:v>
                </c:pt>
                <c:pt idx="1">
                  <c:v>500</c:v>
                </c:pt>
                <c:pt idx="2">
                  <c:v>1000</c:v>
                </c:pt>
                <c:pt idx="3">
                  <c:v>2000</c:v>
                </c:pt>
                <c:pt idx="4">
                  <c:v>3000</c:v>
                </c:pt>
                <c:pt idx="5">
                  <c:v>4000</c:v>
                </c:pt>
                <c:pt idx="6">
                  <c:v>8000</c:v>
                </c:pt>
                <c:pt idx="7">
                  <c:v>10000</c:v>
                </c:pt>
              </c:numCache>
            </c:numRef>
          </c:xVal>
          <c:yVal>
            <c:numRef>
              <c:f>Tabelle3!$E$41:$L$41</c:f>
              <c:numCache>
                <c:formatCode>0.0</c:formatCode>
                <c:ptCount val="8"/>
                <c:pt idx="0">
                  <c:v>34.707058823529408</c:v>
                </c:pt>
                <c:pt idx="1">
                  <c:v>60.775999999999989</c:v>
                </c:pt>
                <c:pt idx="2">
                  <c:v>35.375</c:v>
                </c:pt>
                <c:pt idx="3">
                  <c:v>21.743333333333329</c:v>
                </c:pt>
                <c:pt idx="4">
                  <c:v>22.967999999999996</c:v>
                </c:pt>
                <c:pt idx="5">
                  <c:v>27.406874999999999</c:v>
                </c:pt>
                <c:pt idx="6">
                  <c:v>29.176000000000005</c:v>
                </c:pt>
                <c:pt idx="7">
                  <c:v>56.191999999999993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1F2-487E-8868-C3FD37F561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3530272"/>
        <c:axId val="483530928"/>
        <c:extLst>
          <c:ext xmlns:c15="http://schemas.microsoft.com/office/drawing/2012/chart" uri="{02D57815-91ED-43cb-92C2-25804820EDAC}">
            <c15:filteredScatte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Tabelle3!$B$31</c15:sqref>
                        </c15:formulaRef>
                      </c:ext>
                    </c:extLst>
                    <c:strCache>
                      <c:ptCount val="1"/>
                      <c:pt idx="0">
                        <c:v>mean d'1.4</c:v>
                      </c:pt>
                    </c:strCache>
                  </c:strRef>
                </c:tx>
                <c:spPr>
                  <a:ln w="19050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errBars>
                  <c:errDir val="x"/>
                  <c:errBarType val="both"/>
                  <c:errValType val="cust"/>
                  <c:noEndCap val="0"/>
                  <c:plus>
                    <c:numLit>
                      <c:formatCode>General</c:formatCode>
                      <c:ptCount val="1"/>
                      <c:pt idx="0">
                        <c:v>1</c:v>
                      </c:pt>
                    </c:numLit>
                  </c:plus>
                  <c:minus>
                    <c:numLit>
                      <c:formatCode>General</c:formatCode>
                      <c:ptCount val="1"/>
                      <c:pt idx="0">
                        <c:v>1</c:v>
                      </c:pt>
                    </c:numLit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errBars>
                  <c:errDir val="y"/>
                  <c:errBarType val="both"/>
                  <c:errValType val="stdErr"/>
                  <c:noEndCap val="0"/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xVal>
                  <c:numRef>
                    <c:extLst>
                      <c:ext uri="{02D57815-91ED-43cb-92C2-25804820EDAC}">
                        <c15:formulaRef>
                          <c15:sqref>Tabelle3!$E$1:$L$1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250</c:v>
                      </c:pt>
                      <c:pt idx="1">
                        <c:v>500</c:v>
                      </c:pt>
                      <c:pt idx="2">
                        <c:v>1000</c:v>
                      </c:pt>
                      <c:pt idx="3">
                        <c:v>2000</c:v>
                      </c:pt>
                      <c:pt idx="4">
                        <c:v>3000</c:v>
                      </c:pt>
                      <c:pt idx="5">
                        <c:v>4000</c:v>
                      </c:pt>
                      <c:pt idx="6">
                        <c:v>8000</c:v>
                      </c:pt>
                      <c:pt idx="7">
                        <c:v>10000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Tabelle3!$E$31:$L$31</c15:sqref>
                        </c15:formulaRef>
                      </c:ext>
                    </c:extLst>
                    <c:numCache>
                      <c:formatCode>0.0</c:formatCode>
                      <c:ptCount val="8"/>
                      <c:pt idx="0">
                        <c:v>31.607500000000002</c:v>
                      </c:pt>
                      <c:pt idx="1">
                        <c:v>60.58</c:v>
                      </c:pt>
                      <c:pt idx="2">
                        <c:v>19.23</c:v>
                      </c:pt>
                      <c:pt idx="3">
                        <c:v>-1.0599999999999996</c:v>
                      </c:pt>
                      <c:pt idx="4">
                        <c:v>25.31</c:v>
                      </c:pt>
                      <c:pt idx="5">
                        <c:v>24.982500000000002</c:v>
                      </c:pt>
                      <c:pt idx="6">
                        <c:v>35.28</c:v>
                      </c:pt>
                      <c:pt idx="7">
                        <c:v>70.66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1-5E4E-4BC2-B2BE-B85381ADD7AE}"/>
                  </c:ext>
                </c:extLst>
              </c15:ser>
            </c15:filteredScatterSeries>
            <c15:filteredScatte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Tabelle3!$B$33</c15:sqref>
                        </c15:formulaRef>
                      </c:ext>
                    </c:extLst>
                    <c:strCache>
                      <c:ptCount val="1"/>
                      <c:pt idx="0">
                        <c:v>mean hrprob0.5</c:v>
                      </c:pt>
                    </c:strCache>
                  </c:strRef>
                </c:tx>
                <c:spPr>
                  <a:ln w="19050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errBars>
                  <c:errDir val="x"/>
                  <c:errBarType val="both"/>
                  <c:errValType val="cust"/>
                  <c:noEndCap val="0"/>
                  <c:plus>
                    <c:numLit>
                      <c:formatCode>General</c:formatCode>
                      <c:ptCount val="1"/>
                      <c:pt idx="0">
                        <c:v>1</c:v>
                      </c:pt>
                    </c:numLit>
                  </c:plus>
                  <c:minus>
                    <c:numLit>
                      <c:formatCode>General</c:formatCode>
                      <c:ptCount val="1"/>
                      <c:pt idx="0">
                        <c:v>1</c:v>
                      </c:pt>
                    </c:numLit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errBars>
                  <c:errDir val="y"/>
                  <c:errBarType val="both"/>
                  <c:errValType val="stdErr"/>
                  <c:noEndCap val="0"/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Tabelle3!$E$1:$L$1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250</c:v>
                      </c:pt>
                      <c:pt idx="1">
                        <c:v>500</c:v>
                      </c:pt>
                      <c:pt idx="2">
                        <c:v>1000</c:v>
                      </c:pt>
                      <c:pt idx="3">
                        <c:v>2000</c:v>
                      </c:pt>
                      <c:pt idx="4">
                        <c:v>3000</c:v>
                      </c:pt>
                      <c:pt idx="5">
                        <c:v>4000</c:v>
                      </c:pt>
                      <c:pt idx="6">
                        <c:v>8000</c:v>
                      </c:pt>
                      <c:pt idx="7">
                        <c:v>10000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Tabelle3!$E$33:$L$33</c15:sqref>
                        </c15:formulaRef>
                      </c:ext>
                    </c:extLst>
                    <c:numCache>
                      <c:formatCode>0.0</c:formatCode>
                      <c:ptCount val="8"/>
                      <c:pt idx="0">
                        <c:v>38.634999999999998</c:v>
                      </c:pt>
                      <c:pt idx="1">
                        <c:v>71.4375</c:v>
                      </c:pt>
                      <c:pt idx="2">
                        <c:v>40.204999999999998</c:v>
                      </c:pt>
                      <c:pt idx="3">
                        <c:v>33.247500000000002</c:v>
                      </c:pt>
                      <c:pt idx="4">
                        <c:v>28.93</c:v>
                      </c:pt>
                      <c:pt idx="5">
                        <c:v>120.82249999999999</c:v>
                      </c:pt>
                      <c:pt idx="6">
                        <c:v>37.36</c:v>
                      </c:pt>
                      <c:pt idx="7">
                        <c:v>70.45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5E4E-4BC2-B2BE-B85381ADD7AE}"/>
                  </c:ext>
                </c:extLst>
              </c15:ser>
            </c15:filteredScatterSeries>
            <c15:filteredScatte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Tabelle3!$B$29</c15:sqref>
                        </c15:formulaRef>
                      </c:ext>
                    </c:extLst>
                    <c:strCache>
                      <c:ptCount val="1"/>
                      <c:pt idx="0">
                        <c:v>mean d'1</c:v>
                      </c:pt>
                    </c:strCache>
                  </c:strRef>
                </c:tx>
                <c:spPr>
                  <a:ln w="19050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errBars>
                  <c:errDir val="x"/>
                  <c:errBarType val="both"/>
                  <c:errValType val="cust"/>
                  <c:noEndCap val="0"/>
                  <c:plus>
                    <c:numLit>
                      <c:formatCode>General</c:formatCode>
                      <c:ptCount val="1"/>
                      <c:pt idx="0">
                        <c:v>1</c:v>
                      </c:pt>
                    </c:numLit>
                  </c:plus>
                  <c:minus>
                    <c:numLit>
                      <c:formatCode>General</c:formatCode>
                      <c:ptCount val="1"/>
                      <c:pt idx="0">
                        <c:v>1</c:v>
                      </c:pt>
                    </c:numLit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errBars>
                  <c:errDir val="y"/>
                  <c:errBarType val="both"/>
                  <c:errValType val="stdErr"/>
                  <c:noEndCap val="0"/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Tabelle3!$E$1:$L$1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250</c:v>
                      </c:pt>
                      <c:pt idx="1">
                        <c:v>500</c:v>
                      </c:pt>
                      <c:pt idx="2">
                        <c:v>1000</c:v>
                      </c:pt>
                      <c:pt idx="3">
                        <c:v>2000</c:v>
                      </c:pt>
                      <c:pt idx="4">
                        <c:v>3000</c:v>
                      </c:pt>
                      <c:pt idx="5">
                        <c:v>4000</c:v>
                      </c:pt>
                      <c:pt idx="6">
                        <c:v>8000</c:v>
                      </c:pt>
                      <c:pt idx="7">
                        <c:v>10000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Tabelle3!$E$29:$L$29</c15:sqref>
                        </c15:formulaRef>
                      </c:ext>
                    </c:extLst>
                    <c:numCache>
                      <c:formatCode>0.0</c:formatCode>
                      <c:ptCount val="8"/>
                      <c:pt idx="0">
                        <c:v>16.282499999999999</c:v>
                      </c:pt>
                      <c:pt idx="1">
                        <c:v>47.542500000000004</c:v>
                      </c:pt>
                      <c:pt idx="2">
                        <c:v>-10.77</c:v>
                      </c:pt>
                      <c:pt idx="3">
                        <c:v>-42.097499999999997</c:v>
                      </c:pt>
                      <c:pt idx="4">
                        <c:v>15.65</c:v>
                      </c:pt>
                      <c:pt idx="5">
                        <c:v>-11.500000000000002</c:v>
                      </c:pt>
                      <c:pt idx="6">
                        <c:v>12.685</c:v>
                      </c:pt>
                      <c:pt idx="7">
                        <c:v>23.56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E4E-4BC2-B2BE-B85381ADD7AE}"/>
                  </c:ext>
                </c:extLst>
              </c15:ser>
            </c15:filteredScatterSeries>
            <c15:filteredScatterSeries>
              <c15:ser>
                <c:idx val="5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Tabelle3!$B$35</c15:sqref>
                        </c15:formulaRef>
                      </c:ext>
                    </c:extLst>
                    <c:strCache>
                      <c:ptCount val="1"/>
                      <c:pt idx="0">
                        <c:v>mean d'prob0.5</c:v>
                      </c:pt>
                    </c:strCache>
                  </c:strRef>
                </c:tx>
                <c:spPr>
                  <a:ln w="19050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/>
                    </a:solidFill>
                    <a:ln w="9525">
                      <a:solidFill>
                        <a:schemeClr val="accent6"/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Tabelle3!$E$1:$L$1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250</c:v>
                      </c:pt>
                      <c:pt idx="1">
                        <c:v>500</c:v>
                      </c:pt>
                      <c:pt idx="2">
                        <c:v>1000</c:v>
                      </c:pt>
                      <c:pt idx="3">
                        <c:v>2000</c:v>
                      </c:pt>
                      <c:pt idx="4">
                        <c:v>3000</c:v>
                      </c:pt>
                      <c:pt idx="5">
                        <c:v>4000</c:v>
                      </c:pt>
                      <c:pt idx="6">
                        <c:v>8000</c:v>
                      </c:pt>
                      <c:pt idx="7">
                        <c:v>10000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Tabelle3!$E$35:$L$35</c15:sqref>
                        </c15:formulaRef>
                      </c:ext>
                    </c:extLst>
                    <c:numCache>
                      <c:formatCode>0.0</c:formatCode>
                      <c:ptCount val="8"/>
                      <c:pt idx="0">
                        <c:v>30.685000000000002</c:v>
                      </c:pt>
                      <c:pt idx="1">
                        <c:v>60.217500000000001</c:v>
                      </c:pt>
                      <c:pt idx="2">
                        <c:v>36.305</c:v>
                      </c:pt>
                      <c:pt idx="3">
                        <c:v>23.549999999999997</c:v>
                      </c:pt>
                      <c:pt idx="4">
                        <c:v>22.92</c:v>
                      </c:pt>
                      <c:pt idx="5">
                        <c:v>37.409999999999997</c:v>
                      </c:pt>
                      <c:pt idx="6">
                        <c:v>28.6</c:v>
                      </c:pt>
                      <c:pt idx="7">
                        <c:v>53.88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6407-4A9E-9D57-E64313735F92}"/>
                  </c:ext>
                </c:extLst>
              </c15:ser>
            </c15:filteredScatterSeries>
          </c:ext>
        </c:extLst>
      </c:scatterChart>
      <c:valAx>
        <c:axId val="483530272"/>
        <c:scaling>
          <c:logBase val="10"/>
          <c:orientation val="minMax"/>
          <c:max val="20000"/>
          <c:min val="2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200"/>
                  <a:t>Frequency (kHz)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cross"/>
        <c:tickLblPos val="nextTo"/>
        <c:spPr>
          <a:noFill/>
          <a:ln w="9525" cap="flat" cmpd="sng" algn="ctr">
            <a:solidFill>
              <a:schemeClr val="bg2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3530928"/>
        <c:crosses val="autoZero"/>
        <c:crossBetween val="midCat"/>
        <c:majorUnit val="10"/>
        <c:minorUnit val="10"/>
        <c:dispUnits>
          <c:builtInUnit val="thousands"/>
        </c:dispUnits>
      </c:valAx>
      <c:valAx>
        <c:axId val="483530928"/>
        <c:scaling>
          <c:orientation val="minMax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 algn="ctr"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200"/>
                  <a:t>Mean threshold  </a:t>
                </a:r>
              </a:p>
              <a:p>
                <a:pPr algn="ctr">
                  <a:defRPr sz="1200"/>
                </a:pPr>
                <a:r>
                  <a:rPr lang="en-GB" sz="1200"/>
                  <a:t>(dB rms</a:t>
                </a:r>
                <a:r>
                  <a:rPr lang="en-GB" sz="1200" baseline="0"/>
                  <a:t> </a:t>
                </a:r>
                <a:r>
                  <a:rPr lang="en-GB" sz="1200"/>
                  <a:t>re 20µPa)</a:t>
                </a:r>
              </a:p>
            </c:rich>
          </c:tx>
          <c:layout>
            <c:manualLayout>
              <c:xMode val="edge"/>
              <c:yMode val="edge"/>
              <c:x val="1.3888916334240723E-2"/>
              <c:y val="0.385265004108804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bg2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3530272"/>
        <c:crossesAt val="0"/>
        <c:crossBetween val="midCat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strRef>
              <c:f>Tabelle3!$B$27</c:f>
              <c:strCache>
                <c:ptCount val="1"/>
                <c:pt idx="0">
                  <c:v>mean hr0.5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Tabelle3!$E$1:$L$1</c:f>
              <c:numCache>
                <c:formatCode>General</c:formatCode>
                <c:ptCount val="8"/>
                <c:pt idx="0">
                  <c:v>250</c:v>
                </c:pt>
                <c:pt idx="1">
                  <c:v>500</c:v>
                </c:pt>
                <c:pt idx="2">
                  <c:v>1000</c:v>
                </c:pt>
                <c:pt idx="3">
                  <c:v>2000</c:v>
                </c:pt>
                <c:pt idx="4">
                  <c:v>3000</c:v>
                </c:pt>
                <c:pt idx="5">
                  <c:v>4000</c:v>
                </c:pt>
                <c:pt idx="6">
                  <c:v>8000</c:v>
                </c:pt>
                <c:pt idx="7">
                  <c:v>10000</c:v>
                </c:pt>
              </c:numCache>
            </c:numRef>
          </c:xVal>
          <c:yVal>
            <c:numRef>
              <c:f>Tabelle3!$E$27:$L$27</c:f>
              <c:numCache>
                <c:formatCode>0.0</c:formatCode>
                <c:ptCount val="8"/>
                <c:pt idx="0">
                  <c:v>36.786666666666662</c:v>
                </c:pt>
                <c:pt idx="1">
                  <c:v>64.102500000000006</c:v>
                </c:pt>
                <c:pt idx="2">
                  <c:v>30.914999999999999</c:v>
                </c:pt>
                <c:pt idx="3">
                  <c:v>15.34</c:v>
                </c:pt>
                <c:pt idx="4">
                  <c:v>22.03</c:v>
                </c:pt>
                <c:pt idx="5">
                  <c:v>32.39</c:v>
                </c:pt>
                <c:pt idx="6">
                  <c:v>31.955000000000002</c:v>
                </c:pt>
                <c:pt idx="7">
                  <c:v>62.41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CA8-4252-98EF-BA8ED1D5D19B}"/>
            </c:ext>
          </c:extLst>
        </c:ser>
        <c:ser>
          <c:idx val="1"/>
          <c:order val="1"/>
          <c:tx>
            <c:strRef>
              <c:f>Tabelle3!$B$33</c:f>
              <c:strCache>
                <c:ptCount val="1"/>
                <c:pt idx="0">
                  <c:v>mean hrprob0.5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Tabelle3!$E$1:$L$1</c:f>
              <c:numCache>
                <c:formatCode>General</c:formatCode>
                <c:ptCount val="8"/>
                <c:pt idx="0">
                  <c:v>250</c:v>
                </c:pt>
                <c:pt idx="1">
                  <c:v>500</c:v>
                </c:pt>
                <c:pt idx="2">
                  <c:v>1000</c:v>
                </c:pt>
                <c:pt idx="3">
                  <c:v>2000</c:v>
                </c:pt>
                <c:pt idx="4">
                  <c:v>3000</c:v>
                </c:pt>
                <c:pt idx="5">
                  <c:v>4000</c:v>
                </c:pt>
                <c:pt idx="6">
                  <c:v>8000</c:v>
                </c:pt>
                <c:pt idx="7">
                  <c:v>10000</c:v>
                </c:pt>
              </c:numCache>
            </c:numRef>
          </c:xVal>
          <c:yVal>
            <c:numRef>
              <c:f>Tabelle3!$E$33:$L$33</c:f>
              <c:numCache>
                <c:formatCode>0.0</c:formatCode>
                <c:ptCount val="8"/>
                <c:pt idx="0">
                  <c:v>38.634999999999998</c:v>
                </c:pt>
                <c:pt idx="1">
                  <c:v>71.4375</c:v>
                </c:pt>
                <c:pt idx="2">
                  <c:v>40.204999999999998</c:v>
                </c:pt>
                <c:pt idx="3">
                  <c:v>33.247500000000002</c:v>
                </c:pt>
                <c:pt idx="4">
                  <c:v>28.93</c:v>
                </c:pt>
                <c:pt idx="5">
                  <c:v>120.82249999999999</c:v>
                </c:pt>
                <c:pt idx="6">
                  <c:v>37.36</c:v>
                </c:pt>
                <c:pt idx="7">
                  <c:v>70.45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CA8-4252-98EF-BA8ED1D5D19B}"/>
            </c:ext>
          </c:extLst>
        </c:ser>
        <c:ser>
          <c:idx val="2"/>
          <c:order val="2"/>
          <c:tx>
            <c:strRef>
              <c:f>Tabelle3!$B$29</c:f>
              <c:strCache>
                <c:ptCount val="1"/>
                <c:pt idx="0">
                  <c:v>mean d'1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Tabelle3!$E$1:$L$1</c:f>
              <c:numCache>
                <c:formatCode>General</c:formatCode>
                <c:ptCount val="8"/>
                <c:pt idx="0">
                  <c:v>250</c:v>
                </c:pt>
                <c:pt idx="1">
                  <c:v>500</c:v>
                </c:pt>
                <c:pt idx="2">
                  <c:v>1000</c:v>
                </c:pt>
                <c:pt idx="3">
                  <c:v>2000</c:v>
                </c:pt>
                <c:pt idx="4">
                  <c:v>3000</c:v>
                </c:pt>
                <c:pt idx="5">
                  <c:v>4000</c:v>
                </c:pt>
                <c:pt idx="6">
                  <c:v>8000</c:v>
                </c:pt>
                <c:pt idx="7">
                  <c:v>10000</c:v>
                </c:pt>
              </c:numCache>
            </c:numRef>
          </c:xVal>
          <c:yVal>
            <c:numRef>
              <c:f>Tabelle3!$E$29:$L$29</c:f>
              <c:numCache>
                <c:formatCode>0.0</c:formatCode>
                <c:ptCount val="8"/>
                <c:pt idx="0">
                  <c:v>16.282499999999999</c:v>
                </c:pt>
                <c:pt idx="1">
                  <c:v>47.542500000000004</c:v>
                </c:pt>
                <c:pt idx="2">
                  <c:v>-10.77</c:v>
                </c:pt>
                <c:pt idx="3">
                  <c:v>-42.097499999999997</c:v>
                </c:pt>
                <c:pt idx="4">
                  <c:v>15.65</c:v>
                </c:pt>
                <c:pt idx="5">
                  <c:v>-11.500000000000002</c:v>
                </c:pt>
                <c:pt idx="6">
                  <c:v>12.685</c:v>
                </c:pt>
                <c:pt idx="7">
                  <c:v>23.56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CCA8-4252-98EF-BA8ED1D5D19B}"/>
            </c:ext>
          </c:extLst>
        </c:ser>
        <c:ser>
          <c:idx val="5"/>
          <c:order val="3"/>
          <c:tx>
            <c:strRef>
              <c:f>Tabelle3!$B$31</c:f>
              <c:strCache>
                <c:ptCount val="1"/>
                <c:pt idx="0">
                  <c:v>mean d'1.4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Tabelle3!$E$1:$L$1</c:f>
              <c:numCache>
                <c:formatCode>General</c:formatCode>
                <c:ptCount val="8"/>
                <c:pt idx="0">
                  <c:v>250</c:v>
                </c:pt>
                <c:pt idx="1">
                  <c:v>500</c:v>
                </c:pt>
                <c:pt idx="2">
                  <c:v>1000</c:v>
                </c:pt>
                <c:pt idx="3">
                  <c:v>2000</c:v>
                </c:pt>
                <c:pt idx="4">
                  <c:v>3000</c:v>
                </c:pt>
                <c:pt idx="5">
                  <c:v>4000</c:v>
                </c:pt>
                <c:pt idx="6">
                  <c:v>8000</c:v>
                </c:pt>
                <c:pt idx="7">
                  <c:v>10000</c:v>
                </c:pt>
              </c:numCache>
            </c:numRef>
          </c:xVal>
          <c:yVal>
            <c:numRef>
              <c:f>Tabelle3!$E$31:$L$31</c:f>
              <c:numCache>
                <c:formatCode>0.0</c:formatCode>
                <c:ptCount val="8"/>
                <c:pt idx="0">
                  <c:v>31.607500000000002</c:v>
                </c:pt>
                <c:pt idx="1">
                  <c:v>60.58</c:v>
                </c:pt>
                <c:pt idx="2">
                  <c:v>19.23</c:v>
                </c:pt>
                <c:pt idx="3">
                  <c:v>-1.0599999999999996</c:v>
                </c:pt>
                <c:pt idx="4">
                  <c:v>25.31</c:v>
                </c:pt>
                <c:pt idx="5">
                  <c:v>24.982500000000002</c:v>
                </c:pt>
                <c:pt idx="6">
                  <c:v>35.28</c:v>
                </c:pt>
                <c:pt idx="7">
                  <c:v>70.66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CCA8-4252-98EF-BA8ED1D5D19B}"/>
            </c:ext>
          </c:extLst>
        </c:ser>
        <c:ser>
          <c:idx val="3"/>
          <c:order val="4"/>
          <c:tx>
            <c:strRef>
              <c:f>Tabelle3!$B$35</c:f>
              <c:strCache>
                <c:ptCount val="1"/>
                <c:pt idx="0">
                  <c:v>mean d'prob0.5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Tabelle3!$E$1:$L$1</c:f>
              <c:numCache>
                <c:formatCode>General</c:formatCode>
                <c:ptCount val="8"/>
                <c:pt idx="0">
                  <c:v>250</c:v>
                </c:pt>
                <c:pt idx="1">
                  <c:v>500</c:v>
                </c:pt>
                <c:pt idx="2">
                  <c:v>1000</c:v>
                </c:pt>
                <c:pt idx="3">
                  <c:v>2000</c:v>
                </c:pt>
                <c:pt idx="4">
                  <c:v>3000</c:v>
                </c:pt>
                <c:pt idx="5">
                  <c:v>4000</c:v>
                </c:pt>
                <c:pt idx="6">
                  <c:v>8000</c:v>
                </c:pt>
                <c:pt idx="7">
                  <c:v>10000</c:v>
                </c:pt>
              </c:numCache>
            </c:numRef>
          </c:xVal>
          <c:yVal>
            <c:numRef>
              <c:f>Tabelle3!$E$35:$L$35</c:f>
              <c:numCache>
                <c:formatCode>0.0</c:formatCode>
                <c:ptCount val="8"/>
                <c:pt idx="0">
                  <c:v>30.685000000000002</c:v>
                </c:pt>
                <c:pt idx="1">
                  <c:v>60.217500000000001</c:v>
                </c:pt>
                <c:pt idx="2">
                  <c:v>36.305</c:v>
                </c:pt>
                <c:pt idx="3">
                  <c:v>23.549999999999997</c:v>
                </c:pt>
                <c:pt idx="4">
                  <c:v>22.92</c:v>
                </c:pt>
                <c:pt idx="5">
                  <c:v>37.409999999999997</c:v>
                </c:pt>
                <c:pt idx="6">
                  <c:v>28.6</c:v>
                </c:pt>
                <c:pt idx="7">
                  <c:v>53.88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CCA8-4252-98EF-BA8ED1D5D19B}"/>
            </c:ext>
          </c:extLst>
        </c:ser>
        <c:ser>
          <c:idx val="4"/>
          <c:order val="5"/>
          <c:tx>
            <c:strRef>
              <c:f>Tabelle3!$B$37</c:f>
              <c:strCache>
                <c:ptCount val="1"/>
                <c:pt idx="0">
                  <c:v>mean overall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Tabelle3!$E$1:$L$1</c:f>
              <c:numCache>
                <c:formatCode>General</c:formatCode>
                <c:ptCount val="8"/>
                <c:pt idx="0">
                  <c:v>250</c:v>
                </c:pt>
                <c:pt idx="1">
                  <c:v>500</c:v>
                </c:pt>
                <c:pt idx="2">
                  <c:v>1000</c:v>
                </c:pt>
                <c:pt idx="3">
                  <c:v>2000</c:v>
                </c:pt>
                <c:pt idx="4">
                  <c:v>3000</c:v>
                </c:pt>
                <c:pt idx="5">
                  <c:v>4000</c:v>
                </c:pt>
                <c:pt idx="6">
                  <c:v>8000</c:v>
                </c:pt>
                <c:pt idx="7">
                  <c:v>10000</c:v>
                </c:pt>
              </c:numCache>
            </c:numRef>
          </c:xVal>
          <c:yVal>
            <c:numRef>
              <c:f>Tabelle3!$E$37:$L$37</c:f>
              <c:numCache>
                <c:formatCode>0.0</c:formatCode>
                <c:ptCount val="8"/>
                <c:pt idx="0">
                  <c:v>30.799333333333333</c:v>
                </c:pt>
                <c:pt idx="1">
                  <c:v>60.775999999999996</c:v>
                </c:pt>
                <c:pt idx="2">
                  <c:v>23.177</c:v>
                </c:pt>
                <c:pt idx="3">
                  <c:v>5.7960000000000012</c:v>
                </c:pt>
                <c:pt idx="4">
                  <c:v>22.967999999999996</c:v>
                </c:pt>
                <c:pt idx="5">
                  <c:v>40.820999999999998</c:v>
                </c:pt>
                <c:pt idx="6">
                  <c:v>29.175999999999998</c:v>
                </c:pt>
                <c:pt idx="7">
                  <c:v>56.191999999999993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CCA8-4252-98EF-BA8ED1D5D19B}"/>
            </c:ext>
          </c:extLst>
        </c:ser>
        <c:ser>
          <c:idx val="6"/>
          <c:order val="6"/>
          <c:tx>
            <c:strRef>
              <c:f>Tabelle3!$B$41</c:f>
              <c:strCache>
                <c:ptCount val="1"/>
                <c:pt idx="0">
                  <c:v>robust values mean overall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Tabelle3!$E$1:$L$1</c:f>
              <c:numCache>
                <c:formatCode>General</c:formatCode>
                <c:ptCount val="8"/>
                <c:pt idx="0">
                  <c:v>250</c:v>
                </c:pt>
                <c:pt idx="1">
                  <c:v>500</c:v>
                </c:pt>
                <c:pt idx="2">
                  <c:v>1000</c:v>
                </c:pt>
                <c:pt idx="3">
                  <c:v>2000</c:v>
                </c:pt>
                <c:pt idx="4">
                  <c:v>3000</c:v>
                </c:pt>
                <c:pt idx="5">
                  <c:v>4000</c:v>
                </c:pt>
                <c:pt idx="6">
                  <c:v>8000</c:v>
                </c:pt>
                <c:pt idx="7">
                  <c:v>10000</c:v>
                </c:pt>
              </c:numCache>
            </c:numRef>
          </c:xVal>
          <c:yVal>
            <c:numRef>
              <c:f>Tabelle3!$E$41:$L$41</c:f>
              <c:numCache>
                <c:formatCode>0.0</c:formatCode>
                <c:ptCount val="8"/>
                <c:pt idx="0">
                  <c:v>34.707058823529408</c:v>
                </c:pt>
                <c:pt idx="1">
                  <c:v>60.775999999999989</c:v>
                </c:pt>
                <c:pt idx="2">
                  <c:v>35.375</c:v>
                </c:pt>
                <c:pt idx="3">
                  <c:v>21.743333333333329</c:v>
                </c:pt>
                <c:pt idx="4">
                  <c:v>22.967999999999996</c:v>
                </c:pt>
                <c:pt idx="5">
                  <c:v>27.406874999999999</c:v>
                </c:pt>
                <c:pt idx="6">
                  <c:v>29.176000000000005</c:v>
                </c:pt>
                <c:pt idx="7">
                  <c:v>56.191999999999993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CCA8-4252-98EF-BA8ED1D5D1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3530272"/>
        <c:axId val="483530928"/>
      </c:scatterChart>
      <c:valAx>
        <c:axId val="483530272"/>
        <c:scaling>
          <c:orientation val="minMax"/>
          <c:max val="100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200"/>
                  <a:t>Frequency [kHz]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3530928"/>
        <c:crosses val="autoZero"/>
        <c:crossBetween val="midCat"/>
        <c:majorUnit val="1000"/>
        <c:dispUnits>
          <c:builtInUnit val="thousands"/>
        </c:dispUnits>
      </c:valAx>
      <c:valAx>
        <c:axId val="4835309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 algn="ctr"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200"/>
                  <a:t>mean threshold  </a:t>
                </a:r>
              </a:p>
              <a:p>
                <a:pPr algn="ctr">
                  <a:defRPr sz="1200"/>
                </a:pPr>
                <a:r>
                  <a:rPr lang="en-GB" sz="1200"/>
                  <a:t>[dB rms</a:t>
                </a:r>
                <a:r>
                  <a:rPr lang="en-GB" sz="1200" baseline="0"/>
                  <a:t> </a:t>
                </a:r>
                <a:r>
                  <a:rPr lang="en-GB" sz="1200"/>
                  <a:t>re 20µPa]</a:t>
                </a:r>
              </a:p>
            </c:rich>
          </c:tx>
          <c:layout>
            <c:manualLayout>
              <c:xMode val="edge"/>
              <c:yMode val="edge"/>
              <c:x val="1.3888916334240723E-2"/>
              <c:y val="0.385265004108804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3530272"/>
        <c:crossesAt val="0"/>
        <c:crossBetween val="midCat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Tabelle5!$C$1</c:f>
              <c:strCache>
                <c:ptCount val="1"/>
                <c:pt idx="0">
                  <c:v>Calimono</c:v>
                </c:pt>
              </c:strCache>
            </c:strRef>
          </c:tx>
          <c:spPr>
            <a:ln w="19050" cap="rnd">
              <a:solidFill>
                <a:schemeClr val="dk1">
                  <a:tint val="885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Tabelle5!$A$2:$A$881</c:f>
              <c:numCache>
                <c:formatCode>General</c:formatCode>
                <c:ptCount val="880"/>
                <c:pt idx="0">
                  <c:v>0</c:v>
                </c:pt>
                <c:pt idx="1">
                  <c:v>11.718</c:v>
                </c:pt>
                <c:pt idx="2">
                  <c:v>23.437000000000001</c:v>
                </c:pt>
                <c:pt idx="3">
                  <c:v>35.155999999999999</c:v>
                </c:pt>
                <c:pt idx="4">
                  <c:v>46.875</c:v>
                </c:pt>
                <c:pt idx="5">
                  <c:v>58.593000000000004</c:v>
                </c:pt>
                <c:pt idx="6">
                  <c:v>70.311999999999998</c:v>
                </c:pt>
                <c:pt idx="7">
                  <c:v>82.031000000000006</c:v>
                </c:pt>
                <c:pt idx="8">
                  <c:v>93.75</c:v>
                </c:pt>
                <c:pt idx="9">
                  <c:v>105.468</c:v>
                </c:pt>
                <c:pt idx="10">
                  <c:v>117.187</c:v>
                </c:pt>
                <c:pt idx="11">
                  <c:v>128.90600000000001</c:v>
                </c:pt>
                <c:pt idx="12">
                  <c:v>140.625</c:v>
                </c:pt>
                <c:pt idx="13">
                  <c:v>152.34299999999999</c:v>
                </c:pt>
                <c:pt idx="14">
                  <c:v>164.06200000000001</c:v>
                </c:pt>
                <c:pt idx="15">
                  <c:v>175.78100000000001</c:v>
                </c:pt>
                <c:pt idx="16">
                  <c:v>187.5</c:v>
                </c:pt>
                <c:pt idx="17">
                  <c:v>199.21799999999999</c:v>
                </c:pt>
                <c:pt idx="18">
                  <c:v>210.93700000000001</c:v>
                </c:pt>
                <c:pt idx="19">
                  <c:v>222.65600000000001</c:v>
                </c:pt>
                <c:pt idx="20">
                  <c:v>234.375</c:v>
                </c:pt>
                <c:pt idx="21">
                  <c:v>246.09299999999999</c:v>
                </c:pt>
                <c:pt idx="22">
                  <c:v>257.81200000000001</c:v>
                </c:pt>
                <c:pt idx="23">
                  <c:v>269.53100000000001</c:v>
                </c:pt>
                <c:pt idx="24">
                  <c:v>281.25</c:v>
                </c:pt>
                <c:pt idx="25">
                  <c:v>292.96800000000002</c:v>
                </c:pt>
                <c:pt idx="26">
                  <c:v>304.68700000000001</c:v>
                </c:pt>
                <c:pt idx="27">
                  <c:v>316.40600000000001</c:v>
                </c:pt>
                <c:pt idx="28">
                  <c:v>328.125</c:v>
                </c:pt>
                <c:pt idx="29">
                  <c:v>339.84300000000002</c:v>
                </c:pt>
                <c:pt idx="30">
                  <c:v>351.56200000000001</c:v>
                </c:pt>
                <c:pt idx="31">
                  <c:v>363.28100000000001</c:v>
                </c:pt>
                <c:pt idx="32">
                  <c:v>375</c:v>
                </c:pt>
                <c:pt idx="33">
                  <c:v>386.71800000000002</c:v>
                </c:pt>
                <c:pt idx="34">
                  <c:v>398.43700000000001</c:v>
                </c:pt>
                <c:pt idx="35">
                  <c:v>410.15600000000001</c:v>
                </c:pt>
                <c:pt idx="36">
                  <c:v>421.875</c:v>
                </c:pt>
                <c:pt idx="37">
                  <c:v>433.59300000000002</c:v>
                </c:pt>
                <c:pt idx="38">
                  <c:v>445.31200000000001</c:v>
                </c:pt>
                <c:pt idx="39">
                  <c:v>457.03100000000001</c:v>
                </c:pt>
                <c:pt idx="40">
                  <c:v>468.75</c:v>
                </c:pt>
                <c:pt idx="41">
                  <c:v>480.46800000000002</c:v>
                </c:pt>
                <c:pt idx="42">
                  <c:v>492.18700000000001</c:v>
                </c:pt>
                <c:pt idx="43">
                  <c:v>503.90600000000001</c:v>
                </c:pt>
                <c:pt idx="44">
                  <c:v>515.625</c:v>
                </c:pt>
                <c:pt idx="45">
                  <c:v>527.34299999999996</c:v>
                </c:pt>
                <c:pt idx="46">
                  <c:v>539.06200000000001</c:v>
                </c:pt>
                <c:pt idx="47">
                  <c:v>550.78099999999995</c:v>
                </c:pt>
                <c:pt idx="48">
                  <c:v>562.5</c:v>
                </c:pt>
                <c:pt idx="49">
                  <c:v>574.21799999999996</c:v>
                </c:pt>
                <c:pt idx="50">
                  <c:v>585.93700000000001</c:v>
                </c:pt>
                <c:pt idx="51">
                  <c:v>597.65599999999995</c:v>
                </c:pt>
                <c:pt idx="52">
                  <c:v>609.375</c:v>
                </c:pt>
                <c:pt idx="53">
                  <c:v>621.09299999999996</c:v>
                </c:pt>
                <c:pt idx="54">
                  <c:v>632.81200000000001</c:v>
                </c:pt>
                <c:pt idx="55">
                  <c:v>644.53099999999995</c:v>
                </c:pt>
                <c:pt idx="56">
                  <c:v>656.25</c:v>
                </c:pt>
                <c:pt idx="57">
                  <c:v>667.96799999999996</c:v>
                </c:pt>
                <c:pt idx="58">
                  <c:v>679.68700000000001</c:v>
                </c:pt>
                <c:pt idx="59">
                  <c:v>691.40599999999995</c:v>
                </c:pt>
                <c:pt idx="60">
                  <c:v>703.125</c:v>
                </c:pt>
                <c:pt idx="61">
                  <c:v>714.84299999999996</c:v>
                </c:pt>
                <c:pt idx="62">
                  <c:v>726.56200000000001</c:v>
                </c:pt>
                <c:pt idx="63">
                  <c:v>738.28099999999995</c:v>
                </c:pt>
                <c:pt idx="64">
                  <c:v>750</c:v>
                </c:pt>
                <c:pt idx="65">
                  <c:v>761.71799999999996</c:v>
                </c:pt>
                <c:pt idx="66">
                  <c:v>773.43700000000001</c:v>
                </c:pt>
                <c:pt idx="67">
                  <c:v>785.15599999999995</c:v>
                </c:pt>
                <c:pt idx="68">
                  <c:v>796.875</c:v>
                </c:pt>
                <c:pt idx="69">
                  <c:v>808.59299999999996</c:v>
                </c:pt>
                <c:pt idx="70">
                  <c:v>820.31200000000001</c:v>
                </c:pt>
                <c:pt idx="71">
                  <c:v>832.03099999999995</c:v>
                </c:pt>
                <c:pt idx="72">
                  <c:v>843.75</c:v>
                </c:pt>
                <c:pt idx="73">
                  <c:v>855.46799999999996</c:v>
                </c:pt>
                <c:pt idx="74">
                  <c:v>867.18700000000001</c:v>
                </c:pt>
                <c:pt idx="75">
                  <c:v>878.90599999999995</c:v>
                </c:pt>
                <c:pt idx="76">
                  <c:v>890.625</c:v>
                </c:pt>
                <c:pt idx="77">
                  <c:v>902.34299999999996</c:v>
                </c:pt>
                <c:pt idx="78">
                  <c:v>914.06200000000001</c:v>
                </c:pt>
                <c:pt idx="79">
                  <c:v>925.78099999999995</c:v>
                </c:pt>
                <c:pt idx="80">
                  <c:v>937.5</c:v>
                </c:pt>
                <c:pt idx="81">
                  <c:v>949.21799999999996</c:v>
                </c:pt>
                <c:pt idx="82">
                  <c:v>960.93700000000001</c:v>
                </c:pt>
                <c:pt idx="83">
                  <c:v>972.65599999999995</c:v>
                </c:pt>
                <c:pt idx="84">
                  <c:v>984.375</c:v>
                </c:pt>
                <c:pt idx="85">
                  <c:v>996.09299999999996</c:v>
                </c:pt>
                <c:pt idx="86">
                  <c:v>1007.812</c:v>
                </c:pt>
                <c:pt idx="87">
                  <c:v>1019.5309999999999</c:v>
                </c:pt>
                <c:pt idx="88">
                  <c:v>1031.25</c:v>
                </c:pt>
                <c:pt idx="89">
                  <c:v>1042.9680000000001</c:v>
                </c:pt>
                <c:pt idx="90">
                  <c:v>1054.6869999999999</c:v>
                </c:pt>
                <c:pt idx="91">
                  <c:v>1066.4059999999999</c:v>
                </c:pt>
                <c:pt idx="92">
                  <c:v>1078.125</c:v>
                </c:pt>
                <c:pt idx="93">
                  <c:v>1089.8430000000001</c:v>
                </c:pt>
                <c:pt idx="94">
                  <c:v>1101.5619999999999</c:v>
                </c:pt>
                <c:pt idx="95">
                  <c:v>1113.2809999999999</c:v>
                </c:pt>
                <c:pt idx="96">
                  <c:v>1125</c:v>
                </c:pt>
                <c:pt idx="97">
                  <c:v>1136.7180000000001</c:v>
                </c:pt>
                <c:pt idx="98">
                  <c:v>1148.4369999999999</c:v>
                </c:pt>
                <c:pt idx="99">
                  <c:v>1160.1559999999999</c:v>
                </c:pt>
                <c:pt idx="100">
                  <c:v>1171.875</c:v>
                </c:pt>
                <c:pt idx="101">
                  <c:v>1183.5930000000001</c:v>
                </c:pt>
                <c:pt idx="102">
                  <c:v>1195.3119999999999</c:v>
                </c:pt>
                <c:pt idx="103">
                  <c:v>1207.0309999999999</c:v>
                </c:pt>
                <c:pt idx="104">
                  <c:v>1218.75</c:v>
                </c:pt>
                <c:pt idx="105">
                  <c:v>1230.4680000000001</c:v>
                </c:pt>
                <c:pt idx="106">
                  <c:v>1242.1869999999999</c:v>
                </c:pt>
                <c:pt idx="107">
                  <c:v>1253.9059999999999</c:v>
                </c:pt>
                <c:pt idx="108">
                  <c:v>1265.625</c:v>
                </c:pt>
                <c:pt idx="109">
                  <c:v>1277.3430000000001</c:v>
                </c:pt>
                <c:pt idx="110">
                  <c:v>1289.0619999999999</c:v>
                </c:pt>
                <c:pt idx="111">
                  <c:v>1300.7809999999999</c:v>
                </c:pt>
                <c:pt idx="112">
                  <c:v>1312.5</c:v>
                </c:pt>
                <c:pt idx="113">
                  <c:v>1324.2180000000001</c:v>
                </c:pt>
                <c:pt idx="114">
                  <c:v>1335.9369999999999</c:v>
                </c:pt>
                <c:pt idx="115">
                  <c:v>1347.6559999999999</c:v>
                </c:pt>
                <c:pt idx="116">
                  <c:v>1359.375</c:v>
                </c:pt>
                <c:pt idx="117">
                  <c:v>1371.0930000000001</c:v>
                </c:pt>
                <c:pt idx="118">
                  <c:v>1382.8119999999999</c:v>
                </c:pt>
                <c:pt idx="119">
                  <c:v>1394.5309999999999</c:v>
                </c:pt>
                <c:pt idx="120">
                  <c:v>1406.25</c:v>
                </c:pt>
                <c:pt idx="121">
                  <c:v>1417.9680000000001</c:v>
                </c:pt>
                <c:pt idx="122">
                  <c:v>1429.6869999999999</c:v>
                </c:pt>
                <c:pt idx="123">
                  <c:v>1441.4059999999999</c:v>
                </c:pt>
                <c:pt idx="124">
                  <c:v>1453.125</c:v>
                </c:pt>
                <c:pt idx="125">
                  <c:v>1464.8430000000001</c:v>
                </c:pt>
                <c:pt idx="126">
                  <c:v>1476.5619999999999</c:v>
                </c:pt>
                <c:pt idx="127">
                  <c:v>1488.2809999999999</c:v>
                </c:pt>
                <c:pt idx="128">
                  <c:v>1500</c:v>
                </c:pt>
                <c:pt idx="129">
                  <c:v>1511.7180000000001</c:v>
                </c:pt>
                <c:pt idx="130">
                  <c:v>1523.4369999999999</c:v>
                </c:pt>
                <c:pt idx="131">
                  <c:v>1535.1559999999999</c:v>
                </c:pt>
                <c:pt idx="132">
                  <c:v>1546.875</c:v>
                </c:pt>
                <c:pt idx="133">
                  <c:v>1558.5930000000001</c:v>
                </c:pt>
                <c:pt idx="134">
                  <c:v>1570.3119999999999</c:v>
                </c:pt>
                <c:pt idx="135">
                  <c:v>1582.0309999999999</c:v>
                </c:pt>
                <c:pt idx="136">
                  <c:v>1593.75</c:v>
                </c:pt>
                <c:pt idx="137">
                  <c:v>1605.4680000000001</c:v>
                </c:pt>
                <c:pt idx="138">
                  <c:v>1617.1869999999999</c:v>
                </c:pt>
                <c:pt idx="139">
                  <c:v>1628.9059999999999</c:v>
                </c:pt>
                <c:pt idx="140">
                  <c:v>1640.625</c:v>
                </c:pt>
                <c:pt idx="141">
                  <c:v>1652.3430000000001</c:v>
                </c:pt>
                <c:pt idx="142">
                  <c:v>1664.0619999999999</c:v>
                </c:pt>
                <c:pt idx="143">
                  <c:v>1675.7809999999999</c:v>
                </c:pt>
                <c:pt idx="144">
                  <c:v>1687.5</c:v>
                </c:pt>
                <c:pt idx="145">
                  <c:v>1699.2180000000001</c:v>
                </c:pt>
                <c:pt idx="146">
                  <c:v>1710.9369999999999</c:v>
                </c:pt>
                <c:pt idx="147">
                  <c:v>1722.6559999999999</c:v>
                </c:pt>
                <c:pt idx="148">
                  <c:v>1734.375</c:v>
                </c:pt>
                <c:pt idx="149">
                  <c:v>1746.0930000000001</c:v>
                </c:pt>
                <c:pt idx="150">
                  <c:v>1757.8119999999999</c:v>
                </c:pt>
                <c:pt idx="151">
                  <c:v>1769.5309999999999</c:v>
                </c:pt>
                <c:pt idx="152">
                  <c:v>1781.25</c:v>
                </c:pt>
                <c:pt idx="153">
                  <c:v>1792.9680000000001</c:v>
                </c:pt>
                <c:pt idx="154">
                  <c:v>1804.6869999999999</c:v>
                </c:pt>
                <c:pt idx="155">
                  <c:v>1816.4059999999999</c:v>
                </c:pt>
                <c:pt idx="156">
                  <c:v>1828.125</c:v>
                </c:pt>
                <c:pt idx="157">
                  <c:v>1839.8430000000001</c:v>
                </c:pt>
                <c:pt idx="158">
                  <c:v>1851.5619999999999</c:v>
                </c:pt>
                <c:pt idx="159">
                  <c:v>1863.2809999999999</c:v>
                </c:pt>
                <c:pt idx="160">
                  <c:v>1875</c:v>
                </c:pt>
                <c:pt idx="161">
                  <c:v>1886.7180000000001</c:v>
                </c:pt>
                <c:pt idx="162">
                  <c:v>1898.4369999999999</c:v>
                </c:pt>
                <c:pt idx="163">
                  <c:v>1910.1559999999999</c:v>
                </c:pt>
                <c:pt idx="164">
                  <c:v>1921.875</c:v>
                </c:pt>
                <c:pt idx="165">
                  <c:v>1933.5930000000001</c:v>
                </c:pt>
                <c:pt idx="166">
                  <c:v>1945.3119999999999</c:v>
                </c:pt>
                <c:pt idx="167">
                  <c:v>1957.0309999999999</c:v>
                </c:pt>
                <c:pt idx="168">
                  <c:v>1968.75</c:v>
                </c:pt>
                <c:pt idx="169">
                  <c:v>1980.4680000000001</c:v>
                </c:pt>
                <c:pt idx="170">
                  <c:v>1992.1869999999999</c:v>
                </c:pt>
                <c:pt idx="171">
                  <c:v>2003.9059999999999</c:v>
                </c:pt>
                <c:pt idx="172">
                  <c:v>2015.625</c:v>
                </c:pt>
                <c:pt idx="173">
                  <c:v>2027.3430000000001</c:v>
                </c:pt>
                <c:pt idx="174">
                  <c:v>2039.0619999999999</c:v>
                </c:pt>
                <c:pt idx="175">
                  <c:v>2050.7809999999999</c:v>
                </c:pt>
                <c:pt idx="176">
                  <c:v>2062.5</c:v>
                </c:pt>
                <c:pt idx="177">
                  <c:v>2074.2179999999998</c:v>
                </c:pt>
                <c:pt idx="178">
                  <c:v>2085.9369999999999</c:v>
                </c:pt>
                <c:pt idx="179">
                  <c:v>2097.6559999999999</c:v>
                </c:pt>
                <c:pt idx="180">
                  <c:v>2109.375</c:v>
                </c:pt>
                <c:pt idx="181">
                  <c:v>2121.0929999999998</c:v>
                </c:pt>
                <c:pt idx="182">
                  <c:v>2132.8119999999999</c:v>
                </c:pt>
                <c:pt idx="183">
                  <c:v>2144.5309999999999</c:v>
                </c:pt>
                <c:pt idx="184">
                  <c:v>2156.25</c:v>
                </c:pt>
                <c:pt idx="185">
                  <c:v>2167.9679999999998</c:v>
                </c:pt>
                <c:pt idx="186">
                  <c:v>2179.6869999999999</c:v>
                </c:pt>
                <c:pt idx="187">
                  <c:v>2191.4059999999999</c:v>
                </c:pt>
                <c:pt idx="188">
                  <c:v>2203.125</c:v>
                </c:pt>
                <c:pt idx="189">
                  <c:v>2214.8429999999998</c:v>
                </c:pt>
                <c:pt idx="190">
                  <c:v>2226.5619999999999</c:v>
                </c:pt>
                <c:pt idx="191">
                  <c:v>2238.2809999999999</c:v>
                </c:pt>
                <c:pt idx="192">
                  <c:v>2250</c:v>
                </c:pt>
                <c:pt idx="193">
                  <c:v>2261.7179999999998</c:v>
                </c:pt>
                <c:pt idx="194">
                  <c:v>2273.4369999999999</c:v>
                </c:pt>
                <c:pt idx="195">
                  <c:v>2285.1559999999999</c:v>
                </c:pt>
                <c:pt idx="196">
                  <c:v>2296.875</c:v>
                </c:pt>
                <c:pt idx="197">
                  <c:v>2308.5929999999998</c:v>
                </c:pt>
                <c:pt idx="198">
                  <c:v>2320.3119999999999</c:v>
                </c:pt>
                <c:pt idx="199">
                  <c:v>2332.0309999999999</c:v>
                </c:pt>
                <c:pt idx="200">
                  <c:v>2343.75</c:v>
                </c:pt>
                <c:pt idx="201">
                  <c:v>2355.4679999999998</c:v>
                </c:pt>
                <c:pt idx="202">
                  <c:v>2367.1869999999999</c:v>
                </c:pt>
                <c:pt idx="203">
                  <c:v>2378.9059999999999</c:v>
                </c:pt>
                <c:pt idx="204">
                  <c:v>2390.625</c:v>
                </c:pt>
                <c:pt idx="205">
                  <c:v>2402.3429999999998</c:v>
                </c:pt>
                <c:pt idx="206">
                  <c:v>2414.0619999999999</c:v>
                </c:pt>
                <c:pt idx="207">
                  <c:v>2425.7809999999999</c:v>
                </c:pt>
                <c:pt idx="208">
                  <c:v>2437.5</c:v>
                </c:pt>
                <c:pt idx="209">
                  <c:v>2449.2179999999998</c:v>
                </c:pt>
                <c:pt idx="210">
                  <c:v>2460.9369999999999</c:v>
                </c:pt>
                <c:pt idx="211">
                  <c:v>2472.6559999999999</c:v>
                </c:pt>
                <c:pt idx="212">
                  <c:v>2484.375</c:v>
                </c:pt>
                <c:pt idx="213">
                  <c:v>2496.0929999999998</c:v>
                </c:pt>
                <c:pt idx="214">
                  <c:v>2507.8119999999999</c:v>
                </c:pt>
                <c:pt idx="215">
                  <c:v>2519.5309999999999</c:v>
                </c:pt>
                <c:pt idx="216">
                  <c:v>2531.25</c:v>
                </c:pt>
                <c:pt idx="217">
                  <c:v>2542.9679999999998</c:v>
                </c:pt>
                <c:pt idx="218">
                  <c:v>2554.6869999999999</c:v>
                </c:pt>
                <c:pt idx="219">
                  <c:v>2566.4059999999999</c:v>
                </c:pt>
                <c:pt idx="220">
                  <c:v>2578.125</c:v>
                </c:pt>
                <c:pt idx="221">
                  <c:v>2589.8429999999998</c:v>
                </c:pt>
                <c:pt idx="222">
                  <c:v>2601.5619999999999</c:v>
                </c:pt>
                <c:pt idx="223">
                  <c:v>2613.2809999999999</c:v>
                </c:pt>
                <c:pt idx="224">
                  <c:v>2625</c:v>
                </c:pt>
                <c:pt idx="225">
                  <c:v>2636.7179999999998</c:v>
                </c:pt>
                <c:pt idx="226">
                  <c:v>2648.4369999999999</c:v>
                </c:pt>
                <c:pt idx="227">
                  <c:v>2660.1559999999999</c:v>
                </c:pt>
                <c:pt idx="228">
                  <c:v>2671.875</c:v>
                </c:pt>
                <c:pt idx="229">
                  <c:v>2683.5929999999998</c:v>
                </c:pt>
                <c:pt idx="230">
                  <c:v>2695.3119999999999</c:v>
                </c:pt>
                <c:pt idx="231">
                  <c:v>2707.0309999999999</c:v>
                </c:pt>
                <c:pt idx="232">
                  <c:v>2718.75</c:v>
                </c:pt>
                <c:pt idx="233">
                  <c:v>2730.4679999999998</c:v>
                </c:pt>
                <c:pt idx="234">
                  <c:v>2742.1869999999999</c:v>
                </c:pt>
                <c:pt idx="235">
                  <c:v>2753.9059999999999</c:v>
                </c:pt>
                <c:pt idx="236">
                  <c:v>2765.625</c:v>
                </c:pt>
                <c:pt idx="237">
                  <c:v>2777.3429999999998</c:v>
                </c:pt>
                <c:pt idx="238">
                  <c:v>2789.0619999999999</c:v>
                </c:pt>
                <c:pt idx="239">
                  <c:v>2800.7809999999999</c:v>
                </c:pt>
                <c:pt idx="240">
                  <c:v>2812.5</c:v>
                </c:pt>
                <c:pt idx="241">
                  <c:v>2824.2179999999998</c:v>
                </c:pt>
                <c:pt idx="242">
                  <c:v>2835.9369999999999</c:v>
                </c:pt>
                <c:pt idx="243">
                  <c:v>2847.6559999999999</c:v>
                </c:pt>
                <c:pt idx="244">
                  <c:v>2859.375</c:v>
                </c:pt>
                <c:pt idx="245">
                  <c:v>2871.0929999999998</c:v>
                </c:pt>
                <c:pt idx="246">
                  <c:v>2882.8119999999999</c:v>
                </c:pt>
                <c:pt idx="247">
                  <c:v>2894.5309999999999</c:v>
                </c:pt>
                <c:pt idx="248">
                  <c:v>2906.25</c:v>
                </c:pt>
                <c:pt idx="249">
                  <c:v>2917.9679999999998</c:v>
                </c:pt>
                <c:pt idx="250">
                  <c:v>2929.6869999999999</c:v>
                </c:pt>
                <c:pt idx="251">
                  <c:v>2941.4059999999999</c:v>
                </c:pt>
                <c:pt idx="252">
                  <c:v>2953.125</c:v>
                </c:pt>
                <c:pt idx="253">
                  <c:v>2964.8429999999998</c:v>
                </c:pt>
                <c:pt idx="254">
                  <c:v>2976.5619999999999</c:v>
                </c:pt>
                <c:pt idx="255">
                  <c:v>2988.2809999999999</c:v>
                </c:pt>
                <c:pt idx="256">
                  <c:v>3000</c:v>
                </c:pt>
                <c:pt idx="257">
                  <c:v>3011.7179999999998</c:v>
                </c:pt>
                <c:pt idx="258">
                  <c:v>3023.4369999999999</c:v>
                </c:pt>
                <c:pt idx="259">
                  <c:v>3035.1559999999999</c:v>
                </c:pt>
                <c:pt idx="260">
                  <c:v>3046.875</c:v>
                </c:pt>
                <c:pt idx="261">
                  <c:v>3058.5929999999998</c:v>
                </c:pt>
                <c:pt idx="262">
                  <c:v>3070.3119999999999</c:v>
                </c:pt>
                <c:pt idx="263">
                  <c:v>3082.0309999999999</c:v>
                </c:pt>
                <c:pt idx="264">
                  <c:v>3093.75</c:v>
                </c:pt>
                <c:pt idx="265">
                  <c:v>3105.4679999999998</c:v>
                </c:pt>
                <c:pt idx="266">
                  <c:v>3117.1869999999999</c:v>
                </c:pt>
                <c:pt idx="267">
                  <c:v>3128.9059999999999</c:v>
                </c:pt>
                <c:pt idx="268">
                  <c:v>3140.625</c:v>
                </c:pt>
                <c:pt idx="269">
                  <c:v>3152.3429999999998</c:v>
                </c:pt>
                <c:pt idx="270">
                  <c:v>3164.0619999999999</c:v>
                </c:pt>
                <c:pt idx="271">
                  <c:v>3175.7809999999999</c:v>
                </c:pt>
                <c:pt idx="272">
                  <c:v>3187.5</c:v>
                </c:pt>
                <c:pt idx="273">
                  <c:v>3199.2179999999998</c:v>
                </c:pt>
                <c:pt idx="274">
                  <c:v>3210.9369999999999</c:v>
                </c:pt>
                <c:pt idx="275">
                  <c:v>3222.6559999999999</c:v>
                </c:pt>
                <c:pt idx="276">
                  <c:v>3234.375</c:v>
                </c:pt>
                <c:pt idx="277">
                  <c:v>3246.0929999999998</c:v>
                </c:pt>
                <c:pt idx="278">
                  <c:v>3257.8119999999999</c:v>
                </c:pt>
                <c:pt idx="279">
                  <c:v>3269.5309999999999</c:v>
                </c:pt>
                <c:pt idx="280">
                  <c:v>3281.25</c:v>
                </c:pt>
                <c:pt idx="281">
                  <c:v>3292.9679999999998</c:v>
                </c:pt>
                <c:pt idx="282">
                  <c:v>3304.6869999999999</c:v>
                </c:pt>
                <c:pt idx="283">
                  <c:v>3316.4059999999999</c:v>
                </c:pt>
                <c:pt idx="284">
                  <c:v>3328.125</c:v>
                </c:pt>
                <c:pt idx="285">
                  <c:v>3339.8429999999998</c:v>
                </c:pt>
                <c:pt idx="286">
                  <c:v>3351.5619999999999</c:v>
                </c:pt>
                <c:pt idx="287">
                  <c:v>3363.2809999999999</c:v>
                </c:pt>
                <c:pt idx="288">
                  <c:v>3375</c:v>
                </c:pt>
                <c:pt idx="289">
                  <c:v>3386.7179999999998</c:v>
                </c:pt>
                <c:pt idx="290">
                  <c:v>3398.4369999999999</c:v>
                </c:pt>
                <c:pt idx="291">
                  <c:v>3410.1559999999999</c:v>
                </c:pt>
                <c:pt idx="292">
                  <c:v>3421.875</c:v>
                </c:pt>
                <c:pt idx="293">
                  <c:v>3433.5929999999998</c:v>
                </c:pt>
                <c:pt idx="294">
                  <c:v>3445.3119999999999</c:v>
                </c:pt>
                <c:pt idx="295">
                  <c:v>3457.0309999999999</c:v>
                </c:pt>
                <c:pt idx="296">
                  <c:v>3468.75</c:v>
                </c:pt>
                <c:pt idx="297">
                  <c:v>3480.4679999999998</c:v>
                </c:pt>
                <c:pt idx="298">
                  <c:v>3492.1869999999999</c:v>
                </c:pt>
                <c:pt idx="299">
                  <c:v>3503.9059999999999</c:v>
                </c:pt>
                <c:pt idx="300">
                  <c:v>3515.625</c:v>
                </c:pt>
                <c:pt idx="301">
                  <c:v>3527.3429999999998</c:v>
                </c:pt>
                <c:pt idx="302">
                  <c:v>3539.0619999999999</c:v>
                </c:pt>
                <c:pt idx="303">
                  <c:v>3550.7809999999999</c:v>
                </c:pt>
                <c:pt idx="304">
                  <c:v>3562.5</c:v>
                </c:pt>
                <c:pt idx="305">
                  <c:v>3574.2179999999998</c:v>
                </c:pt>
                <c:pt idx="306">
                  <c:v>3585.9369999999999</c:v>
                </c:pt>
                <c:pt idx="307">
                  <c:v>3597.6559999999999</c:v>
                </c:pt>
                <c:pt idx="308">
                  <c:v>3609.375</c:v>
                </c:pt>
                <c:pt idx="309">
                  <c:v>3621.0929999999998</c:v>
                </c:pt>
                <c:pt idx="310">
                  <c:v>3632.8119999999999</c:v>
                </c:pt>
                <c:pt idx="311">
                  <c:v>3644.5309999999999</c:v>
                </c:pt>
                <c:pt idx="312">
                  <c:v>3656.25</c:v>
                </c:pt>
                <c:pt idx="313">
                  <c:v>3667.9679999999998</c:v>
                </c:pt>
                <c:pt idx="314">
                  <c:v>3679.6869999999999</c:v>
                </c:pt>
                <c:pt idx="315">
                  <c:v>3691.4059999999999</c:v>
                </c:pt>
                <c:pt idx="316">
                  <c:v>3703.125</c:v>
                </c:pt>
                <c:pt idx="317">
                  <c:v>3714.8429999999998</c:v>
                </c:pt>
                <c:pt idx="318">
                  <c:v>3726.5619999999999</c:v>
                </c:pt>
                <c:pt idx="319">
                  <c:v>3738.2809999999999</c:v>
                </c:pt>
                <c:pt idx="320">
                  <c:v>3750</c:v>
                </c:pt>
                <c:pt idx="321">
                  <c:v>3761.7179999999998</c:v>
                </c:pt>
                <c:pt idx="322">
                  <c:v>3773.4369999999999</c:v>
                </c:pt>
                <c:pt idx="323">
                  <c:v>3785.1559999999999</c:v>
                </c:pt>
                <c:pt idx="324">
                  <c:v>3796.875</c:v>
                </c:pt>
                <c:pt idx="325">
                  <c:v>3808.5929999999998</c:v>
                </c:pt>
                <c:pt idx="326">
                  <c:v>3820.3119999999999</c:v>
                </c:pt>
                <c:pt idx="327">
                  <c:v>3832.0309999999999</c:v>
                </c:pt>
                <c:pt idx="328">
                  <c:v>3843.75</c:v>
                </c:pt>
                <c:pt idx="329">
                  <c:v>3855.4679999999998</c:v>
                </c:pt>
                <c:pt idx="330">
                  <c:v>3867.1869999999999</c:v>
                </c:pt>
                <c:pt idx="331">
                  <c:v>3878.9059999999999</c:v>
                </c:pt>
                <c:pt idx="332">
                  <c:v>3890.625</c:v>
                </c:pt>
                <c:pt idx="333">
                  <c:v>3902.3429999999998</c:v>
                </c:pt>
                <c:pt idx="334">
                  <c:v>3914.0619999999999</c:v>
                </c:pt>
                <c:pt idx="335">
                  <c:v>3925.7809999999999</c:v>
                </c:pt>
                <c:pt idx="336">
                  <c:v>3937.5</c:v>
                </c:pt>
                <c:pt idx="337">
                  <c:v>3949.2179999999998</c:v>
                </c:pt>
                <c:pt idx="338">
                  <c:v>3960.9369999999999</c:v>
                </c:pt>
                <c:pt idx="339">
                  <c:v>3972.6559999999999</c:v>
                </c:pt>
                <c:pt idx="340">
                  <c:v>3984.375</c:v>
                </c:pt>
                <c:pt idx="341">
                  <c:v>3996.0929999999998</c:v>
                </c:pt>
                <c:pt idx="342">
                  <c:v>4007.8119999999999</c:v>
                </c:pt>
                <c:pt idx="343">
                  <c:v>4019.5309999999999</c:v>
                </c:pt>
                <c:pt idx="344">
                  <c:v>4031.25</c:v>
                </c:pt>
                <c:pt idx="345">
                  <c:v>4042.9679999999998</c:v>
                </c:pt>
                <c:pt idx="346">
                  <c:v>4054.6869999999999</c:v>
                </c:pt>
                <c:pt idx="347">
                  <c:v>4066.4059999999999</c:v>
                </c:pt>
                <c:pt idx="348">
                  <c:v>4078.125</c:v>
                </c:pt>
                <c:pt idx="349">
                  <c:v>4089.8429999999998</c:v>
                </c:pt>
                <c:pt idx="350">
                  <c:v>4101.5619999999999</c:v>
                </c:pt>
                <c:pt idx="351">
                  <c:v>4113.2809999999999</c:v>
                </c:pt>
                <c:pt idx="352">
                  <c:v>4125</c:v>
                </c:pt>
                <c:pt idx="353">
                  <c:v>4136.7179999999998</c:v>
                </c:pt>
                <c:pt idx="354">
                  <c:v>4148.4369999999999</c:v>
                </c:pt>
                <c:pt idx="355">
                  <c:v>4160.1559999999999</c:v>
                </c:pt>
                <c:pt idx="356">
                  <c:v>4171.875</c:v>
                </c:pt>
                <c:pt idx="357">
                  <c:v>4183.5929999999998</c:v>
                </c:pt>
                <c:pt idx="358">
                  <c:v>4195.3119999999999</c:v>
                </c:pt>
                <c:pt idx="359">
                  <c:v>4207.0309999999999</c:v>
                </c:pt>
                <c:pt idx="360">
                  <c:v>4218.75</c:v>
                </c:pt>
                <c:pt idx="361">
                  <c:v>4230.4679999999998</c:v>
                </c:pt>
                <c:pt idx="362">
                  <c:v>4242.1869999999999</c:v>
                </c:pt>
                <c:pt idx="363">
                  <c:v>4253.9059999999999</c:v>
                </c:pt>
                <c:pt idx="364">
                  <c:v>4265.625</c:v>
                </c:pt>
                <c:pt idx="365">
                  <c:v>4277.3429999999998</c:v>
                </c:pt>
                <c:pt idx="366">
                  <c:v>4289.0619999999999</c:v>
                </c:pt>
                <c:pt idx="367">
                  <c:v>4300.7809999999999</c:v>
                </c:pt>
                <c:pt idx="368">
                  <c:v>4312.5</c:v>
                </c:pt>
                <c:pt idx="369">
                  <c:v>4324.2179999999998</c:v>
                </c:pt>
                <c:pt idx="370">
                  <c:v>4335.9369999999999</c:v>
                </c:pt>
                <c:pt idx="371">
                  <c:v>4347.6559999999999</c:v>
                </c:pt>
                <c:pt idx="372">
                  <c:v>4359.375</c:v>
                </c:pt>
                <c:pt idx="373">
                  <c:v>4371.0929999999998</c:v>
                </c:pt>
                <c:pt idx="374">
                  <c:v>4382.8119999999999</c:v>
                </c:pt>
                <c:pt idx="375">
                  <c:v>4394.5309999999999</c:v>
                </c:pt>
                <c:pt idx="376">
                  <c:v>4406.25</c:v>
                </c:pt>
                <c:pt idx="377">
                  <c:v>4417.9679999999998</c:v>
                </c:pt>
                <c:pt idx="378">
                  <c:v>4429.6869999999999</c:v>
                </c:pt>
                <c:pt idx="379">
                  <c:v>4441.4059999999999</c:v>
                </c:pt>
                <c:pt idx="380">
                  <c:v>4453.125</c:v>
                </c:pt>
                <c:pt idx="381">
                  <c:v>4464.8429999999998</c:v>
                </c:pt>
                <c:pt idx="382">
                  <c:v>4476.5619999999999</c:v>
                </c:pt>
                <c:pt idx="383">
                  <c:v>4488.2809999999999</c:v>
                </c:pt>
                <c:pt idx="384">
                  <c:v>4500</c:v>
                </c:pt>
                <c:pt idx="385">
                  <c:v>4511.7179999999998</c:v>
                </c:pt>
                <c:pt idx="386">
                  <c:v>4523.4369999999999</c:v>
                </c:pt>
                <c:pt idx="387">
                  <c:v>4535.1559999999999</c:v>
                </c:pt>
                <c:pt idx="388">
                  <c:v>4546.875</c:v>
                </c:pt>
                <c:pt idx="389">
                  <c:v>4558.5929999999998</c:v>
                </c:pt>
                <c:pt idx="390">
                  <c:v>4570.3119999999999</c:v>
                </c:pt>
                <c:pt idx="391">
                  <c:v>4582.0309999999999</c:v>
                </c:pt>
                <c:pt idx="392">
                  <c:v>4593.75</c:v>
                </c:pt>
                <c:pt idx="393">
                  <c:v>4605.4679999999998</c:v>
                </c:pt>
                <c:pt idx="394">
                  <c:v>4617.1869999999999</c:v>
                </c:pt>
                <c:pt idx="395">
                  <c:v>4628.9059999999999</c:v>
                </c:pt>
                <c:pt idx="396">
                  <c:v>4640.625</c:v>
                </c:pt>
                <c:pt idx="397">
                  <c:v>4652.3429999999998</c:v>
                </c:pt>
                <c:pt idx="398">
                  <c:v>4664.0619999999999</c:v>
                </c:pt>
                <c:pt idx="399">
                  <c:v>4675.7809999999999</c:v>
                </c:pt>
                <c:pt idx="400">
                  <c:v>4687.5</c:v>
                </c:pt>
                <c:pt idx="401">
                  <c:v>4699.2179999999998</c:v>
                </c:pt>
                <c:pt idx="402">
                  <c:v>4710.9369999999999</c:v>
                </c:pt>
                <c:pt idx="403">
                  <c:v>4722.6559999999999</c:v>
                </c:pt>
                <c:pt idx="404">
                  <c:v>4734.375</c:v>
                </c:pt>
                <c:pt idx="405">
                  <c:v>4746.0929999999998</c:v>
                </c:pt>
                <c:pt idx="406">
                  <c:v>4757.8119999999999</c:v>
                </c:pt>
                <c:pt idx="407">
                  <c:v>4769.5309999999999</c:v>
                </c:pt>
                <c:pt idx="408">
                  <c:v>4781.25</c:v>
                </c:pt>
                <c:pt idx="409">
                  <c:v>4792.9679999999998</c:v>
                </c:pt>
                <c:pt idx="410">
                  <c:v>4804.6869999999999</c:v>
                </c:pt>
                <c:pt idx="411">
                  <c:v>4816.4059999999999</c:v>
                </c:pt>
                <c:pt idx="412">
                  <c:v>4828.125</c:v>
                </c:pt>
                <c:pt idx="413">
                  <c:v>4839.8429999999998</c:v>
                </c:pt>
                <c:pt idx="414">
                  <c:v>4851.5619999999999</c:v>
                </c:pt>
                <c:pt idx="415">
                  <c:v>4863.2809999999999</c:v>
                </c:pt>
                <c:pt idx="416">
                  <c:v>4875</c:v>
                </c:pt>
                <c:pt idx="417">
                  <c:v>4886.7179999999998</c:v>
                </c:pt>
                <c:pt idx="418">
                  <c:v>4898.4369999999999</c:v>
                </c:pt>
                <c:pt idx="419">
                  <c:v>4910.1559999999999</c:v>
                </c:pt>
                <c:pt idx="420">
                  <c:v>4921.875</c:v>
                </c:pt>
                <c:pt idx="421">
                  <c:v>4933.5929999999998</c:v>
                </c:pt>
                <c:pt idx="422">
                  <c:v>4945.3119999999999</c:v>
                </c:pt>
                <c:pt idx="423">
                  <c:v>4957.0309999999999</c:v>
                </c:pt>
                <c:pt idx="424">
                  <c:v>4968.75</c:v>
                </c:pt>
                <c:pt idx="425">
                  <c:v>4980.4679999999998</c:v>
                </c:pt>
                <c:pt idx="426">
                  <c:v>4992.1869999999999</c:v>
                </c:pt>
                <c:pt idx="427">
                  <c:v>5003.9059999999999</c:v>
                </c:pt>
                <c:pt idx="428">
                  <c:v>5015.625</c:v>
                </c:pt>
                <c:pt idx="429">
                  <c:v>5027.3429999999998</c:v>
                </c:pt>
                <c:pt idx="430">
                  <c:v>5039.0619999999999</c:v>
                </c:pt>
                <c:pt idx="431">
                  <c:v>5050.7809999999999</c:v>
                </c:pt>
                <c:pt idx="432">
                  <c:v>5062.5</c:v>
                </c:pt>
                <c:pt idx="433">
                  <c:v>5074.2179999999998</c:v>
                </c:pt>
                <c:pt idx="434">
                  <c:v>5085.9369999999999</c:v>
                </c:pt>
                <c:pt idx="435">
                  <c:v>5097.6559999999999</c:v>
                </c:pt>
                <c:pt idx="436">
                  <c:v>5109.375</c:v>
                </c:pt>
                <c:pt idx="437">
                  <c:v>5121.0929999999998</c:v>
                </c:pt>
                <c:pt idx="438">
                  <c:v>5132.8119999999999</c:v>
                </c:pt>
                <c:pt idx="439">
                  <c:v>5144.5309999999999</c:v>
                </c:pt>
                <c:pt idx="440">
                  <c:v>5156.25</c:v>
                </c:pt>
                <c:pt idx="441">
                  <c:v>5167.9679999999998</c:v>
                </c:pt>
                <c:pt idx="442">
                  <c:v>5179.6869999999999</c:v>
                </c:pt>
                <c:pt idx="443">
                  <c:v>5191.4059999999999</c:v>
                </c:pt>
                <c:pt idx="444">
                  <c:v>5203.125</c:v>
                </c:pt>
                <c:pt idx="445">
                  <c:v>5214.8429999999998</c:v>
                </c:pt>
                <c:pt idx="446">
                  <c:v>5226.5619999999999</c:v>
                </c:pt>
                <c:pt idx="447">
                  <c:v>5238.2809999999999</c:v>
                </c:pt>
                <c:pt idx="448">
                  <c:v>5250</c:v>
                </c:pt>
                <c:pt idx="449">
                  <c:v>5261.7179999999998</c:v>
                </c:pt>
                <c:pt idx="450">
                  <c:v>5273.4369999999999</c:v>
                </c:pt>
                <c:pt idx="451">
                  <c:v>5285.1559999999999</c:v>
                </c:pt>
                <c:pt idx="452">
                  <c:v>5296.875</c:v>
                </c:pt>
                <c:pt idx="453">
                  <c:v>5308.5929999999998</c:v>
                </c:pt>
                <c:pt idx="454">
                  <c:v>5320.3119999999999</c:v>
                </c:pt>
                <c:pt idx="455">
                  <c:v>5332.0309999999999</c:v>
                </c:pt>
                <c:pt idx="456">
                  <c:v>5343.75</c:v>
                </c:pt>
                <c:pt idx="457">
                  <c:v>5355.4679999999998</c:v>
                </c:pt>
                <c:pt idx="458">
                  <c:v>5367.1869999999999</c:v>
                </c:pt>
                <c:pt idx="459">
                  <c:v>5378.9059999999999</c:v>
                </c:pt>
                <c:pt idx="460">
                  <c:v>5390.625</c:v>
                </c:pt>
                <c:pt idx="461">
                  <c:v>5402.3429999999998</c:v>
                </c:pt>
                <c:pt idx="462">
                  <c:v>5414.0619999999999</c:v>
                </c:pt>
                <c:pt idx="463">
                  <c:v>5425.7809999999999</c:v>
                </c:pt>
                <c:pt idx="464">
                  <c:v>5437.5</c:v>
                </c:pt>
                <c:pt idx="465">
                  <c:v>5449.2179999999998</c:v>
                </c:pt>
                <c:pt idx="466">
                  <c:v>5460.9369999999999</c:v>
                </c:pt>
                <c:pt idx="467">
                  <c:v>5472.6559999999999</c:v>
                </c:pt>
                <c:pt idx="468">
                  <c:v>5484.375</c:v>
                </c:pt>
                <c:pt idx="469">
                  <c:v>5496.0929999999998</c:v>
                </c:pt>
                <c:pt idx="470">
                  <c:v>5507.8119999999999</c:v>
                </c:pt>
                <c:pt idx="471">
                  <c:v>5519.5309999999999</c:v>
                </c:pt>
                <c:pt idx="472">
                  <c:v>5531.25</c:v>
                </c:pt>
                <c:pt idx="473">
                  <c:v>5542.9679999999998</c:v>
                </c:pt>
                <c:pt idx="474">
                  <c:v>5554.6869999999999</c:v>
                </c:pt>
                <c:pt idx="475">
                  <c:v>5566.4059999999999</c:v>
                </c:pt>
                <c:pt idx="476">
                  <c:v>5578.125</c:v>
                </c:pt>
                <c:pt idx="477">
                  <c:v>5589.8429999999998</c:v>
                </c:pt>
                <c:pt idx="478">
                  <c:v>5601.5619999999999</c:v>
                </c:pt>
                <c:pt idx="479">
                  <c:v>5613.2809999999999</c:v>
                </c:pt>
                <c:pt idx="480">
                  <c:v>5625</c:v>
                </c:pt>
                <c:pt idx="481">
                  <c:v>5636.7179999999998</c:v>
                </c:pt>
                <c:pt idx="482">
                  <c:v>5648.4369999999999</c:v>
                </c:pt>
                <c:pt idx="483">
                  <c:v>5660.1559999999999</c:v>
                </c:pt>
                <c:pt idx="484">
                  <c:v>5671.875</c:v>
                </c:pt>
                <c:pt idx="485">
                  <c:v>5683.5929999999998</c:v>
                </c:pt>
                <c:pt idx="486">
                  <c:v>5695.3119999999999</c:v>
                </c:pt>
                <c:pt idx="487">
                  <c:v>5707.0309999999999</c:v>
                </c:pt>
                <c:pt idx="488">
                  <c:v>5718.75</c:v>
                </c:pt>
                <c:pt idx="489">
                  <c:v>5730.4679999999998</c:v>
                </c:pt>
                <c:pt idx="490">
                  <c:v>5742.1869999999999</c:v>
                </c:pt>
                <c:pt idx="491">
                  <c:v>5753.9059999999999</c:v>
                </c:pt>
                <c:pt idx="492">
                  <c:v>5765.625</c:v>
                </c:pt>
                <c:pt idx="493">
                  <c:v>5777.3429999999998</c:v>
                </c:pt>
                <c:pt idx="494">
                  <c:v>5789.0619999999999</c:v>
                </c:pt>
                <c:pt idx="495">
                  <c:v>5800.7809999999999</c:v>
                </c:pt>
                <c:pt idx="496">
                  <c:v>5812.5</c:v>
                </c:pt>
                <c:pt idx="497">
                  <c:v>5824.2179999999998</c:v>
                </c:pt>
                <c:pt idx="498">
                  <c:v>5835.9369999999999</c:v>
                </c:pt>
                <c:pt idx="499">
                  <c:v>5847.6559999999999</c:v>
                </c:pt>
                <c:pt idx="500">
                  <c:v>5859.375</c:v>
                </c:pt>
                <c:pt idx="501">
                  <c:v>5871.0929999999998</c:v>
                </c:pt>
                <c:pt idx="502">
                  <c:v>5882.8119999999999</c:v>
                </c:pt>
                <c:pt idx="503">
                  <c:v>5894.5309999999999</c:v>
                </c:pt>
                <c:pt idx="504">
                  <c:v>5906.25</c:v>
                </c:pt>
                <c:pt idx="505">
                  <c:v>5917.9679999999998</c:v>
                </c:pt>
                <c:pt idx="506">
                  <c:v>5929.6869999999999</c:v>
                </c:pt>
                <c:pt idx="507">
                  <c:v>5941.4059999999999</c:v>
                </c:pt>
                <c:pt idx="508">
                  <c:v>5953.125</c:v>
                </c:pt>
                <c:pt idx="509">
                  <c:v>5964.8429999999998</c:v>
                </c:pt>
                <c:pt idx="510">
                  <c:v>5976.5619999999999</c:v>
                </c:pt>
                <c:pt idx="511">
                  <c:v>5988.2809999999999</c:v>
                </c:pt>
                <c:pt idx="512">
                  <c:v>6000</c:v>
                </c:pt>
                <c:pt idx="513">
                  <c:v>6011.7179999999998</c:v>
                </c:pt>
                <c:pt idx="514">
                  <c:v>6023.4369999999999</c:v>
                </c:pt>
                <c:pt idx="515">
                  <c:v>6035.1559999999999</c:v>
                </c:pt>
                <c:pt idx="516">
                  <c:v>6046.875</c:v>
                </c:pt>
                <c:pt idx="517">
                  <c:v>6058.5929999999998</c:v>
                </c:pt>
                <c:pt idx="518">
                  <c:v>6070.3119999999999</c:v>
                </c:pt>
                <c:pt idx="519">
                  <c:v>6082.0309999999999</c:v>
                </c:pt>
                <c:pt idx="520">
                  <c:v>6093.75</c:v>
                </c:pt>
                <c:pt idx="521">
                  <c:v>6105.4679999999998</c:v>
                </c:pt>
                <c:pt idx="522">
                  <c:v>6117.1869999999999</c:v>
                </c:pt>
                <c:pt idx="523">
                  <c:v>6128.9059999999999</c:v>
                </c:pt>
                <c:pt idx="524">
                  <c:v>6140.625</c:v>
                </c:pt>
                <c:pt idx="525">
                  <c:v>6152.3429999999998</c:v>
                </c:pt>
                <c:pt idx="526">
                  <c:v>6164.0619999999999</c:v>
                </c:pt>
                <c:pt idx="527">
                  <c:v>6175.7809999999999</c:v>
                </c:pt>
                <c:pt idx="528">
                  <c:v>6187.5</c:v>
                </c:pt>
                <c:pt idx="529">
                  <c:v>6199.2179999999998</c:v>
                </c:pt>
                <c:pt idx="530">
                  <c:v>6210.9369999999999</c:v>
                </c:pt>
                <c:pt idx="531">
                  <c:v>6222.6559999999999</c:v>
                </c:pt>
                <c:pt idx="532">
                  <c:v>6234.375</c:v>
                </c:pt>
                <c:pt idx="533">
                  <c:v>6246.0929999999998</c:v>
                </c:pt>
                <c:pt idx="534">
                  <c:v>6257.8119999999999</c:v>
                </c:pt>
                <c:pt idx="535">
                  <c:v>6269.5309999999999</c:v>
                </c:pt>
                <c:pt idx="536">
                  <c:v>6281.25</c:v>
                </c:pt>
                <c:pt idx="537">
                  <c:v>6292.9679999999998</c:v>
                </c:pt>
                <c:pt idx="538">
                  <c:v>6304.6869999999999</c:v>
                </c:pt>
                <c:pt idx="539">
                  <c:v>6316.4059999999999</c:v>
                </c:pt>
                <c:pt idx="540">
                  <c:v>6328.125</c:v>
                </c:pt>
                <c:pt idx="541">
                  <c:v>6339.8429999999998</c:v>
                </c:pt>
                <c:pt idx="542">
                  <c:v>6351.5619999999999</c:v>
                </c:pt>
                <c:pt idx="543">
                  <c:v>6363.2809999999999</c:v>
                </c:pt>
                <c:pt idx="544">
                  <c:v>6375</c:v>
                </c:pt>
                <c:pt idx="545">
                  <c:v>6386.7179999999998</c:v>
                </c:pt>
                <c:pt idx="546">
                  <c:v>6398.4369999999999</c:v>
                </c:pt>
                <c:pt idx="547">
                  <c:v>6410.1559999999999</c:v>
                </c:pt>
                <c:pt idx="548">
                  <c:v>6421.875</c:v>
                </c:pt>
                <c:pt idx="549">
                  <c:v>6433.5929999999998</c:v>
                </c:pt>
                <c:pt idx="550">
                  <c:v>6445.3119999999999</c:v>
                </c:pt>
                <c:pt idx="551">
                  <c:v>6457.0309999999999</c:v>
                </c:pt>
                <c:pt idx="552">
                  <c:v>6468.75</c:v>
                </c:pt>
                <c:pt idx="553">
                  <c:v>6480.4679999999998</c:v>
                </c:pt>
                <c:pt idx="554">
                  <c:v>6492.1869999999999</c:v>
                </c:pt>
                <c:pt idx="555">
                  <c:v>6503.9059999999999</c:v>
                </c:pt>
                <c:pt idx="556">
                  <c:v>6515.625</c:v>
                </c:pt>
                <c:pt idx="557">
                  <c:v>6527.3429999999998</c:v>
                </c:pt>
                <c:pt idx="558">
                  <c:v>6539.0619999999999</c:v>
                </c:pt>
                <c:pt idx="559">
                  <c:v>6550.7809999999999</c:v>
                </c:pt>
                <c:pt idx="560">
                  <c:v>6562.5</c:v>
                </c:pt>
                <c:pt idx="561">
                  <c:v>6574.2179999999998</c:v>
                </c:pt>
                <c:pt idx="562">
                  <c:v>6585.9369999999999</c:v>
                </c:pt>
                <c:pt idx="563">
                  <c:v>6597.6559999999999</c:v>
                </c:pt>
                <c:pt idx="564">
                  <c:v>6609.375</c:v>
                </c:pt>
                <c:pt idx="565">
                  <c:v>6621.0929999999998</c:v>
                </c:pt>
                <c:pt idx="566">
                  <c:v>6632.8119999999999</c:v>
                </c:pt>
                <c:pt idx="567">
                  <c:v>6644.5309999999999</c:v>
                </c:pt>
                <c:pt idx="568">
                  <c:v>6656.25</c:v>
                </c:pt>
                <c:pt idx="569">
                  <c:v>6667.9679999999998</c:v>
                </c:pt>
                <c:pt idx="570">
                  <c:v>6679.6869999999999</c:v>
                </c:pt>
                <c:pt idx="571">
                  <c:v>6691.4059999999999</c:v>
                </c:pt>
                <c:pt idx="572">
                  <c:v>6703.125</c:v>
                </c:pt>
                <c:pt idx="573">
                  <c:v>6714.8429999999998</c:v>
                </c:pt>
                <c:pt idx="574">
                  <c:v>6726.5619999999999</c:v>
                </c:pt>
                <c:pt idx="575">
                  <c:v>6738.2809999999999</c:v>
                </c:pt>
                <c:pt idx="576">
                  <c:v>6750</c:v>
                </c:pt>
                <c:pt idx="577">
                  <c:v>6761.7179999999998</c:v>
                </c:pt>
                <c:pt idx="578">
                  <c:v>6773.4369999999999</c:v>
                </c:pt>
                <c:pt idx="579">
                  <c:v>6785.1559999999999</c:v>
                </c:pt>
                <c:pt idx="580">
                  <c:v>6796.875</c:v>
                </c:pt>
                <c:pt idx="581">
                  <c:v>6808.5929999999998</c:v>
                </c:pt>
                <c:pt idx="582">
                  <c:v>6820.3119999999999</c:v>
                </c:pt>
                <c:pt idx="583">
                  <c:v>6832.0309999999999</c:v>
                </c:pt>
                <c:pt idx="584">
                  <c:v>6843.75</c:v>
                </c:pt>
                <c:pt idx="585">
                  <c:v>6855.4679999999998</c:v>
                </c:pt>
                <c:pt idx="586">
                  <c:v>6867.1869999999999</c:v>
                </c:pt>
                <c:pt idx="587">
                  <c:v>6878.9059999999999</c:v>
                </c:pt>
                <c:pt idx="588">
                  <c:v>6890.625</c:v>
                </c:pt>
                <c:pt idx="589">
                  <c:v>6902.3429999999998</c:v>
                </c:pt>
                <c:pt idx="590">
                  <c:v>6914.0619999999999</c:v>
                </c:pt>
                <c:pt idx="591">
                  <c:v>6925.7809999999999</c:v>
                </c:pt>
                <c:pt idx="592">
                  <c:v>6937.5</c:v>
                </c:pt>
                <c:pt idx="593">
                  <c:v>6949.2179999999998</c:v>
                </c:pt>
                <c:pt idx="594">
                  <c:v>6960.9369999999999</c:v>
                </c:pt>
                <c:pt idx="595">
                  <c:v>6972.6559999999999</c:v>
                </c:pt>
                <c:pt idx="596">
                  <c:v>6984.375</c:v>
                </c:pt>
                <c:pt idx="597">
                  <c:v>6996.0929999999998</c:v>
                </c:pt>
                <c:pt idx="598">
                  <c:v>7007.8119999999999</c:v>
                </c:pt>
                <c:pt idx="599">
                  <c:v>7019.5309999999999</c:v>
                </c:pt>
                <c:pt idx="600">
                  <c:v>7031.25</c:v>
                </c:pt>
                <c:pt idx="601">
                  <c:v>7042.9679999999998</c:v>
                </c:pt>
                <c:pt idx="602">
                  <c:v>7054.6869999999999</c:v>
                </c:pt>
                <c:pt idx="603">
                  <c:v>7066.4059999999999</c:v>
                </c:pt>
                <c:pt idx="604">
                  <c:v>7078.125</c:v>
                </c:pt>
                <c:pt idx="605">
                  <c:v>7089.8429999999998</c:v>
                </c:pt>
                <c:pt idx="606">
                  <c:v>7101.5619999999999</c:v>
                </c:pt>
                <c:pt idx="607">
                  <c:v>7113.2809999999999</c:v>
                </c:pt>
                <c:pt idx="608">
                  <c:v>7125</c:v>
                </c:pt>
                <c:pt idx="609">
                  <c:v>7136.7179999999998</c:v>
                </c:pt>
                <c:pt idx="610">
                  <c:v>7148.4369999999999</c:v>
                </c:pt>
                <c:pt idx="611">
                  <c:v>7160.1559999999999</c:v>
                </c:pt>
                <c:pt idx="612">
                  <c:v>7171.875</c:v>
                </c:pt>
                <c:pt idx="613">
                  <c:v>7183.5929999999998</c:v>
                </c:pt>
                <c:pt idx="614">
                  <c:v>7195.3119999999999</c:v>
                </c:pt>
                <c:pt idx="615">
                  <c:v>7207.0309999999999</c:v>
                </c:pt>
                <c:pt idx="616">
                  <c:v>7218.75</c:v>
                </c:pt>
                <c:pt idx="617">
                  <c:v>7230.4679999999998</c:v>
                </c:pt>
                <c:pt idx="618">
                  <c:v>7242.1869999999999</c:v>
                </c:pt>
                <c:pt idx="619">
                  <c:v>7253.9059999999999</c:v>
                </c:pt>
                <c:pt idx="620">
                  <c:v>7265.625</c:v>
                </c:pt>
                <c:pt idx="621">
                  <c:v>7277.3429999999998</c:v>
                </c:pt>
                <c:pt idx="622">
                  <c:v>7289.0619999999999</c:v>
                </c:pt>
                <c:pt idx="623">
                  <c:v>7300.7809999999999</c:v>
                </c:pt>
                <c:pt idx="624">
                  <c:v>7312.5</c:v>
                </c:pt>
                <c:pt idx="625">
                  <c:v>7324.2179999999998</c:v>
                </c:pt>
                <c:pt idx="626">
                  <c:v>7335.9369999999999</c:v>
                </c:pt>
                <c:pt idx="627">
                  <c:v>7347.6559999999999</c:v>
                </c:pt>
                <c:pt idx="628">
                  <c:v>7359.375</c:v>
                </c:pt>
                <c:pt idx="629">
                  <c:v>7371.0929999999998</c:v>
                </c:pt>
                <c:pt idx="630">
                  <c:v>7382.8119999999999</c:v>
                </c:pt>
                <c:pt idx="631">
                  <c:v>7394.5309999999999</c:v>
                </c:pt>
                <c:pt idx="632">
                  <c:v>7406.25</c:v>
                </c:pt>
                <c:pt idx="633">
                  <c:v>7417.9679999999998</c:v>
                </c:pt>
                <c:pt idx="634">
                  <c:v>7429.6869999999999</c:v>
                </c:pt>
                <c:pt idx="635">
                  <c:v>7441.4059999999999</c:v>
                </c:pt>
                <c:pt idx="636">
                  <c:v>7453.125</c:v>
                </c:pt>
                <c:pt idx="637">
                  <c:v>7464.8429999999998</c:v>
                </c:pt>
                <c:pt idx="638">
                  <c:v>7476.5619999999999</c:v>
                </c:pt>
                <c:pt idx="639">
                  <c:v>7488.2809999999999</c:v>
                </c:pt>
                <c:pt idx="640">
                  <c:v>7500</c:v>
                </c:pt>
                <c:pt idx="641">
                  <c:v>7511.7179999999998</c:v>
                </c:pt>
                <c:pt idx="642">
                  <c:v>7523.4369999999999</c:v>
                </c:pt>
                <c:pt idx="643">
                  <c:v>7535.1559999999999</c:v>
                </c:pt>
                <c:pt idx="644">
                  <c:v>7546.875</c:v>
                </c:pt>
                <c:pt idx="645">
                  <c:v>7558.5929999999998</c:v>
                </c:pt>
                <c:pt idx="646">
                  <c:v>7570.3119999999999</c:v>
                </c:pt>
                <c:pt idx="647">
                  <c:v>7582.0309999999999</c:v>
                </c:pt>
                <c:pt idx="648">
                  <c:v>7593.75</c:v>
                </c:pt>
                <c:pt idx="649">
                  <c:v>7605.4679999999998</c:v>
                </c:pt>
                <c:pt idx="650">
                  <c:v>7617.1869999999999</c:v>
                </c:pt>
                <c:pt idx="651">
                  <c:v>7628.9059999999999</c:v>
                </c:pt>
                <c:pt idx="652">
                  <c:v>7640.625</c:v>
                </c:pt>
                <c:pt idx="653">
                  <c:v>7652.3429999999998</c:v>
                </c:pt>
                <c:pt idx="654">
                  <c:v>7664.0619999999999</c:v>
                </c:pt>
                <c:pt idx="655">
                  <c:v>7675.7809999999999</c:v>
                </c:pt>
                <c:pt idx="656">
                  <c:v>7687.5</c:v>
                </c:pt>
                <c:pt idx="657">
                  <c:v>7699.2179999999998</c:v>
                </c:pt>
                <c:pt idx="658">
                  <c:v>7710.9369999999999</c:v>
                </c:pt>
                <c:pt idx="659">
                  <c:v>7722.6559999999999</c:v>
                </c:pt>
                <c:pt idx="660">
                  <c:v>7734.375</c:v>
                </c:pt>
                <c:pt idx="661">
                  <c:v>7746.0929999999998</c:v>
                </c:pt>
                <c:pt idx="662">
                  <c:v>7757.8119999999999</c:v>
                </c:pt>
                <c:pt idx="663">
                  <c:v>7769.5309999999999</c:v>
                </c:pt>
                <c:pt idx="664">
                  <c:v>7781.25</c:v>
                </c:pt>
                <c:pt idx="665">
                  <c:v>7792.9679999999998</c:v>
                </c:pt>
                <c:pt idx="666">
                  <c:v>7804.6869999999999</c:v>
                </c:pt>
                <c:pt idx="667">
                  <c:v>7816.4059999999999</c:v>
                </c:pt>
                <c:pt idx="668">
                  <c:v>7828.125</c:v>
                </c:pt>
                <c:pt idx="669">
                  <c:v>7839.8429999999998</c:v>
                </c:pt>
                <c:pt idx="670">
                  <c:v>7851.5619999999999</c:v>
                </c:pt>
                <c:pt idx="671">
                  <c:v>7863.2809999999999</c:v>
                </c:pt>
                <c:pt idx="672">
                  <c:v>7875</c:v>
                </c:pt>
                <c:pt idx="673">
                  <c:v>7886.7179999999998</c:v>
                </c:pt>
                <c:pt idx="674">
                  <c:v>7898.4369999999999</c:v>
                </c:pt>
                <c:pt idx="675">
                  <c:v>7910.1559999999999</c:v>
                </c:pt>
                <c:pt idx="676">
                  <c:v>7921.875</c:v>
                </c:pt>
                <c:pt idx="677">
                  <c:v>7933.5929999999998</c:v>
                </c:pt>
                <c:pt idx="678">
                  <c:v>7945.3119999999999</c:v>
                </c:pt>
                <c:pt idx="679">
                  <c:v>7957.0309999999999</c:v>
                </c:pt>
                <c:pt idx="680">
                  <c:v>7968.75</c:v>
                </c:pt>
                <c:pt idx="681">
                  <c:v>7980.4679999999998</c:v>
                </c:pt>
                <c:pt idx="682">
                  <c:v>7992.1869999999999</c:v>
                </c:pt>
                <c:pt idx="683">
                  <c:v>8003.9059999999999</c:v>
                </c:pt>
                <c:pt idx="684">
                  <c:v>8015.625</c:v>
                </c:pt>
                <c:pt idx="685">
                  <c:v>8027.3429999999998</c:v>
                </c:pt>
                <c:pt idx="686">
                  <c:v>8039.0619999999999</c:v>
                </c:pt>
                <c:pt idx="687">
                  <c:v>8050.7809999999999</c:v>
                </c:pt>
                <c:pt idx="688">
                  <c:v>8062.5</c:v>
                </c:pt>
                <c:pt idx="689">
                  <c:v>8074.2179999999998</c:v>
                </c:pt>
                <c:pt idx="690">
                  <c:v>8085.9369999999999</c:v>
                </c:pt>
                <c:pt idx="691">
                  <c:v>8097.6559999999999</c:v>
                </c:pt>
                <c:pt idx="692">
                  <c:v>8109.375</c:v>
                </c:pt>
                <c:pt idx="693">
                  <c:v>8121.0929999999998</c:v>
                </c:pt>
                <c:pt idx="694">
                  <c:v>8132.8119999999999</c:v>
                </c:pt>
                <c:pt idx="695">
                  <c:v>8144.5309999999999</c:v>
                </c:pt>
                <c:pt idx="696">
                  <c:v>8156.25</c:v>
                </c:pt>
                <c:pt idx="697">
                  <c:v>8167.9679999999998</c:v>
                </c:pt>
                <c:pt idx="698">
                  <c:v>8179.6869999999999</c:v>
                </c:pt>
                <c:pt idx="699">
                  <c:v>8191.4059999999999</c:v>
                </c:pt>
                <c:pt idx="700">
                  <c:v>8203.125</c:v>
                </c:pt>
                <c:pt idx="701">
                  <c:v>8214.8430000000008</c:v>
                </c:pt>
                <c:pt idx="702">
                  <c:v>8226.5619999999999</c:v>
                </c:pt>
                <c:pt idx="703">
                  <c:v>8238.2810000000009</c:v>
                </c:pt>
                <c:pt idx="704">
                  <c:v>8250</c:v>
                </c:pt>
                <c:pt idx="705">
                  <c:v>8261.7180000000008</c:v>
                </c:pt>
                <c:pt idx="706">
                  <c:v>8273.4369999999999</c:v>
                </c:pt>
                <c:pt idx="707">
                  <c:v>8285.1560000000009</c:v>
                </c:pt>
                <c:pt idx="708">
                  <c:v>8296.875</c:v>
                </c:pt>
                <c:pt idx="709">
                  <c:v>8308.5930000000008</c:v>
                </c:pt>
                <c:pt idx="710">
                  <c:v>8320.3119999999999</c:v>
                </c:pt>
                <c:pt idx="711">
                  <c:v>8332.0310000000009</c:v>
                </c:pt>
                <c:pt idx="712">
                  <c:v>8343.75</c:v>
                </c:pt>
                <c:pt idx="713">
                  <c:v>8355.4680000000008</c:v>
                </c:pt>
                <c:pt idx="714">
                  <c:v>8367.1869999999999</c:v>
                </c:pt>
                <c:pt idx="715">
                  <c:v>8378.9060000000009</c:v>
                </c:pt>
                <c:pt idx="716">
                  <c:v>8390.625</c:v>
                </c:pt>
                <c:pt idx="717">
                  <c:v>8402.3430000000008</c:v>
                </c:pt>
                <c:pt idx="718">
                  <c:v>8414.0619999999999</c:v>
                </c:pt>
                <c:pt idx="719">
                  <c:v>8425.7810000000009</c:v>
                </c:pt>
                <c:pt idx="720">
                  <c:v>8437.5</c:v>
                </c:pt>
                <c:pt idx="721">
                  <c:v>8449.2180000000008</c:v>
                </c:pt>
                <c:pt idx="722">
                  <c:v>8460.9369999999999</c:v>
                </c:pt>
                <c:pt idx="723">
                  <c:v>8472.6560000000009</c:v>
                </c:pt>
                <c:pt idx="724">
                  <c:v>8484.375</c:v>
                </c:pt>
                <c:pt idx="725">
                  <c:v>8496.0930000000008</c:v>
                </c:pt>
                <c:pt idx="726">
                  <c:v>8507.8119999999999</c:v>
                </c:pt>
                <c:pt idx="727">
                  <c:v>8519.5310000000009</c:v>
                </c:pt>
                <c:pt idx="728">
                  <c:v>8531.25</c:v>
                </c:pt>
                <c:pt idx="729">
                  <c:v>8542.9680000000008</c:v>
                </c:pt>
                <c:pt idx="730">
                  <c:v>8554.6869999999999</c:v>
                </c:pt>
                <c:pt idx="731">
                  <c:v>8566.4060000000009</c:v>
                </c:pt>
                <c:pt idx="732">
                  <c:v>8578.125</c:v>
                </c:pt>
                <c:pt idx="733">
                  <c:v>8589.8430000000008</c:v>
                </c:pt>
                <c:pt idx="734">
                  <c:v>8601.5619999999999</c:v>
                </c:pt>
                <c:pt idx="735">
                  <c:v>8613.2810000000009</c:v>
                </c:pt>
                <c:pt idx="736">
                  <c:v>8625</c:v>
                </c:pt>
                <c:pt idx="737">
                  <c:v>8636.7180000000008</c:v>
                </c:pt>
                <c:pt idx="738">
                  <c:v>8648.4369999999999</c:v>
                </c:pt>
                <c:pt idx="739">
                  <c:v>8660.1560000000009</c:v>
                </c:pt>
                <c:pt idx="740">
                  <c:v>8671.875</c:v>
                </c:pt>
                <c:pt idx="741">
                  <c:v>8683.5930000000008</c:v>
                </c:pt>
                <c:pt idx="742">
                  <c:v>8695.3119999999999</c:v>
                </c:pt>
                <c:pt idx="743">
                  <c:v>8707.0310000000009</c:v>
                </c:pt>
                <c:pt idx="744">
                  <c:v>8718.75</c:v>
                </c:pt>
                <c:pt idx="745">
                  <c:v>8730.4680000000008</c:v>
                </c:pt>
                <c:pt idx="746">
                  <c:v>8742.1869999999999</c:v>
                </c:pt>
                <c:pt idx="747">
                  <c:v>8753.9060000000009</c:v>
                </c:pt>
                <c:pt idx="748">
                  <c:v>8765.625</c:v>
                </c:pt>
                <c:pt idx="749">
                  <c:v>8777.3430000000008</c:v>
                </c:pt>
                <c:pt idx="750">
                  <c:v>8789.0619999999999</c:v>
                </c:pt>
                <c:pt idx="751">
                  <c:v>8800.7810000000009</c:v>
                </c:pt>
                <c:pt idx="752">
                  <c:v>8812.5</c:v>
                </c:pt>
                <c:pt idx="753">
                  <c:v>8824.2180000000008</c:v>
                </c:pt>
                <c:pt idx="754">
                  <c:v>8835.9369999999999</c:v>
                </c:pt>
                <c:pt idx="755">
                  <c:v>8847.6560000000009</c:v>
                </c:pt>
                <c:pt idx="756">
                  <c:v>8859.375</c:v>
                </c:pt>
                <c:pt idx="757">
                  <c:v>8871.0930000000008</c:v>
                </c:pt>
                <c:pt idx="758">
                  <c:v>8882.8119999999999</c:v>
                </c:pt>
                <c:pt idx="759">
                  <c:v>8894.5310000000009</c:v>
                </c:pt>
                <c:pt idx="760">
                  <c:v>8906.25</c:v>
                </c:pt>
                <c:pt idx="761">
                  <c:v>8917.9680000000008</c:v>
                </c:pt>
                <c:pt idx="762">
                  <c:v>8929.6869999999999</c:v>
                </c:pt>
                <c:pt idx="763">
                  <c:v>8941.4060000000009</c:v>
                </c:pt>
                <c:pt idx="764">
                  <c:v>8953.125</c:v>
                </c:pt>
                <c:pt idx="765">
                  <c:v>8964.8430000000008</c:v>
                </c:pt>
                <c:pt idx="766">
                  <c:v>8976.5619999999999</c:v>
                </c:pt>
                <c:pt idx="767">
                  <c:v>8988.2810000000009</c:v>
                </c:pt>
                <c:pt idx="768">
                  <c:v>9000</c:v>
                </c:pt>
                <c:pt idx="769">
                  <c:v>9011.7180000000008</c:v>
                </c:pt>
                <c:pt idx="770">
                  <c:v>9023.4369999999999</c:v>
                </c:pt>
                <c:pt idx="771">
                  <c:v>9035.1560000000009</c:v>
                </c:pt>
                <c:pt idx="772">
                  <c:v>9046.875</c:v>
                </c:pt>
                <c:pt idx="773">
                  <c:v>9058.5930000000008</c:v>
                </c:pt>
                <c:pt idx="774">
                  <c:v>9070.3119999999999</c:v>
                </c:pt>
                <c:pt idx="775">
                  <c:v>9082.0310000000009</c:v>
                </c:pt>
                <c:pt idx="776">
                  <c:v>9093.75</c:v>
                </c:pt>
                <c:pt idx="777">
                  <c:v>9105.4680000000008</c:v>
                </c:pt>
                <c:pt idx="778">
                  <c:v>9117.1869999999999</c:v>
                </c:pt>
                <c:pt idx="779">
                  <c:v>9128.9060000000009</c:v>
                </c:pt>
                <c:pt idx="780">
                  <c:v>9140.625</c:v>
                </c:pt>
                <c:pt idx="781">
                  <c:v>9152.3430000000008</c:v>
                </c:pt>
                <c:pt idx="782">
                  <c:v>9164.0619999999999</c:v>
                </c:pt>
                <c:pt idx="783">
                  <c:v>9175.7810000000009</c:v>
                </c:pt>
                <c:pt idx="784">
                  <c:v>9187.5</c:v>
                </c:pt>
                <c:pt idx="785">
                  <c:v>9199.2180000000008</c:v>
                </c:pt>
                <c:pt idx="786">
                  <c:v>9210.9369999999999</c:v>
                </c:pt>
                <c:pt idx="787">
                  <c:v>9222.6560000000009</c:v>
                </c:pt>
                <c:pt idx="788">
                  <c:v>9234.375</c:v>
                </c:pt>
                <c:pt idx="789">
                  <c:v>9246.0930000000008</c:v>
                </c:pt>
                <c:pt idx="790">
                  <c:v>9257.8119999999999</c:v>
                </c:pt>
                <c:pt idx="791">
                  <c:v>9269.5310000000009</c:v>
                </c:pt>
                <c:pt idx="792">
                  <c:v>9281.25</c:v>
                </c:pt>
                <c:pt idx="793">
                  <c:v>9292.9680000000008</c:v>
                </c:pt>
                <c:pt idx="794">
                  <c:v>9304.6869999999999</c:v>
                </c:pt>
                <c:pt idx="795">
                  <c:v>9316.4060000000009</c:v>
                </c:pt>
                <c:pt idx="796">
                  <c:v>9328.125</c:v>
                </c:pt>
                <c:pt idx="797">
                  <c:v>9339.8430000000008</c:v>
                </c:pt>
                <c:pt idx="798">
                  <c:v>9351.5619999999999</c:v>
                </c:pt>
                <c:pt idx="799">
                  <c:v>9363.2810000000009</c:v>
                </c:pt>
                <c:pt idx="800">
                  <c:v>9375</c:v>
                </c:pt>
                <c:pt idx="801">
                  <c:v>9386.7180000000008</c:v>
                </c:pt>
                <c:pt idx="802">
                  <c:v>9398.4369999999999</c:v>
                </c:pt>
                <c:pt idx="803">
                  <c:v>9410.1560000000009</c:v>
                </c:pt>
                <c:pt idx="804">
                  <c:v>9421.875</c:v>
                </c:pt>
                <c:pt idx="805">
                  <c:v>9433.5930000000008</c:v>
                </c:pt>
                <c:pt idx="806">
                  <c:v>9445.3119999999999</c:v>
                </c:pt>
                <c:pt idx="807">
                  <c:v>9457.0310000000009</c:v>
                </c:pt>
                <c:pt idx="808">
                  <c:v>9468.75</c:v>
                </c:pt>
                <c:pt idx="809">
                  <c:v>9480.4680000000008</c:v>
                </c:pt>
                <c:pt idx="810">
                  <c:v>9492.1869999999999</c:v>
                </c:pt>
                <c:pt idx="811">
                  <c:v>9503.9060000000009</c:v>
                </c:pt>
                <c:pt idx="812">
                  <c:v>9515.625</c:v>
                </c:pt>
                <c:pt idx="813">
                  <c:v>9527.3430000000008</c:v>
                </c:pt>
                <c:pt idx="814">
                  <c:v>9539.0619999999999</c:v>
                </c:pt>
                <c:pt idx="815">
                  <c:v>9550.7810000000009</c:v>
                </c:pt>
                <c:pt idx="816">
                  <c:v>9562.5</c:v>
                </c:pt>
                <c:pt idx="817">
                  <c:v>9574.2180000000008</c:v>
                </c:pt>
                <c:pt idx="818">
                  <c:v>9585.9369999999999</c:v>
                </c:pt>
                <c:pt idx="819">
                  <c:v>9597.6560000000009</c:v>
                </c:pt>
                <c:pt idx="820">
                  <c:v>9609.375</c:v>
                </c:pt>
                <c:pt idx="821">
                  <c:v>9621.0930000000008</c:v>
                </c:pt>
                <c:pt idx="822">
                  <c:v>9632.8119999999999</c:v>
                </c:pt>
                <c:pt idx="823">
                  <c:v>9644.5310000000009</c:v>
                </c:pt>
                <c:pt idx="824">
                  <c:v>9656.25</c:v>
                </c:pt>
                <c:pt idx="825">
                  <c:v>9667.9680000000008</c:v>
                </c:pt>
                <c:pt idx="826">
                  <c:v>9679.6869999999999</c:v>
                </c:pt>
                <c:pt idx="827">
                  <c:v>9691.4060000000009</c:v>
                </c:pt>
                <c:pt idx="828">
                  <c:v>9703.125</c:v>
                </c:pt>
                <c:pt idx="829">
                  <c:v>9714.8430000000008</c:v>
                </c:pt>
                <c:pt idx="830">
                  <c:v>9726.5619999999999</c:v>
                </c:pt>
                <c:pt idx="831">
                  <c:v>9738.2810000000009</c:v>
                </c:pt>
                <c:pt idx="832">
                  <c:v>9750</c:v>
                </c:pt>
                <c:pt idx="833">
                  <c:v>9761.7180000000008</c:v>
                </c:pt>
                <c:pt idx="834">
                  <c:v>9773.4369999999999</c:v>
                </c:pt>
                <c:pt idx="835">
                  <c:v>9785.1560000000009</c:v>
                </c:pt>
                <c:pt idx="836">
                  <c:v>9796.875</c:v>
                </c:pt>
                <c:pt idx="837">
                  <c:v>9808.5930000000008</c:v>
                </c:pt>
                <c:pt idx="838">
                  <c:v>9820.3119999999999</c:v>
                </c:pt>
                <c:pt idx="839">
                  <c:v>9832.0310000000009</c:v>
                </c:pt>
                <c:pt idx="840">
                  <c:v>9843.75</c:v>
                </c:pt>
                <c:pt idx="841">
                  <c:v>9855.4680000000008</c:v>
                </c:pt>
                <c:pt idx="842">
                  <c:v>9867.1869999999999</c:v>
                </c:pt>
                <c:pt idx="843">
                  <c:v>9878.9060000000009</c:v>
                </c:pt>
                <c:pt idx="844">
                  <c:v>9890.625</c:v>
                </c:pt>
                <c:pt idx="845">
                  <c:v>9902.3430000000008</c:v>
                </c:pt>
                <c:pt idx="846">
                  <c:v>9914.0619999999999</c:v>
                </c:pt>
                <c:pt idx="847">
                  <c:v>9925.7810000000009</c:v>
                </c:pt>
                <c:pt idx="848">
                  <c:v>9937.5</c:v>
                </c:pt>
                <c:pt idx="849">
                  <c:v>9949.2180000000008</c:v>
                </c:pt>
                <c:pt idx="850">
                  <c:v>9960.9369999999999</c:v>
                </c:pt>
                <c:pt idx="851">
                  <c:v>9972.6560000000009</c:v>
                </c:pt>
                <c:pt idx="852">
                  <c:v>9984.375</c:v>
                </c:pt>
                <c:pt idx="853">
                  <c:v>9996.0930000000008</c:v>
                </c:pt>
                <c:pt idx="854">
                  <c:v>10007.812</c:v>
                </c:pt>
                <c:pt idx="855">
                  <c:v>10019.531000000001</c:v>
                </c:pt>
                <c:pt idx="856">
                  <c:v>10031.25</c:v>
                </c:pt>
                <c:pt idx="857">
                  <c:v>10042.968000000001</c:v>
                </c:pt>
                <c:pt idx="858">
                  <c:v>10054.687</c:v>
                </c:pt>
                <c:pt idx="859">
                  <c:v>10066.406000000001</c:v>
                </c:pt>
                <c:pt idx="860">
                  <c:v>10078.125</c:v>
                </c:pt>
                <c:pt idx="861">
                  <c:v>10089.843000000001</c:v>
                </c:pt>
                <c:pt idx="862">
                  <c:v>10101.562</c:v>
                </c:pt>
                <c:pt idx="863">
                  <c:v>10113.281000000001</c:v>
                </c:pt>
                <c:pt idx="864">
                  <c:v>10125</c:v>
                </c:pt>
                <c:pt idx="865">
                  <c:v>10136.718000000001</c:v>
                </c:pt>
                <c:pt idx="866">
                  <c:v>10148.437</c:v>
                </c:pt>
                <c:pt idx="867">
                  <c:v>10160.156000000001</c:v>
                </c:pt>
                <c:pt idx="868">
                  <c:v>10171.875</c:v>
                </c:pt>
                <c:pt idx="869">
                  <c:v>10183.593000000001</c:v>
                </c:pt>
                <c:pt idx="870">
                  <c:v>10195.312</c:v>
                </c:pt>
                <c:pt idx="871">
                  <c:v>10207.031000000001</c:v>
                </c:pt>
                <c:pt idx="872">
                  <c:v>10218.75</c:v>
                </c:pt>
                <c:pt idx="873">
                  <c:v>10230.468000000001</c:v>
                </c:pt>
                <c:pt idx="874">
                  <c:v>10242.187</c:v>
                </c:pt>
                <c:pt idx="875">
                  <c:v>10253.906000000001</c:v>
                </c:pt>
                <c:pt idx="876">
                  <c:v>10265.625</c:v>
                </c:pt>
                <c:pt idx="877">
                  <c:v>10277.343000000001</c:v>
                </c:pt>
                <c:pt idx="878">
                  <c:v>10289.062</c:v>
                </c:pt>
                <c:pt idx="879">
                  <c:v>10300.781000000001</c:v>
                </c:pt>
              </c:numCache>
            </c:numRef>
          </c:xVal>
          <c:yVal>
            <c:numRef>
              <c:f>Tabelle5!$C$2:$C$881</c:f>
              <c:numCache>
                <c:formatCode>General</c:formatCode>
                <c:ptCount val="880"/>
                <c:pt idx="0">
                  <c:v>51.119492504999982</c:v>
                </c:pt>
                <c:pt idx="1">
                  <c:v>61.881241771999981</c:v>
                </c:pt>
                <c:pt idx="2">
                  <c:v>52.564896557999987</c:v>
                </c:pt>
                <c:pt idx="3">
                  <c:v>47.00351044899999</c:v>
                </c:pt>
                <c:pt idx="4">
                  <c:v>53.392655346999987</c:v>
                </c:pt>
                <c:pt idx="5">
                  <c:v>50.392724010999984</c:v>
                </c:pt>
                <c:pt idx="6">
                  <c:v>29.768616649999984</c:v>
                </c:pt>
                <c:pt idx="7">
                  <c:v>30.736519787999981</c:v>
                </c:pt>
                <c:pt idx="8">
                  <c:v>38.418320629999982</c:v>
                </c:pt>
                <c:pt idx="9">
                  <c:v>41.652871105999992</c:v>
                </c:pt>
                <c:pt idx="10">
                  <c:v>37.513810131999989</c:v>
                </c:pt>
                <c:pt idx="11">
                  <c:v>34.982201549999985</c:v>
                </c:pt>
                <c:pt idx="12">
                  <c:v>38.096833202999989</c:v>
                </c:pt>
                <c:pt idx="13">
                  <c:v>36.747696850999986</c:v>
                </c:pt>
                <c:pt idx="14">
                  <c:v>27.122933361999984</c:v>
                </c:pt>
                <c:pt idx="15">
                  <c:v>33.057534191999991</c:v>
                </c:pt>
                <c:pt idx="16">
                  <c:v>37.631134960999987</c:v>
                </c:pt>
                <c:pt idx="17">
                  <c:v>37.963181469999981</c:v>
                </c:pt>
                <c:pt idx="18">
                  <c:v>33.663819286999981</c:v>
                </c:pt>
                <c:pt idx="19">
                  <c:v>23.581681225999986</c:v>
                </c:pt>
                <c:pt idx="20">
                  <c:v>21.325570080999981</c:v>
                </c:pt>
                <c:pt idx="21">
                  <c:v>24.353699657999982</c:v>
                </c:pt>
                <c:pt idx="22">
                  <c:v>21.229882213999986</c:v>
                </c:pt>
                <c:pt idx="23">
                  <c:v>24.286560985999984</c:v>
                </c:pt>
                <c:pt idx="24">
                  <c:v>23.516243908999982</c:v>
                </c:pt>
                <c:pt idx="25">
                  <c:v>20.558922741999993</c:v>
                </c:pt>
                <c:pt idx="26">
                  <c:v>16.524254772999981</c:v>
                </c:pt>
                <c:pt idx="27">
                  <c:v>2.0819711429999757</c:v>
                </c:pt>
                <c:pt idx="28">
                  <c:v>20.212502453999988</c:v>
                </c:pt>
                <c:pt idx="29">
                  <c:v>25.711548778999983</c:v>
                </c:pt>
                <c:pt idx="30">
                  <c:v>20.606804821999987</c:v>
                </c:pt>
                <c:pt idx="31">
                  <c:v>12.067658397999992</c:v>
                </c:pt>
                <c:pt idx="32">
                  <c:v>17.822121593999981</c:v>
                </c:pt>
                <c:pt idx="33">
                  <c:v>23.776429149999984</c:v>
                </c:pt>
                <c:pt idx="34">
                  <c:v>21.104821178999984</c:v>
                </c:pt>
                <c:pt idx="35">
                  <c:v>12.269013379</c:v>
                </c:pt>
                <c:pt idx="36">
                  <c:v>-2.4689016600000002</c:v>
                </c:pt>
                <c:pt idx="37">
                  <c:v>12.71984956099999</c:v>
                </c:pt>
                <c:pt idx="38">
                  <c:v>12.310151073999975</c:v>
                </c:pt>
                <c:pt idx="39">
                  <c:v>7.2001352049999809</c:v>
                </c:pt>
                <c:pt idx="40">
                  <c:v>10.326386425999999</c:v>
                </c:pt>
                <c:pt idx="41">
                  <c:v>10.979920360999984</c:v>
                </c:pt>
                <c:pt idx="42">
                  <c:v>12.893494579999981</c:v>
                </c:pt>
                <c:pt idx="43">
                  <c:v>19.304528209999987</c:v>
                </c:pt>
                <c:pt idx="44">
                  <c:v>17.472634289999988</c:v>
                </c:pt>
                <c:pt idx="45">
                  <c:v>18.273186657999986</c:v>
                </c:pt>
                <c:pt idx="46">
                  <c:v>16.349556896999985</c:v>
                </c:pt>
                <c:pt idx="47">
                  <c:v>3.9793710449999935</c:v>
                </c:pt>
                <c:pt idx="48">
                  <c:v>5.0590219239999783</c:v>
                </c:pt>
                <c:pt idx="49">
                  <c:v>11.627015087999979</c:v>
                </c:pt>
                <c:pt idx="50">
                  <c:v>11.423737499999987</c:v>
                </c:pt>
                <c:pt idx="51">
                  <c:v>8.1258249019999766</c:v>
                </c:pt>
                <c:pt idx="52">
                  <c:v>0.96844575199997962</c:v>
                </c:pt>
                <c:pt idx="53">
                  <c:v>-9.698058154000023</c:v>
                </c:pt>
                <c:pt idx="54">
                  <c:v>-5.0807791020000082</c:v>
                </c:pt>
                <c:pt idx="55">
                  <c:v>-5.1113577150000253</c:v>
                </c:pt>
                <c:pt idx="56">
                  <c:v>-11.657500293000027</c:v>
                </c:pt>
                <c:pt idx="57">
                  <c:v>-6.4613943360000121</c:v>
                </c:pt>
                <c:pt idx="58">
                  <c:v>-1.3426199220000115</c:v>
                </c:pt>
                <c:pt idx="59">
                  <c:v>1.8959970219999889</c:v>
                </c:pt>
                <c:pt idx="60">
                  <c:v>6.0494088869999985</c:v>
                </c:pt>
                <c:pt idx="61">
                  <c:v>4.4138192869999955</c:v>
                </c:pt>
                <c:pt idx="62">
                  <c:v>5.4885568359999866</c:v>
                </c:pt>
                <c:pt idx="63">
                  <c:v>-0.38546660200000815</c:v>
                </c:pt>
                <c:pt idx="64">
                  <c:v>-2.9381399410000029</c:v>
                </c:pt>
                <c:pt idx="65">
                  <c:v>-6.1480093260000217</c:v>
                </c:pt>
                <c:pt idx="66">
                  <c:v>-3.5128774900000224</c:v>
                </c:pt>
                <c:pt idx="67">
                  <c:v>1.0130319339999971</c:v>
                </c:pt>
                <c:pt idx="68">
                  <c:v>-1.4870291020000082</c:v>
                </c:pt>
                <c:pt idx="69">
                  <c:v>0.1412667969999859</c:v>
                </c:pt>
                <c:pt idx="70">
                  <c:v>-4.1932668940000042</c:v>
                </c:pt>
                <c:pt idx="71">
                  <c:v>-12.156767871</c:v>
                </c:pt>
                <c:pt idx="72">
                  <c:v>-25.311278369000007</c:v>
                </c:pt>
                <c:pt idx="73">
                  <c:v>-3.0870657230000234</c:v>
                </c:pt>
                <c:pt idx="74">
                  <c:v>-1.766417529000023</c:v>
                </c:pt>
                <c:pt idx="75">
                  <c:v>-6.1094656250000128</c:v>
                </c:pt>
                <c:pt idx="76">
                  <c:v>-6.9933767580000108</c:v>
                </c:pt>
                <c:pt idx="77">
                  <c:v>-16.145934131000018</c:v>
                </c:pt>
                <c:pt idx="78">
                  <c:v>-21.78600981400001</c:v>
                </c:pt>
                <c:pt idx="79">
                  <c:v>-9.606261279000023</c:v>
                </c:pt>
                <c:pt idx="80">
                  <c:v>-8.405913379000026</c:v>
                </c:pt>
                <c:pt idx="81">
                  <c:v>-8.4165640140000164</c:v>
                </c:pt>
                <c:pt idx="82">
                  <c:v>-5.9693899410000029</c:v>
                </c:pt>
                <c:pt idx="83">
                  <c:v>-8.9386282230000234</c:v>
                </c:pt>
                <c:pt idx="84">
                  <c:v>0.36349580099999912</c:v>
                </c:pt>
                <c:pt idx="85">
                  <c:v>-1.0427541990000009</c:v>
                </c:pt>
                <c:pt idx="86">
                  <c:v>-4.3444509770000082</c:v>
                </c:pt>
                <c:pt idx="87">
                  <c:v>-0.72338774400000716</c:v>
                </c:pt>
                <c:pt idx="88">
                  <c:v>-2.8220510740000009</c:v>
                </c:pt>
                <c:pt idx="89">
                  <c:v>-8.0004873530000111</c:v>
                </c:pt>
                <c:pt idx="90">
                  <c:v>-10.067839648000017</c:v>
                </c:pt>
                <c:pt idx="91">
                  <c:v>-2.3567800780000141</c:v>
                </c:pt>
                <c:pt idx="92">
                  <c:v>-4.0630178709999996</c:v>
                </c:pt>
                <c:pt idx="93">
                  <c:v>-10.695586230000004</c:v>
                </c:pt>
                <c:pt idx="94">
                  <c:v>-17.606932666000006</c:v>
                </c:pt>
                <c:pt idx="95">
                  <c:v>-9.9582510250000098</c:v>
                </c:pt>
                <c:pt idx="96">
                  <c:v>-7.9584036130000015</c:v>
                </c:pt>
                <c:pt idx="97">
                  <c:v>-4.3229971190000072</c:v>
                </c:pt>
                <c:pt idx="98">
                  <c:v>-10.651213672000011</c:v>
                </c:pt>
                <c:pt idx="99">
                  <c:v>-12.657927539000013</c:v>
                </c:pt>
                <c:pt idx="100">
                  <c:v>-9.1738577150000253</c:v>
                </c:pt>
                <c:pt idx="101">
                  <c:v>-22.232176807000002</c:v>
                </c:pt>
                <c:pt idx="102">
                  <c:v>-10.236418750000013</c:v>
                </c:pt>
                <c:pt idx="103">
                  <c:v>-14.613310840000025</c:v>
                </c:pt>
                <c:pt idx="104">
                  <c:v>-24.129607227000008</c:v>
                </c:pt>
                <c:pt idx="105">
                  <c:v>-19.420409228000011</c:v>
                </c:pt>
                <c:pt idx="106">
                  <c:v>-23.515990283000008</c:v>
                </c:pt>
                <c:pt idx="107">
                  <c:v>-10.396605518000001</c:v>
                </c:pt>
                <c:pt idx="108">
                  <c:v>-4.5996694820000243</c:v>
                </c:pt>
                <c:pt idx="109">
                  <c:v>-6.5620718260000217</c:v>
                </c:pt>
                <c:pt idx="110">
                  <c:v>-8.2497244140000134</c:v>
                </c:pt>
                <c:pt idx="111">
                  <c:v>-11.724028613000002</c:v>
                </c:pt>
                <c:pt idx="112">
                  <c:v>-8.3748159670000177</c:v>
                </c:pt>
                <c:pt idx="113">
                  <c:v>-8.9075613280000141</c:v>
                </c:pt>
                <c:pt idx="114">
                  <c:v>-11.534117725000016</c:v>
                </c:pt>
                <c:pt idx="115">
                  <c:v>-10.019560840000025</c:v>
                </c:pt>
                <c:pt idx="116">
                  <c:v>-6.1104727050000065</c:v>
                </c:pt>
                <c:pt idx="117">
                  <c:v>-5.185210254000026</c:v>
                </c:pt>
                <c:pt idx="118">
                  <c:v>-2.6987905760000217</c:v>
                </c:pt>
                <c:pt idx="119">
                  <c:v>-3.6918020510000247</c:v>
                </c:pt>
                <c:pt idx="120">
                  <c:v>-8.4396353030000171</c:v>
                </c:pt>
                <c:pt idx="121">
                  <c:v>-15.383696581999999</c:v>
                </c:pt>
                <c:pt idx="122">
                  <c:v>-10.878996875000013</c:v>
                </c:pt>
                <c:pt idx="123">
                  <c:v>-11.054167773000017</c:v>
                </c:pt>
                <c:pt idx="124">
                  <c:v>-10.274382617000015</c:v>
                </c:pt>
                <c:pt idx="125">
                  <c:v>-3.6222219730000234</c:v>
                </c:pt>
                <c:pt idx="126">
                  <c:v>-6.1311941410000088</c:v>
                </c:pt>
                <c:pt idx="127">
                  <c:v>-19.942839648000017</c:v>
                </c:pt>
                <c:pt idx="128">
                  <c:v>-9.2453298830000108</c:v>
                </c:pt>
                <c:pt idx="129">
                  <c:v>-9.9140615720000085</c:v>
                </c:pt>
                <c:pt idx="130">
                  <c:v>-16.260375049000004</c:v>
                </c:pt>
                <c:pt idx="131">
                  <c:v>-12.483366992000015</c:v>
                </c:pt>
                <c:pt idx="132">
                  <c:v>-7.5393667480000204</c:v>
                </c:pt>
                <c:pt idx="133">
                  <c:v>-8.8674307130000045</c:v>
                </c:pt>
                <c:pt idx="134">
                  <c:v>-16.760527637000024</c:v>
                </c:pt>
                <c:pt idx="135">
                  <c:v>-8.6974172850000002</c:v>
                </c:pt>
                <c:pt idx="136">
                  <c:v>-8.1072988770000052</c:v>
                </c:pt>
                <c:pt idx="137">
                  <c:v>-2.4927358890000164</c:v>
                </c:pt>
                <c:pt idx="138">
                  <c:v>-4.4126272459999996</c:v>
                </c:pt>
                <c:pt idx="139">
                  <c:v>-11.738097217000018</c:v>
                </c:pt>
                <c:pt idx="140">
                  <c:v>-3.4680166500000098</c:v>
                </c:pt>
                <c:pt idx="141">
                  <c:v>0.23288056599997731</c:v>
                </c:pt>
                <c:pt idx="142">
                  <c:v>-0.37655546900001013</c:v>
                </c:pt>
                <c:pt idx="143">
                  <c:v>-1.8428640620000181</c:v>
                </c:pt>
                <c:pt idx="144">
                  <c:v>-8.3170767090000197</c:v>
                </c:pt>
                <c:pt idx="145">
                  <c:v>-15.600676562000018</c:v>
                </c:pt>
                <c:pt idx="146">
                  <c:v>-26.830077197000008</c:v>
                </c:pt>
                <c:pt idx="147">
                  <c:v>-8.2551565430000267</c:v>
                </c:pt>
                <c:pt idx="148">
                  <c:v>-3.3852224610000121</c:v>
                </c:pt>
                <c:pt idx="149">
                  <c:v>-2.8941335940000101</c:v>
                </c:pt>
                <c:pt idx="150">
                  <c:v>-1.9780264160000058</c:v>
                </c:pt>
                <c:pt idx="151">
                  <c:v>-7.8260488770000052</c:v>
                </c:pt>
                <c:pt idx="152">
                  <c:v>-11.766997363000002</c:v>
                </c:pt>
                <c:pt idx="153">
                  <c:v>-10.110838916000006</c:v>
                </c:pt>
                <c:pt idx="154">
                  <c:v>-7.4618826170000148</c:v>
                </c:pt>
                <c:pt idx="155">
                  <c:v>-10.081511523000017</c:v>
                </c:pt>
                <c:pt idx="156">
                  <c:v>-6.3832693360000121</c:v>
                </c:pt>
                <c:pt idx="157">
                  <c:v>-9.6046133300000065</c:v>
                </c:pt>
                <c:pt idx="158">
                  <c:v>-11.458556201000022</c:v>
                </c:pt>
                <c:pt idx="159">
                  <c:v>-10.358031299000004</c:v>
                </c:pt>
                <c:pt idx="160">
                  <c:v>-10.001036670000019</c:v>
                </c:pt>
                <c:pt idx="161">
                  <c:v>-5.7824697750000098</c:v>
                </c:pt>
                <c:pt idx="162">
                  <c:v>-5.8856191890000105</c:v>
                </c:pt>
                <c:pt idx="163">
                  <c:v>-5.4678030270000022</c:v>
                </c:pt>
                <c:pt idx="164">
                  <c:v>-5.1092214840000167</c:v>
                </c:pt>
                <c:pt idx="165">
                  <c:v>-7.1889333980000174</c:v>
                </c:pt>
                <c:pt idx="166">
                  <c:v>-14.688811328000014</c:v>
                </c:pt>
                <c:pt idx="167">
                  <c:v>-10.040190723000023</c:v>
                </c:pt>
                <c:pt idx="168">
                  <c:v>-26.484557178000017</c:v>
                </c:pt>
                <c:pt idx="169">
                  <c:v>-15.347197559000023</c:v>
                </c:pt>
                <c:pt idx="170">
                  <c:v>-25.486723926000025</c:v>
                </c:pt>
                <c:pt idx="171">
                  <c:v>-11.695860889000016</c:v>
                </c:pt>
                <c:pt idx="172">
                  <c:v>-12.018126514000016</c:v>
                </c:pt>
                <c:pt idx="173">
                  <c:v>-8.7704458500000158</c:v>
                </c:pt>
                <c:pt idx="174">
                  <c:v>-5.9029531740000039</c:v>
                </c:pt>
                <c:pt idx="175">
                  <c:v>-26.435118701000022</c:v>
                </c:pt>
                <c:pt idx="176">
                  <c:v>-9.5929861330000108</c:v>
                </c:pt>
                <c:pt idx="177">
                  <c:v>-8.7394094730000234</c:v>
                </c:pt>
                <c:pt idx="178">
                  <c:v>-13.974120166000006</c:v>
                </c:pt>
                <c:pt idx="179">
                  <c:v>-8.0549612300000035</c:v>
                </c:pt>
                <c:pt idx="180">
                  <c:v>-10.472624805000009</c:v>
                </c:pt>
                <c:pt idx="181">
                  <c:v>-7.1227712890000134</c:v>
                </c:pt>
                <c:pt idx="182">
                  <c:v>-6.7405691410000088</c:v>
                </c:pt>
                <c:pt idx="183">
                  <c:v>-15.637877490000022</c:v>
                </c:pt>
                <c:pt idx="184">
                  <c:v>-7.8713369630000045</c:v>
                </c:pt>
                <c:pt idx="185">
                  <c:v>-7.9402761720000115</c:v>
                </c:pt>
                <c:pt idx="186">
                  <c:v>-9.7511892580000108</c:v>
                </c:pt>
                <c:pt idx="187">
                  <c:v>-14.864378955000006</c:v>
                </c:pt>
                <c:pt idx="188">
                  <c:v>-6.8846121090000167</c:v>
                </c:pt>
                <c:pt idx="189">
                  <c:v>-2.2222585940000101</c:v>
                </c:pt>
                <c:pt idx="190">
                  <c:v>-3.6732778810000184</c:v>
                </c:pt>
                <c:pt idx="191">
                  <c:v>-6.0877981440000042</c:v>
                </c:pt>
                <c:pt idx="192">
                  <c:v>-11.129424121</c:v>
                </c:pt>
                <c:pt idx="193">
                  <c:v>-9.6672048830000108</c:v>
                </c:pt>
                <c:pt idx="194">
                  <c:v>-11.459258105000004</c:v>
                </c:pt>
                <c:pt idx="195">
                  <c:v>-7.8685903810000184</c:v>
                </c:pt>
                <c:pt idx="196">
                  <c:v>-1.3868398930000012</c:v>
                </c:pt>
                <c:pt idx="197">
                  <c:v>-3.6910391110000091</c:v>
                </c:pt>
                <c:pt idx="198">
                  <c:v>-12.206481006000018</c:v>
                </c:pt>
                <c:pt idx="199">
                  <c:v>-7.4277334470000085</c:v>
                </c:pt>
                <c:pt idx="200">
                  <c:v>-10.336730029000023</c:v>
                </c:pt>
                <c:pt idx="201">
                  <c:v>-19.014464404000023</c:v>
                </c:pt>
                <c:pt idx="202">
                  <c:v>-10.21411040000001</c:v>
                </c:pt>
                <c:pt idx="203">
                  <c:v>-14.462187793000027</c:v>
                </c:pt>
                <c:pt idx="204">
                  <c:v>-11.349394824000001</c:v>
                </c:pt>
                <c:pt idx="205">
                  <c:v>-13.836272266000009</c:v>
                </c:pt>
                <c:pt idx="206">
                  <c:v>-8.6842031740000039</c:v>
                </c:pt>
                <c:pt idx="207">
                  <c:v>-15.086211230000004</c:v>
                </c:pt>
                <c:pt idx="208">
                  <c:v>-17.275511768000001</c:v>
                </c:pt>
                <c:pt idx="209">
                  <c:v>-8.2243948240000009</c:v>
                </c:pt>
                <c:pt idx="210">
                  <c:v>-2.022276904000023</c:v>
                </c:pt>
                <c:pt idx="211">
                  <c:v>-4.0872793460000025</c:v>
                </c:pt>
                <c:pt idx="212">
                  <c:v>-16.018157031000015</c:v>
                </c:pt>
                <c:pt idx="213">
                  <c:v>-8.1469106930000237</c:v>
                </c:pt>
                <c:pt idx="214">
                  <c:v>-5.7100820800000065</c:v>
                </c:pt>
                <c:pt idx="215">
                  <c:v>-9.3398123050000095</c:v>
                </c:pt>
                <c:pt idx="216">
                  <c:v>-4.4686270020000052</c:v>
                </c:pt>
                <c:pt idx="217">
                  <c:v>-4.3275442380000015</c:v>
                </c:pt>
                <c:pt idx="218">
                  <c:v>-4.9996023440000101</c:v>
                </c:pt>
                <c:pt idx="219">
                  <c:v>-8.9461355470000115</c:v>
                </c:pt>
                <c:pt idx="220">
                  <c:v>-9.423522021000025</c:v>
                </c:pt>
                <c:pt idx="221">
                  <c:v>-7.1607656740000039</c:v>
                </c:pt>
                <c:pt idx="222">
                  <c:v>-12.541136768000001</c:v>
                </c:pt>
                <c:pt idx="223">
                  <c:v>-12.854216602000008</c:v>
                </c:pt>
                <c:pt idx="224">
                  <c:v>-13.948760059000023</c:v>
                </c:pt>
                <c:pt idx="225">
                  <c:v>-15.812956836000012</c:v>
                </c:pt>
                <c:pt idx="226">
                  <c:v>-15.324187305000009</c:v>
                </c:pt>
                <c:pt idx="227">
                  <c:v>-3.7498464840000167</c:v>
                </c:pt>
                <c:pt idx="228">
                  <c:v>-4.516417529000023</c:v>
                </c:pt>
                <c:pt idx="229">
                  <c:v>-10.787322070000016</c:v>
                </c:pt>
                <c:pt idx="230">
                  <c:v>-2.0801687500000128</c:v>
                </c:pt>
                <c:pt idx="231">
                  <c:v>-1.4520254390000105</c:v>
                </c:pt>
                <c:pt idx="232">
                  <c:v>-5.3468008300000065</c:v>
                </c:pt>
                <c:pt idx="233">
                  <c:v>-18.487486865000022</c:v>
                </c:pt>
                <c:pt idx="234">
                  <c:v>-20.68481352500001</c:v>
                </c:pt>
                <c:pt idx="235">
                  <c:v>-5.9237051270000052</c:v>
                </c:pt>
                <c:pt idx="236">
                  <c:v>-3.4105825680000237</c:v>
                </c:pt>
                <c:pt idx="237">
                  <c:v>-15.336760547000011</c:v>
                </c:pt>
                <c:pt idx="238">
                  <c:v>-13.014220264000016</c:v>
                </c:pt>
                <c:pt idx="239">
                  <c:v>-18.735991504000026</c:v>
                </c:pt>
                <c:pt idx="240">
                  <c:v>-18.107207324000001</c:v>
                </c:pt>
                <c:pt idx="241">
                  <c:v>-20.646361377000005</c:v>
                </c:pt>
                <c:pt idx="242">
                  <c:v>-7.1263113280000141</c:v>
                </c:pt>
                <c:pt idx="243">
                  <c:v>-6.1281729000000098</c:v>
                </c:pt>
                <c:pt idx="244">
                  <c:v>-8.2229910160000088</c:v>
                </c:pt>
                <c:pt idx="245">
                  <c:v>-7.6969900390000134</c:v>
                </c:pt>
                <c:pt idx="246">
                  <c:v>-10.826720264000016</c:v>
                </c:pt>
                <c:pt idx="247">
                  <c:v>-14.547392871</c:v>
                </c:pt>
                <c:pt idx="248">
                  <c:v>-8.1080923340000197</c:v>
                </c:pt>
                <c:pt idx="249">
                  <c:v>-1.7666616700000191</c:v>
                </c:pt>
                <c:pt idx="250">
                  <c:v>-2.9573354980000204</c:v>
                </c:pt>
                <c:pt idx="251">
                  <c:v>-9.2743521000000158</c:v>
                </c:pt>
                <c:pt idx="252">
                  <c:v>-2.4770803709999996</c:v>
                </c:pt>
                <c:pt idx="253">
                  <c:v>-9.5104971190000072</c:v>
                </c:pt>
                <c:pt idx="254">
                  <c:v>-18.792998340000025</c:v>
                </c:pt>
                <c:pt idx="255">
                  <c:v>-10.72421171900001</c:v>
                </c:pt>
                <c:pt idx="256">
                  <c:v>-11.982085254000026</c:v>
                </c:pt>
                <c:pt idx="257">
                  <c:v>-3.1220693850000032</c:v>
                </c:pt>
                <c:pt idx="258">
                  <c:v>-5.0384817380000015</c:v>
                </c:pt>
                <c:pt idx="259">
                  <c:v>-13.345152881000018</c:v>
                </c:pt>
                <c:pt idx="260">
                  <c:v>-9.3163748050000095</c:v>
                </c:pt>
                <c:pt idx="261">
                  <c:v>-18.711150195000016</c:v>
                </c:pt>
                <c:pt idx="262">
                  <c:v>-6.9646597170000177</c:v>
                </c:pt>
                <c:pt idx="263">
                  <c:v>-4.335631396000025</c:v>
                </c:pt>
                <c:pt idx="264">
                  <c:v>-8.5949392580000108</c:v>
                </c:pt>
                <c:pt idx="265">
                  <c:v>-7.3478994630000045</c:v>
                </c:pt>
                <c:pt idx="266">
                  <c:v>-7.7188711430000012</c:v>
                </c:pt>
                <c:pt idx="267">
                  <c:v>-12.860503223000023</c:v>
                </c:pt>
                <c:pt idx="268">
                  <c:v>-9.1415396000000158</c:v>
                </c:pt>
                <c:pt idx="269">
                  <c:v>-9.3865957520000052</c:v>
                </c:pt>
                <c:pt idx="270">
                  <c:v>-13.168150928000017</c:v>
                </c:pt>
                <c:pt idx="271">
                  <c:v>-15.588957812000018</c:v>
                </c:pt>
                <c:pt idx="272">
                  <c:v>-3.9692068360000121</c:v>
                </c:pt>
                <c:pt idx="273">
                  <c:v>-5.8268423340000197</c:v>
                </c:pt>
                <c:pt idx="274">
                  <c:v>-10.581236865000022</c:v>
                </c:pt>
                <c:pt idx="275">
                  <c:v>-5.4328604000000098</c:v>
                </c:pt>
                <c:pt idx="276">
                  <c:v>-11.152129199000001</c:v>
                </c:pt>
                <c:pt idx="277">
                  <c:v>-6.5274038570000243</c:v>
                </c:pt>
                <c:pt idx="278">
                  <c:v>-11.523833301000025</c:v>
                </c:pt>
                <c:pt idx="279">
                  <c:v>-5.8784780760000217</c:v>
                </c:pt>
                <c:pt idx="280">
                  <c:v>-7.0354604980000204</c:v>
                </c:pt>
                <c:pt idx="281">
                  <c:v>-13.109831836000012</c:v>
                </c:pt>
                <c:pt idx="282">
                  <c:v>-10.470427539000013</c:v>
                </c:pt>
                <c:pt idx="283">
                  <c:v>-13.947630908000008</c:v>
                </c:pt>
                <c:pt idx="284">
                  <c:v>-12.230589893000001</c:v>
                </c:pt>
                <c:pt idx="285">
                  <c:v>-10.644225146000025</c:v>
                </c:pt>
                <c:pt idx="286">
                  <c:v>-15.252440478000011</c:v>
                </c:pt>
                <c:pt idx="287">
                  <c:v>-8.9375906250000128</c:v>
                </c:pt>
                <c:pt idx="288">
                  <c:v>-1.4336538570000243</c:v>
                </c:pt>
                <c:pt idx="289">
                  <c:v>-5.2974539060000154</c:v>
                </c:pt>
                <c:pt idx="290">
                  <c:v>-7.7433767580000108</c:v>
                </c:pt>
                <c:pt idx="291">
                  <c:v>-6.4107351560000154</c:v>
                </c:pt>
                <c:pt idx="292">
                  <c:v>-17.613188769000004</c:v>
                </c:pt>
                <c:pt idx="293">
                  <c:v>-9.6512136720000115</c:v>
                </c:pt>
                <c:pt idx="294">
                  <c:v>-10.894774463000005</c:v>
                </c:pt>
                <c:pt idx="295">
                  <c:v>-8.4332266110000091</c:v>
                </c:pt>
                <c:pt idx="296">
                  <c:v>-9.3792410160000088</c:v>
                </c:pt>
                <c:pt idx="297">
                  <c:v>-9.4810781740000039</c:v>
                </c:pt>
                <c:pt idx="298">
                  <c:v>-8.4279775880000045</c:v>
                </c:pt>
                <c:pt idx="299">
                  <c:v>-11.338835742000015</c:v>
                </c:pt>
                <c:pt idx="300">
                  <c:v>-12.898833301000025</c:v>
                </c:pt>
                <c:pt idx="301">
                  <c:v>-10.734404590000025</c:v>
                </c:pt>
                <c:pt idx="302">
                  <c:v>-6.1476125980000234</c:v>
                </c:pt>
                <c:pt idx="303">
                  <c:v>-7.0954275390000134</c:v>
                </c:pt>
                <c:pt idx="304">
                  <c:v>-10.441863086000012</c:v>
                </c:pt>
                <c:pt idx="305">
                  <c:v>-11.820067432000002</c:v>
                </c:pt>
                <c:pt idx="306">
                  <c:v>-7.7208853030000171</c:v>
                </c:pt>
                <c:pt idx="307">
                  <c:v>-5.7651968260000217</c:v>
                </c:pt>
                <c:pt idx="308">
                  <c:v>-4.6652212400000224</c:v>
                </c:pt>
                <c:pt idx="309">
                  <c:v>-5.1747427250000158</c:v>
                </c:pt>
                <c:pt idx="310">
                  <c:v>-1.6254263180000237</c:v>
                </c:pt>
                <c:pt idx="311">
                  <c:v>-2.2572622560000184</c:v>
                </c:pt>
                <c:pt idx="312">
                  <c:v>-7.5842581050000035</c:v>
                </c:pt>
                <c:pt idx="313">
                  <c:v>-8.299620654000023</c:v>
                </c:pt>
                <c:pt idx="314">
                  <c:v>-5.545683887000024</c:v>
                </c:pt>
                <c:pt idx="315">
                  <c:v>-11.824675586000012</c:v>
                </c:pt>
                <c:pt idx="316">
                  <c:v>-9.9525137210000025</c:v>
                </c:pt>
                <c:pt idx="317">
                  <c:v>-13.807280566000003</c:v>
                </c:pt>
                <c:pt idx="318">
                  <c:v>-2.6502065920000177</c:v>
                </c:pt>
                <c:pt idx="319">
                  <c:v>-6.2492971680000267</c:v>
                </c:pt>
                <c:pt idx="320">
                  <c:v>-12.651793506000018</c:v>
                </c:pt>
                <c:pt idx="321">
                  <c:v>-13.637328174000004</c:v>
                </c:pt>
                <c:pt idx="322">
                  <c:v>-10.12335112300002</c:v>
                </c:pt>
                <c:pt idx="323">
                  <c:v>-7.5955190920000177</c:v>
                </c:pt>
                <c:pt idx="324">
                  <c:v>-23.650206592000018</c:v>
                </c:pt>
                <c:pt idx="325">
                  <c:v>-19.89324858400002</c:v>
                </c:pt>
                <c:pt idx="326">
                  <c:v>-11.601134326000022</c:v>
                </c:pt>
                <c:pt idx="327">
                  <c:v>-15.714812305000009</c:v>
                </c:pt>
                <c:pt idx="328">
                  <c:v>-8.0787954590000197</c:v>
                </c:pt>
                <c:pt idx="329">
                  <c:v>-8.0337820310000154</c:v>
                </c:pt>
                <c:pt idx="330">
                  <c:v>-6.8144216800000095</c:v>
                </c:pt>
                <c:pt idx="331">
                  <c:v>-8.0622549320000019</c:v>
                </c:pt>
                <c:pt idx="332">
                  <c:v>-13.712737109000017</c:v>
                </c:pt>
                <c:pt idx="333">
                  <c:v>-24.924376514000016</c:v>
                </c:pt>
                <c:pt idx="334">
                  <c:v>-11.097350146000025</c:v>
                </c:pt>
                <c:pt idx="335">
                  <c:v>-6.681304004000026</c:v>
                </c:pt>
                <c:pt idx="336">
                  <c:v>-15.608183887000024</c:v>
                </c:pt>
                <c:pt idx="337">
                  <c:v>-19.068022754000026</c:v>
                </c:pt>
                <c:pt idx="338">
                  <c:v>-26.575530078000014</c:v>
                </c:pt>
                <c:pt idx="339">
                  <c:v>-6.477355029000023</c:v>
                </c:pt>
                <c:pt idx="340">
                  <c:v>-6.8381948730000204</c:v>
                </c:pt>
                <c:pt idx="341">
                  <c:v>-8.030913379000026</c:v>
                </c:pt>
                <c:pt idx="342">
                  <c:v>-9.3775930660000029</c:v>
                </c:pt>
                <c:pt idx="343">
                  <c:v>-12.459319141000009</c:v>
                </c:pt>
                <c:pt idx="344">
                  <c:v>-8.2119436520000022</c:v>
                </c:pt>
                <c:pt idx="345">
                  <c:v>-6.6139517090000197</c:v>
                </c:pt>
                <c:pt idx="346">
                  <c:v>-2.7366934080000078</c:v>
                </c:pt>
                <c:pt idx="347">
                  <c:v>-4.6793203610000091</c:v>
                </c:pt>
                <c:pt idx="348">
                  <c:v>-9.3911733890000164</c:v>
                </c:pt>
                <c:pt idx="349">
                  <c:v>-24.171080615000022</c:v>
                </c:pt>
                <c:pt idx="350">
                  <c:v>-13.237914111000009</c:v>
                </c:pt>
                <c:pt idx="351">
                  <c:v>-8.0033560060000184</c:v>
                </c:pt>
                <c:pt idx="352">
                  <c:v>-7.9978628420000177</c:v>
                </c:pt>
                <c:pt idx="353">
                  <c:v>-13.083769824000001</c:v>
                </c:pt>
                <c:pt idx="354">
                  <c:v>-7.0130300780000141</c:v>
                </c:pt>
                <c:pt idx="355">
                  <c:v>-14.365569141000009</c:v>
                </c:pt>
                <c:pt idx="356">
                  <c:v>-11.730345752000005</c:v>
                </c:pt>
                <c:pt idx="357">
                  <c:v>-11.726225879000026</c:v>
                </c:pt>
                <c:pt idx="358">
                  <c:v>-10.483336475000016</c:v>
                </c:pt>
                <c:pt idx="359">
                  <c:v>-8.0852651860000151</c:v>
                </c:pt>
                <c:pt idx="360">
                  <c:v>-9.1488333010000247</c:v>
                </c:pt>
                <c:pt idx="361">
                  <c:v>-3.2961721680000267</c:v>
                </c:pt>
                <c:pt idx="362">
                  <c:v>-3.8854971190000072</c:v>
                </c:pt>
                <c:pt idx="363">
                  <c:v>-6.0844717280000111</c:v>
                </c:pt>
                <c:pt idx="364">
                  <c:v>-17.444396045000019</c:v>
                </c:pt>
                <c:pt idx="365">
                  <c:v>-12.069762256000018</c:v>
                </c:pt>
                <c:pt idx="366">
                  <c:v>-14.347075488000002</c:v>
                </c:pt>
                <c:pt idx="367">
                  <c:v>-14.125487353000011</c:v>
                </c:pt>
                <c:pt idx="368">
                  <c:v>-7.8275747560000184</c:v>
                </c:pt>
                <c:pt idx="369">
                  <c:v>-9.958678271000025</c:v>
                </c:pt>
                <c:pt idx="370">
                  <c:v>-21.390807178000017</c:v>
                </c:pt>
                <c:pt idx="371">
                  <c:v>-8.2616873050000095</c:v>
                </c:pt>
                <c:pt idx="372">
                  <c:v>-6.9797964360000151</c:v>
                </c:pt>
                <c:pt idx="373">
                  <c:v>-9.8331594730000234</c:v>
                </c:pt>
                <c:pt idx="374">
                  <c:v>-8.1835928220000085</c:v>
                </c:pt>
                <c:pt idx="375">
                  <c:v>-9.4022512690000042</c:v>
                </c:pt>
                <c:pt idx="376">
                  <c:v>-21.933775928000017</c:v>
                </c:pt>
                <c:pt idx="377">
                  <c:v>-8.3396291990000009</c:v>
                </c:pt>
                <c:pt idx="378">
                  <c:v>-4.626891162000021</c:v>
                </c:pt>
                <c:pt idx="379">
                  <c:v>-6.0286855960000025</c:v>
                </c:pt>
                <c:pt idx="380">
                  <c:v>-9.5158987300000035</c:v>
                </c:pt>
                <c:pt idx="381">
                  <c:v>-10.137999561000015</c:v>
                </c:pt>
                <c:pt idx="382">
                  <c:v>-10.050169971000003</c:v>
                </c:pt>
                <c:pt idx="383">
                  <c:v>-12.033843066000003</c:v>
                </c:pt>
                <c:pt idx="384">
                  <c:v>-13.939360644000004</c:v>
                </c:pt>
                <c:pt idx="385">
                  <c:v>-18.122710254000026</c:v>
                </c:pt>
                <c:pt idx="386">
                  <c:v>-16.070372607000024</c:v>
                </c:pt>
                <c:pt idx="387">
                  <c:v>-14.373869922000011</c:v>
                </c:pt>
                <c:pt idx="388">
                  <c:v>-11.69296171900001</c:v>
                </c:pt>
                <c:pt idx="389">
                  <c:v>-11.590819385000003</c:v>
                </c:pt>
                <c:pt idx="390">
                  <c:v>-11.037840869000007</c:v>
                </c:pt>
                <c:pt idx="391">
                  <c:v>-8.0127249020000022</c:v>
                </c:pt>
                <c:pt idx="392">
                  <c:v>-6.8351125980000234</c:v>
                </c:pt>
                <c:pt idx="393">
                  <c:v>-9.3439932130000045</c:v>
                </c:pt>
                <c:pt idx="394">
                  <c:v>-11.48522856400001</c:v>
                </c:pt>
                <c:pt idx="395">
                  <c:v>-8.8536978030000171</c:v>
                </c:pt>
                <c:pt idx="396">
                  <c:v>-9.4859609860000091</c:v>
                </c:pt>
                <c:pt idx="397">
                  <c:v>-12.88241484400001</c:v>
                </c:pt>
                <c:pt idx="398">
                  <c:v>-20.231108691000003</c:v>
                </c:pt>
                <c:pt idx="399">
                  <c:v>-15.766814258000011</c:v>
                </c:pt>
                <c:pt idx="400">
                  <c:v>-6.9269705080000108</c:v>
                </c:pt>
                <c:pt idx="401">
                  <c:v>-4.5315237300000035</c:v>
                </c:pt>
                <c:pt idx="402">
                  <c:v>-7.3911733890000164</c:v>
                </c:pt>
                <c:pt idx="403">
                  <c:v>-10.485655811000015</c:v>
                </c:pt>
                <c:pt idx="404">
                  <c:v>-12.462920215000025</c:v>
                </c:pt>
                <c:pt idx="405">
                  <c:v>-27.338713672000011</c:v>
                </c:pt>
                <c:pt idx="406">
                  <c:v>-20.802886035</c:v>
                </c:pt>
                <c:pt idx="407">
                  <c:v>-9.6588125490000039</c:v>
                </c:pt>
                <c:pt idx="408">
                  <c:v>-3.0705557130000045</c:v>
                </c:pt>
                <c:pt idx="409">
                  <c:v>-3.2303457520000052</c:v>
                </c:pt>
                <c:pt idx="410">
                  <c:v>-5.284850146000025</c:v>
                </c:pt>
                <c:pt idx="411">
                  <c:v>-8.6000051760000247</c:v>
                </c:pt>
                <c:pt idx="412">
                  <c:v>-10.57577421900001</c:v>
                </c:pt>
                <c:pt idx="413">
                  <c:v>-3.8596792480000204</c:v>
                </c:pt>
                <c:pt idx="414">
                  <c:v>-6.1762686030000111</c:v>
                </c:pt>
                <c:pt idx="415">
                  <c:v>-12.334410693000024</c:v>
                </c:pt>
                <c:pt idx="416">
                  <c:v>-6.2579031250000128</c:v>
                </c:pt>
                <c:pt idx="417">
                  <c:v>-5.6732473630000015</c:v>
                </c:pt>
                <c:pt idx="418">
                  <c:v>-6.2044973630000015</c:v>
                </c:pt>
                <c:pt idx="419">
                  <c:v>-10.462065723000023</c:v>
                </c:pt>
                <c:pt idx="420">
                  <c:v>-7.2671499510000217</c:v>
                </c:pt>
                <c:pt idx="421">
                  <c:v>-6.5644216800000095</c:v>
                </c:pt>
                <c:pt idx="422">
                  <c:v>-9.5399160640000105</c:v>
                </c:pt>
                <c:pt idx="423">
                  <c:v>-13.431822803000017</c:v>
                </c:pt>
                <c:pt idx="424">
                  <c:v>-13.181670215000025</c:v>
                </c:pt>
                <c:pt idx="425">
                  <c:v>-13.741423633000011</c:v>
                </c:pt>
                <c:pt idx="426">
                  <c:v>-13.152068164000013</c:v>
                </c:pt>
                <c:pt idx="427">
                  <c:v>-14.900816943000024</c:v>
                </c:pt>
                <c:pt idx="428">
                  <c:v>-21.356291797000011</c:v>
                </c:pt>
                <c:pt idx="429">
                  <c:v>-13.572997119000007</c:v>
                </c:pt>
                <c:pt idx="430">
                  <c:v>-12.156767871</c:v>
                </c:pt>
                <c:pt idx="431">
                  <c:v>-22.218291309000023</c:v>
                </c:pt>
                <c:pt idx="432">
                  <c:v>-21.465086963000005</c:v>
                </c:pt>
                <c:pt idx="433">
                  <c:v>-13.482451465000025</c:v>
                </c:pt>
                <c:pt idx="434">
                  <c:v>-15.110686328000014</c:v>
                </c:pt>
                <c:pt idx="435">
                  <c:v>-19.907134081999999</c:v>
                </c:pt>
                <c:pt idx="436">
                  <c:v>-15.837981250000013</c:v>
                </c:pt>
                <c:pt idx="437">
                  <c:v>-11.407012012000024</c:v>
                </c:pt>
                <c:pt idx="438">
                  <c:v>-14.439818408000008</c:v>
                </c:pt>
                <c:pt idx="439">
                  <c:v>-10.195433643000001</c:v>
                </c:pt>
                <c:pt idx="440">
                  <c:v>-11.173888232000024</c:v>
                </c:pt>
                <c:pt idx="441">
                  <c:v>-26.832549121</c:v>
                </c:pt>
                <c:pt idx="442">
                  <c:v>-11.892027881000018</c:v>
                </c:pt>
                <c:pt idx="443">
                  <c:v>-6.1893301270000052</c:v>
                </c:pt>
                <c:pt idx="444">
                  <c:v>-11.795744922000011</c:v>
                </c:pt>
                <c:pt idx="445">
                  <c:v>-15.43905546900001</c:v>
                </c:pt>
                <c:pt idx="446">
                  <c:v>-14.581664111000009</c:v>
                </c:pt>
                <c:pt idx="447">
                  <c:v>-11.060332324000001</c:v>
                </c:pt>
                <c:pt idx="448">
                  <c:v>-13.235075977000008</c:v>
                </c:pt>
                <c:pt idx="449">
                  <c:v>-14.235014941000003</c:v>
                </c:pt>
                <c:pt idx="450">
                  <c:v>-5.0850515620000181</c:v>
                </c:pt>
                <c:pt idx="451">
                  <c:v>-2.7142935060000184</c:v>
                </c:pt>
                <c:pt idx="452">
                  <c:v>-4.526183154000023</c:v>
                </c:pt>
                <c:pt idx="453">
                  <c:v>-9.2562551760000247</c:v>
                </c:pt>
                <c:pt idx="454">
                  <c:v>-12.937407519000004</c:v>
                </c:pt>
                <c:pt idx="455">
                  <c:v>-4.7966299320000019</c:v>
                </c:pt>
                <c:pt idx="456">
                  <c:v>-6.428526904000023</c:v>
                </c:pt>
                <c:pt idx="457">
                  <c:v>-12.432982471000003</c:v>
                </c:pt>
                <c:pt idx="458">
                  <c:v>-14.248503711000012</c:v>
                </c:pt>
                <c:pt idx="459">
                  <c:v>-22.697600391000009</c:v>
                </c:pt>
                <c:pt idx="460">
                  <c:v>-11.899138477000008</c:v>
                </c:pt>
                <c:pt idx="461">
                  <c:v>-18.889678027000002</c:v>
                </c:pt>
                <c:pt idx="462">
                  <c:v>-9.9429922360000091</c:v>
                </c:pt>
                <c:pt idx="463">
                  <c:v>-9.0113210940000101</c:v>
                </c:pt>
                <c:pt idx="464">
                  <c:v>-10.914122607000024</c:v>
                </c:pt>
                <c:pt idx="465">
                  <c:v>-16.674590137000024</c:v>
                </c:pt>
                <c:pt idx="466">
                  <c:v>-6.7705068850000032</c:v>
                </c:pt>
                <c:pt idx="467">
                  <c:v>-3.6738882320000243</c:v>
                </c:pt>
                <c:pt idx="468">
                  <c:v>-9.4192800780000141</c:v>
                </c:pt>
                <c:pt idx="469">
                  <c:v>-15.219450977000008</c:v>
                </c:pt>
                <c:pt idx="470">
                  <c:v>-17.23593046900001</c:v>
                </c:pt>
                <c:pt idx="471">
                  <c:v>-29.629790331999999</c:v>
                </c:pt>
                <c:pt idx="472">
                  <c:v>-16.537596728000011</c:v>
                </c:pt>
                <c:pt idx="473">
                  <c:v>-15.167174365000022</c:v>
                </c:pt>
                <c:pt idx="474">
                  <c:v>-8.754668262000024</c:v>
                </c:pt>
                <c:pt idx="475">
                  <c:v>-3.6758108400000253</c:v>
                </c:pt>
                <c:pt idx="476">
                  <c:v>-6.7334280270000022</c:v>
                </c:pt>
                <c:pt idx="477">
                  <c:v>-15.74444487300002</c:v>
                </c:pt>
                <c:pt idx="478">
                  <c:v>-5.7534475590000227</c:v>
                </c:pt>
                <c:pt idx="479">
                  <c:v>-2.1001882810000154</c:v>
                </c:pt>
                <c:pt idx="480">
                  <c:v>-4.8208303709999996</c:v>
                </c:pt>
                <c:pt idx="481">
                  <c:v>-16.484343555000009</c:v>
                </c:pt>
                <c:pt idx="482">
                  <c:v>-6.392272021000025</c:v>
                </c:pt>
                <c:pt idx="483">
                  <c:v>-12.513731982000024</c:v>
                </c:pt>
                <c:pt idx="484">
                  <c:v>-12.639739062000018</c:v>
                </c:pt>
                <c:pt idx="485">
                  <c:v>-6.5253591800000095</c:v>
                </c:pt>
                <c:pt idx="486">
                  <c:v>-4.0622549320000019</c:v>
                </c:pt>
                <c:pt idx="487">
                  <c:v>-8.7242422360000091</c:v>
                </c:pt>
                <c:pt idx="488">
                  <c:v>-12.742033984000017</c:v>
                </c:pt>
                <c:pt idx="489">
                  <c:v>-8.5812979000000098</c:v>
                </c:pt>
                <c:pt idx="490">
                  <c:v>-3.3045034670000177</c:v>
                </c:pt>
                <c:pt idx="491">
                  <c:v>-3.0499258300000065</c:v>
                </c:pt>
                <c:pt idx="492">
                  <c:v>-18.382384326000022</c:v>
                </c:pt>
                <c:pt idx="493">
                  <c:v>-4.2407522459999996</c:v>
                </c:pt>
                <c:pt idx="494">
                  <c:v>-2.7953787110000121</c:v>
                </c:pt>
                <c:pt idx="495">
                  <c:v>-6.2152090330000078</c:v>
                </c:pt>
                <c:pt idx="496">
                  <c:v>-11.25811674800002</c:v>
                </c:pt>
                <c:pt idx="497">
                  <c:v>-9.9030752440000072</c:v>
                </c:pt>
                <c:pt idx="498">
                  <c:v>-12.856719043000027</c:v>
                </c:pt>
                <c:pt idx="499">
                  <c:v>-17.259642627000005</c:v>
                </c:pt>
                <c:pt idx="500">
                  <c:v>-16.007292773000017</c:v>
                </c:pt>
                <c:pt idx="501">
                  <c:v>-13.047942187000018</c:v>
                </c:pt>
                <c:pt idx="502">
                  <c:v>-9.8193044920000148</c:v>
                </c:pt>
                <c:pt idx="503">
                  <c:v>-18.352629687000018</c:v>
                </c:pt>
                <c:pt idx="504">
                  <c:v>-15.797423389000016</c:v>
                </c:pt>
                <c:pt idx="505">
                  <c:v>-17.360106494000007</c:v>
                </c:pt>
                <c:pt idx="506">
                  <c:v>-10.452330615000022</c:v>
                </c:pt>
                <c:pt idx="507">
                  <c:v>-8.2690420410000058</c:v>
                </c:pt>
                <c:pt idx="508">
                  <c:v>-7.0108022950000191</c:v>
                </c:pt>
                <c:pt idx="509">
                  <c:v>-6.3528127930000267</c:v>
                </c:pt>
                <c:pt idx="510">
                  <c:v>-12.431639697000008</c:v>
                </c:pt>
                <c:pt idx="511">
                  <c:v>-12.938811328000014</c:v>
                </c:pt>
                <c:pt idx="512">
                  <c:v>-8.4071340819999989</c:v>
                </c:pt>
                <c:pt idx="513">
                  <c:v>-6.5324697750000098</c:v>
                </c:pt>
                <c:pt idx="514">
                  <c:v>-8.2971792480000204</c:v>
                </c:pt>
                <c:pt idx="515">
                  <c:v>-5.9864492680000012</c:v>
                </c:pt>
                <c:pt idx="516">
                  <c:v>-5.9448843260000217</c:v>
                </c:pt>
                <c:pt idx="517">
                  <c:v>-7.5779409670000177</c:v>
                </c:pt>
                <c:pt idx="518">
                  <c:v>-6.6057729980000204</c:v>
                </c:pt>
                <c:pt idx="519">
                  <c:v>-9.4347219730000234</c:v>
                </c:pt>
                <c:pt idx="520">
                  <c:v>-11.150267627000005</c:v>
                </c:pt>
                <c:pt idx="521">
                  <c:v>-4.9087820310000154</c:v>
                </c:pt>
                <c:pt idx="522">
                  <c:v>-6.3735037110000121</c:v>
                </c:pt>
                <c:pt idx="523">
                  <c:v>-7.3995962400000224</c:v>
                </c:pt>
                <c:pt idx="524">
                  <c:v>-6.1386404300000095</c:v>
                </c:pt>
                <c:pt idx="525">
                  <c:v>-8.4735098140000105</c:v>
                </c:pt>
                <c:pt idx="526">
                  <c:v>-7.9229421870000181</c:v>
                </c:pt>
                <c:pt idx="527">
                  <c:v>-8.7076406740000039</c:v>
                </c:pt>
                <c:pt idx="528">
                  <c:v>-15.903685596000003</c:v>
                </c:pt>
                <c:pt idx="529">
                  <c:v>-15.278075244000007</c:v>
                </c:pt>
                <c:pt idx="530">
                  <c:v>-13.008879687000018</c:v>
                </c:pt>
                <c:pt idx="531">
                  <c:v>-12.98663237300002</c:v>
                </c:pt>
                <c:pt idx="532">
                  <c:v>-8.0882559080000078</c:v>
                </c:pt>
                <c:pt idx="533">
                  <c:v>-5.6312246580000078</c:v>
                </c:pt>
                <c:pt idx="534">
                  <c:v>-11.414977100000016</c:v>
                </c:pt>
                <c:pt idx="535">
                  <c:v>-22.031889941000003</c:v>
                </c:pt>
                <c:pt idx="536">
                  <c:v>-16.809294727000008</c:v>
                </c:pt>
                <c:pt idx="537">
                  <c:v>-23.680235889000016</c:v>
                </c:pt>
                <c:pt idx="538">
                  <c:v>-8.5000601070000243</c:v>
                </c:pt>
                <c:pt idx="539">
                  <c:v>-12.12905791</c:v>
                </c:pt>
                <c:pt idx="540">
                  <c:v>-11.025786426000025</c:v>
                </c:pt>
                <c:pt idx="541">
                  <c:v>-5.5702200190000042</c:v>
                </c:pt>
                <c:pt idx="542">
                  <c:v>-7.0538625980000234</c:v>
                </c:pt>
                <c:pt idx="543">
                  <c:v>-19.111754443000024</c:v>
                </c:pt>
                <c:pt idx="544">
                  <c:v>-11.313323047000011</c:v>
                </c:pt>
                <c:pt idx="545">
                  <c:v>-15.372008350000016</c:v>
                </c:pt>
                <c:pt idx="546">
                  <c:v>-7.8155508300000065</c:v>
                </c:pt>
                <c:pt idx="547">
                  <c:v>-10.454558398000017</c:v>
                </c:pt>
                <c:pt idx="548">
                  <c:v>-13.259062793000027</c:v>
                </c:pt>
                <c:pt idx="549">
                  <c:v>-11.799864795000019</c:v>
                </c:pt>
                <c:pt idx="550">
                  <c:v>-21.014433887000024</c:v>
                </c:pt>
                <c:pt idx="551">
                  <c:v>-16.271636035</c:v>
                </c:pt>
                <c:pt idx="552">
                  <c:v>-13.280089404000023</c:v>
                </c:pt>
                <c:pt idx="553">
                  <c:v>-10.391692187000018</c:v>
                </c:pt>
                <c:pt idx="554">
                  <c:v>-17.092894580000006</c:v>
                </c:pt>
                <c:pt idx="555">
                  <c:v>-11.882231738000002</c:v>
                </c:pt>
                <c:pt idx="556">
                  <c:v>-12.006804492000015</c:v>
                </c:pt>
                <c:pt idx="557">
                  <c:v>-12.726653125000013</c:v>
                </c:pt>
                <c:pt idx="558">
                  <c:v>-12.919829394000004</c:v>
                </c:pt>
                <c:pt idx="559">
                  <c:v>-6.1228018070000019</c:v>
                </c:pt>
                <c:pt idx="560">
                  <c:v>-7.6805105470000115</c:v>
                </c:pt>
                <c:pt idx="561">
                  <c:v>-2.7400198240000009</c:v>
                </c:pt>
                <c:pt idx="562">
                  <c:v>-6.2886343260000217</c:v>
                </c:pt>
                <c:pt idx="563">
                  <c:v>-12.900084521000025</c:v>
                </c:pt>
                <c:pt idx="564">
                  <c:v>-8.2598257320000243</c:v>
                </c:pt>
                <c:pt idx="565">
                  <c:v>-6.1306143070000019</c:v>
                </c:pt>
                <c:pt idx="566">
                  <c:v>-7.2279348630000015</c:v>
                </c:pt>
                <c:pt idx="567">
                  <c:v>-23.780241992000015</c:v>
                </c:pt>
                <c:pt idx="568">
                  <c:v>-7.1029653810000184</c:v>
                </c:pt>
                <c:pt idx="569">
                  <c:v>-8.8516226070000243</c:v>
                </c:pt>
                <c:pt idx="570">
                  <c:v>-10.319731738000002</c:v>
                </c:pt>
                <c:pt idx="571">
                  <c:v>-9.7414236330000108</c:v>
                </c:pt>
                <c:pt idx="572">
                  <c:v>-10.720946338000005</c:v>
                </c:pt>
                <c:pt idx="573">
                  <c:v>-5.8054189940000072</c:v>
                </c:pt>
                <c:pt idx="574">
                  <c:v>-3.6689749020000022</c:v>
                </c:pt>
                <c:pt idx="575">
                  <c:v>-6.9895620610000151</c:v>
                </c:pt>
                <c:pt idx="576">
                  <c:v>-10.46053984400001</c:v>
                </c:pt>
                <c:pt idx="577">
                  <c:v>-16.774931934000023</c:v>
                </c:pt>
                <c:pt idx="578">
                  <c:v>-13.381102588000005</c:v>
                </c:pt>
                <c:pt idx="579">
                  <c:v>-11.481627490000022</c:v>
                </c:pt>
                <c:pt idx="580">
                  <c:v>-8.5072927730000174</c:v>
                </c:pt>
                <c:pt idx="581">
                  <c:v>-9.477355029000023</c:v>
                </c:pt>
                <c:pt idx="582">
                  <c:v>-32.890288379000026</c:v>
                </c:pt>
                <c:pt idx="583">
                  <c:v>-15.631987598000023</c:v>
                </c:pt>
                <c:pt idx="584">
                  <c:v>-12.909026172000011</c:v>
                </c:pt>
                <c:pt idx="585">
                  <c:v>-10.146636035</c:v>
                </c:pt>
                <c:pt idx="586">
                  <c:v>-5.962554004000026</c:v>
                </c:pt>
                <c:pt idx="587">
                  <c:v>-10.171507861000009</c:v>
                </c:pt>
                <c:pt idx="588">
                  <c:v>-6.7608938480000234</c:v>
                </c:pt>
                <c:pt idx="589">
                  <c:v>-14.57702543900001</c:v>
                </c:pt>
                <c:pt idx="590">
                  <c:v>-25.906706836000012</c:v>
                </c:pt>
                <c:pt idx="591">
                  <c:v>-23.218291309000023</c:v>
                </c:pt>
                <c:pt idx="592">
                  <c:v>-14.785277393000001</c:v>
                </c:pt>
                <c:pt idx="593">
                  <c:v>-13.612242725000016</c:v>
                </c:pt>
                <c:pt idx="594">
                  <c:v>-17.425749805000009</c:v>
                </c:pt>
                <c:pt idx="595">
                  <c:v>-9.3953848140000105</c:v>
                </c:pt>
                <c:pt idx="596">
                  <c:v>-16.061125781000015</c:v>
                </c:pt>
                <c:pt idx="597">
                  <c:v>-10.814330127000005</c:v>
                </c:pt>
                <c:pt idx="598">
                  <c:v>-8.2617483400000253</c:v>
                </c:pt>
                <c:pt idx="599">
                  <c:v>-18.582457568000024</c:v>
                </c:pt>
                <c:pt idx="600">
                  <c:v>-16.231963184000023</c:v>
                </c:pt>
                <c:pt idx="601">
                  <c:v>-17.538451221000003</c:v>
                </c:pt>
                <c:pt idx="602">
                  <c:v>-18.183226611000009</c:v>
                </c:pt>
                <c:pt idx="603">
                  <c:v>-6.5390310550000095</c:v>
                </c:pt>
                <c:pt idx="604">
                  <c:v>-7.5263662600000032</c:v>
                </c:pt>
                <c:pt idx="605">
                  <c:v>-10.134734180000009</c:v>
                </c:pt>
                <c:pt idx="606">
                  <c:v>-13.856535937000018</c:v>
                </c:pt>
                <c:pt idx="607">
                  <c:v>-10.330779102000008</c:v>
                </c:pt>
                <c:pt idx="608">
                  <c:v>-7.3774404780000111</c:v>
                </c:pt>
                <c:pt idx="609">
                  <c:v>-14.920683887000024</c:v>
                </c:pt>
                <c:pt idx="610">
                  <c:v>-15.098784473000023</c:v>
                </c:pt>
                <c:pt idx="611">
                  <c:v>-11.15640166</c:v>
                </c:pt>
                <c:pt idx="612">
                  <c:v>-7.1789236330000108</c:v>
                </c:pt>
                <c:pt idx="613">
                  <c:v>-9.8184805180000012</c:v>
                </c:pt>
                <c:pt idx="614">
                  <c:v>-10.38296416</c:v>
                </c:pt>
                <c:pt idx="615">
                  <c:v>-10.606871631000018</c:v>
                </c:pt>
                <c:pt idx="616">
                  <c:v>-15.48397734400001</c:v>
                </c:pt>
                <c:pt idx="617">
                  <c:v>-26.815245654000023</c:v>
                </c:pt>
                <c:pt idx="618">
                  <c:v>-23.001372363000002</c:v>
                </c:pt>
                <c:pt idx="619">
                  <c:v>-19.406828906000015</c:v>
                </c:pt>
                <c:pt idx="620">
                  <c:v>-13.083006885000003</c:v>
                </c:pt>
                <c:pt idx="621">
                  <c:v>-14.063628223000023</c:v>
                </c:pt>
                <c:pt idx="622">
                  <c:v>-13.384245898000017</c:v>
                </c:pt>
                <c:pt idx="623">
                  <c:v>-14.751769092000018</c:v>
                </c:pt>
                <c:pt idx="624">
                  <c:v>-16.421233203000014</c:v>
                </c:pt>
                <c:pt idx="625">
                  <c:v>-13.747832324000001</c:v>
                </c:pt>
                <c:pt idx="626">
                  <c:v>-12.046935107000024</c:v>
                </c:pt>
                <c:pt idx="627">
                  <c:v>-11.298827197000008</c:v>
                </c:pt>
                <c:pt idx="628">
                  <c:v>-15.477538135000003</c:v>
                </c:pt>
                <c:pt idx="629">
                  <c:v>-23.304015186000015</c:v>
                </c:pt>
                <c:pt idx="630">
                  <c:v>-12.301573779000023</c:v>
                </c:pt>
                <c:pt idx="631">
                  <c:v>-17.189482715000025</c:v>
                </c:pt>
                <c:pt idx="632">
                  <c:v>-8.5400076170000148</c:v>
                </c:pt>
                <c:pt idx="633">
                  <c:v>-6.1892080570000019</c:v>
                </c:pt>
                <c:pt idx="634">
                  <c:v>-11.449156787000021</c:v>
                </c:pt>
                <c:pt idx="635">
                  <c:v>-12.296233203000014</c:v>
                </c:pt>
                <c:pt idx="636">
                  <c:v>-12.201781299000004</c:v>
                </c:pt>
                <c:pt idx="637">
                  <c:v>-9.905943896000025</c:v>
                </c:pt>
                <c:pt idx="638">
                  <c:v>-7.2879324220000115</c:v>
                </c:pt>
                <c:pt idx="639">
                  <c:v>-13.812926318000024</c:v>
                </c:pt>
                <c:pt idx="640">
                  <c:v>-16.321379687000018</c:v>
                </c:pt>
                <c:pt idx="641">
                  <c:v>-13.001799609000017</c:v>
                </c:pt>
                <c:pt idx="642">
                  <c:v>-9.5626211430000012</c:v>
                </c:pt>
                <c:pt idx="643">
                  <c:v>-11.091887500000013</c:v>
                </c:pt>
                <c:pt idx="644">
                  <c:v>-16.874388721000003</c:v>
                </c:pt>
                <c:pt idx="645">
                  <c:v>-12.798949268000001</c:v>
                </c:pt>
                <c:pt idx="646">
                  <c:v>-10.243559863000002</c:v>
                </c:pt>
                <c:pt idx="647">
                  <c:v>-17.838072803000017</c:v>
                </c:pt>
                <c:pt idx="648">
                  <c:v>-17.561644580000006</c:v>
                </c:pt>
                <c:pt idx="649">
                  <c:v>-14.087859180000009</c:v>
                </c:pt>
                <c:pt idx="650">
                  <c:v>-22.814391162000021</c:v>
                </c:pt>
                <c:pt idx="651">
                  <c:v>-12.565825488000002</c:v>
                </c:pt>
                <c:pt idx="652">
                  <c:v>-8.1878958010000247</c:v>
                </c:pt>
                <c:pt idx="653">
                  <c:v>-13.032073047000011</c:v>
                </c:pt>
                <c:pt idx="654">
                  <c:v>-22.292326953000014</c:v>
                </c:pt>
                <c:pt idx="655">
                  <c:v>-20.400755908000008</c:v>
                </c:pt>
                <c:pt idx="656">
                  <c:v>-17.966460254000026</c:v>
                </c:pt>
                <c:pt idx="657">
                  <c:v>-10.830504443000024</c:v>
                </c:pt>
                <c:pt idx="658">
                  <c:v>-8.4820547360000091</c:v>
                </c:pt>
                <c:pt idx="659">
                  <c:v>-13.089751269000004</c:v>
                </c:pt>
                <c:pt idx="660">
                  <c:v>-37.081145312000018</c:v>
                </c:pt>
                <c:pt idx="661">
                  <c:v>-12.294493701000022</c:v>
                </c:pt>
                <c:pt idx="662">
                  <c:v>-14.878081348000023</c:v>
                </c:pt>
                <c:pt idx="663">
                  <c:v>-16.132689502000005</c:v>
                </c:pt>
                <c:pt idx="664">
                  <c:v>-23.39413359400001</c:v>
                </c:pt>
                <c:pt idx="665">
                  <c:v>-8.9831228520000082</c:v>
                </c:pt>
                <c:pt idx="666">
                  <c:v>-7.8487539550000065</c:v>
                </c:pt>
                <c:pt idx="667">
                  <c:v>-8.4215994140000134</c:v>
                </c:pt>
                <c:pt idx="668">
                  <c:v>-13.899321581999999</c:v>
                </c:pt>
                <c:pt idx="669">
                  <c:v>-10.986022021000025</c:v>
                </c:pt>
                <c:pt idx="670">
                  <c:v>-9.3049917480000204</c:v>
                </c:pt>
                <c:pt idx="671">
                  <c:v>-15.720702197000008</c:v>
                </c:pt>
                <c:pt idx="672">
                  <c:v>-14.912474658000008</c:v>
                </c:pt>
                <c:pt idx="673">
                  <c:v>-22.392272021000025</c:v>
                </c:pt>
                <c:pt idx="674">
                  <c:v>-14.983733203000014</c:v>
                </c:pt>
                <c:pt idx="675">
                  <c:v>-22.058775928000017</c:v>
                </c:pt>
                <c:pt idx="676">
                  <c:v>-10.95202543900001</c:v>
                </c:pt>
                <c:pt idx="677">
                  <c:v>-21.112120654000023</c:v>
                </c:pt>
                <c:pt idx="678">
                  <c:v>-13.966582324000001</c:v>
                </c:pt>
                <c:pt idx="679">
                  <c:v>-11.630309131000018</c:v>
                </c:pt>
                <c:pt idx="680">
                  <c:v>-17.260588672000011</c:v>
                </c:pt>
                <c:pt idx="681">
                  <c:v>-13.266936328000014</c:v>
                </c:pt>
                <c:pt idx="682">
                  <c:v>-11.819945361000009</c:v>
                </c:pt>
                <c:pt idx="683">
                  <c:v>-18.031249072000008</c:v>
                </c:pt>
                <c:pt idx="684">
                  <c:v>-8.9512319820000243</c:v>
                </c:pt>
                <c:pt idx="685">
                  <c:v>-14.854125049000004</c:v>
                </c:pt>
                <c:pt idx="686">
                  <c:v>-5.8943777340000167</c:v>
                </c:pt>
                <c:pt idx="687">
                  <c:v>-5.1758413570000243</c:v>
                </c:pt>
                <c:pt idx="688">
                  <c:v>-8.6256399410000029</c:v>
                </c:pt>
                <c:pt idx="689">
                  <c:v>-10.990263965000025</c:v>
                </c:pt>
                <c:pt idx="690">
                  <c:v>-11.924040820000016</c:v>
                </c:pt>
                <c:pt idx="691">
                  <c:v>-8.1137075680000237</c:v>
                </c:pt>
                <c:pt idx="692">
                  <c:v>-3.3770437500000128</c:v>
                </c:pt>
                <c:pt idx="693">
                  <c:v>-26.718810107000024</c:v>
                </c:pt>
                <c:pt idx="694">
                  <c:v>-9.1100759770000082</c:v>
                </c:pt>
                <c:pt idx="695">
                  <c:v>-12.772978809000023</c:v>
                </c:pt>
                <c:pt idx="696">
                  <c:v>-16.690032031000015</c:v>
                </c:pt>
                <c:pt idx="697">
                  <c:v>-12.057799365000022</c:v>
                </c:pt>
                <c:pt idx="698">
                  <c:v>-16.59335234400001</c:v>
                </c:pt>
                <c:pt idx="699">
                  <c:v>-12.241179492000015</c:v>
                </c:pt>
                <c:pt idx="700">
                  <c:v>-12.639708545000019</c:v>
                </c:pt>
                <c:pt idx="701">
                  <c:v>-15.317717578000014</c:v>
                </c:pt>
                <c:pt idx="702">
                  <c:v>-16.901671436000015</c:v>
                </c:pt>
                <c:pt idx="703">
                  <c:v>-14.549407031000015</c:v>
                </c:pt>
                <c:pt idx="704">
                  <c:v>-8.1788015620000181</c:v>
                </c:pt>
                <c:pt idx="705">
                  <c:v>-6.220641162000021</c:v>
                </c:pt>
                <c:pt idx="706">
                  <c:v>-16.084319141000009</c:v>
                </c:pt>
                <c:pt idx="707">
                  <c:v>-12.139708545000019</c:v>
                </c:pt>
                <c:pt idx="708">
                  <c:v>-9.7662039060000154</c:v>
                </c:pt>
                <c:pt idx="709">
                  <c:v>-12.193480518000001</c:v>
                </c:pt>
                <c:pt idx="710">
                  <c:v>-14.162840869000007</c:v>
                </c:pt>
                <c:pt idx="711">
                  <c:v>-12.249938037000021</c:v>
                </c:pt>
                <c:pt idx="712">
                  <c:v>-12.206267383000011</c:v>
                </c:pt>
                <c:pt idx="713">
                  <c:v>-11.771666553000017</c:v>
                </c:pt>
                <c:pt idx="714">
                  <c:v>-24.646208789000013</c:v>
                </c:pt>
                <c:pt idx="715">
                  <c:v>-10.390044238000002</c:v>
                </c:pt>
                <c:pt idx="716">
                  <c:v>-6.5147695800000065</c:v>
                </c:pt>
                <c:pt idx="717">
                  <c:v>-12.067992236000009</c:v>
                </c:pt>
                <c:pt idx="718">
                  <c:v>-18.926207568000024</c:v>
                </c:pt>
                <c:pt idx="719">
                  <c:v>-34.527251269000004</c:v>
                </c:pt>
                <c:pt idx="720">
                  <c:v>-6.8363943360000121</c:v>
                </c:pt>
                <c:pt idx="721">
                  <c:v>-5.358183887000024</c:v>
                </c:pt>
                <c:pt idx="722">
                  <c:v>-8.5748586910000029</c:v>
                </c:pt>
                <c:pt idx="723">
                  <c:v>-7.2280264160000058</c:v>
                </c:pt>
                <c:pt idx="724">
                  <c:v>-4.9770803709999996</c:v>
                </c:pt>
                <c:pt idx="725">
                  <c:v>-6.3955068850000032</c:v>
                </c:pt>
                <c:pt idx="726">
                  <c:v>-11.841887500000013</c:v>
                </c:pt>
                <c:pt idx="727">
                  <c:v>-29.235442187000018</c:v>
                </c:pt>
                <c:pt idx="728">
                  <c:v>-21.929106738000002</c:v>
                </c:pt>
                <c:pt idx="729">
                  <c:v>-10.345915820000016</c:v>
                </c:pt>
                <c:pt idx="730">
                  <c:v>-8.220366504000026</c:v>
                </c:pt>
                <c:pt idx="731">
                  <c:v>-11.583342578000014</c:v>
                </c:pt>
                <c:pt idx="732">
                  <c:v>-11.263487842000018</c:v>
                </c:pt>
                <c:pt idx="733">
                  <c:v>-7.4714346190000072</c:v>
                </c:pt>
                <c:pt idx="734">
                  <c:v>-7.6720571780000171</c:v>
                </c:pt>
                <c:pt idx="735">
                  <c:v>-11.552306201000022</c:v>
                </c:pt>
                <c:pt idx="736">
                  <c:v>-13.230925586000012</c:v>
                </c:pt>
                <c:pt idx="737">
                  <c:v>-12.282012012000024</c:v>
                </c:pt>
                <c:pt idx="738">
                  <c:v>-19.505766894000004</c:v>
                </c:pt>
                <c:pt idx="739">
                  <c:v>-9.3611440920000177</c:v>
                </c:pt>
                <c:pt idx="740">
                  <c:v>-8.9053945800000065</c:v>
                </c:pt>
                <c:pt idx="741">
                  <c:v>-14.620665576000022</c:v>
                </c:pt>
                <c:pt idx="742">
                  <c:v>-29.126952197000008</c:v>
                </c:pt>
                <c:pt idx="743">
                  <c:v>-15.959410693000024</c:v>
                </c:pt>
                <c:pt idx="744">
                  <c:v>-20.738616016000009</c:v>
                </c:pt>
                <c:pt idx="745">
                  <c:v>-24.62194731400001</c:v>
                </c:pt>
                <c:pt idx="746">
                  <c:v>-12.819487598000023</c:v>
                </c:pt>
                <c:pt idx="747">
                  <c:v>-15.647948291000006</c:v>
                </c:pt>
                <c:pt idx="748">
                  <c:v>-20.591033008000011</c:v>
                </c:pt>
                <c:pt idx="749">
                  <c:v>-14.795378711000012</c:v>
                </c:pt>
                <c:pt idx="750">
                  <c:v>-16.005827930000009</c:v>
                </c:pt>
                <c:pt idx="751">
                  <c:v>-13.076903369000007</c:v>
                </c:pt>
                <c:pt idx="752">
                  <c:v>-11.693541553000017</c:v>
                </c:pt>
                <c:pt idx="753">
                  <c:v>-14.238921191000003</c:v>
                </c:pt>
                <c:pt idx="754">
                  <c:v>-17.300108936000015</c:v>
                </c:pt>
                <c:pt idx="755">
                  <c:v>-16.095397021000025</c:v>
                </c:pt>
                <c:pt idx="756">
                  <c:v>-28.512419727000008</c:v>
                </c:pt>
                <c:pt idx="757">
                  <c:v>-13.489287402000002</c:v>
                </c:pt>
                <c:pt idx="758">
                  <c:v>-13.029662158000008</c:v>
                </c:pt>
                <c:pt idx="759">
                  <c:v>-11.359374072000008</c:v>
                </c:pt>
                <c:pt idx="760">
                  <c:v>-10.058409717000018</c:v>
                </c:pt>
                <c:pt idx="761">
                  <c:v>-17.630187061000015</c:v>
                </c:pt>
                <c:pt idx="762">
                  <c:v>-25.053130176000025</c:v>
                </c:pt>
                <c:pt idx="763">
                  <c:v>-27.724791553000017</c:v>
                </c:pt>
                <c:pt idx="764">
                  <c:v>-16.74639799800002</c:v>
                </c:pt>
                <c:pt idx="765">
                  <c:v>-16.120787646000025</c:v>
                </c:pt>
                <c:pt idx="766">
                  <c:v>-7.3805837890000134</c:v>
                </c:pt>
                <c:pt idx="767">
                  <c:v>-4.5570974610000121</c:v>
                </c:pt>
                <c:pt idx="768">
                  <c:v>-7.0230398440000101</c:v>
                </c:pt>
                <c:pt idx="769">
                  <c:v>-12.343199756000018</c:v>
                </c:pt>
                <c:pt idx="770">
                  <c:v>-14.971983936000015</c:v>
                </c:pt>
                <c:pt idx="771">
                  <c:v>-11.517455127000005</c:v>
                </c:pt>
                <c:pt idx="772">
                  <c:v>-17.507720019000004</c:v>
                </c:pt>
                <c:pt idx="773">
                  <c:v>-12.294402148000017</c:v>
                </c:pt>
                <c:pt idx="774">
                  <c:v>-12.372832324000001</c:v>
                </c:pt>
                <c:pt idx="775">
                  <c:v>-10.976470019000004</c:v>
                </c:pt>
                <c:pt idx="776">
                  <c:v>-9.1706533690000072</c:v>
                </c:pt>
                <c:pt idx="777">
                  <c:v>-11.916533496</c:v>
                </c:pt>
                <c:pt idx="778">
                  <c:v>-17.039397266000009</c:v>
                </c:pt>
                <c:pt idx="779">
                  <c:v>-16.490294482000024</c:v>
                </c:pt>
                <c:pt idx="780">
                  <c:v>-12.268614795000019</c:v>
                </c:pt>
                <c:pt idx="781">
                  <c:v>-10.861449268000001</c:v>
                </c:pt>
                <c:pt idx="782">
                  <c:v>-10.346709277000002</c:v>
                </c:pt>
                <c:pt idx="783">
                  <c:v>-21.197875049000004</c:v>
                </c:pt>
                <c:pt idx="784">
                  <c:v>-10.424315478000011</c:v>
                </c:pt>
                <c:pt idx="785">
                  <c:v>-14.030180956999999</c:v>
                </c:pt>
                <c:pt idx="786">
                  <c:v>-19.531523730000004</c:v>
                </c:pt>
                <c:pt idx="787">
                  <c:v>-17.332762744000007</c:v>
                </c:pt>
                <c:pt idx="788">
                  <c:v>-17.724761035</c:v>
                </c:pt>
                <c:pt idx="789">
                  <c:v>-14.067442920000019</c:v>
                </c:pt>
                <c:pt idx="790">
                  <c:v>-9.5509023930000012</c:v>
                </c:pt>
                <c:pt idx="791">
                  <c:v>-7.5393667480000204</c:v>
                </c:pt>
                <c:pt idx="792">
                  <c:v>-7.8845510740000009</c:v>
                </c:pt>
                <c:pt idx="793">
                  <c:v>-12.404906299000004</c:v>
                </c:pt>
                <c:pt idx="794">
                  <c:v>-17.146452930000009</c:v>
                </c:pt>
                <c:pt idx="795">
                  <c:v>-17.909941699000001</c:v>
                </c:pt>
                <c:pt idx="796">
                  <c:v>-16.192046191000003</c:v>
                </c:pt>
                <c:pt idx="797">
                  <c:v>-12.81335356400001</c:v>
                </c:pt>
                <c:pt idx="798">
                  <c:v>-11.739012744000007</c:v>
                </c:pt>
                <c:pt idx="799">
                  <c:v>-7.3760061520000022</c:v>
                </c:pt>
                <c:pt idx="800">
                  <c:v>-8.5066824220000115</c:v>
                </c:pt>
                <c:pt idx="801">
                  <c:v>-17.395598437000018</c:v>
                </c:pt>
                <c:pt idx="802">
                  <c:v>-12.304503467000018</c:v>
                </c:pt>
                <c:pt idx="803">
                  <c:v>-10.762877490000022</c:v>
                </c:pt>
                <c:pt idx="804">
                  <c:v>-10.08358671900001</c:v>
                </c:pt>
                <c:pt idx="805">
                  <c:v>-12.11163237300002</c:v>
                </c:pt>
                <c:pt idx="806">
                  <c:v>-19.548369434000023</c:v>
                </c:pt>
                <c:pt idx="807">
                  <c:v>-14.997466113000002</c:v>
                </c:pt>
                <c:pt idx="808">
                  <c:v>-9.6959219240000039</c:v>
                </c:pt>
                <c:pt idx="809">
                  <c:v>-8.9805593750000128</c:v>
                </c:pt>
                <c:pt idx="810">
                  <c:v>-14.154570605000004</c:v>
                </c:pt>
                <c:pt idx="811">
                  <c:v>-9.0317068360000121</c:v>
                </c:pt>
                <c:pt idx="812">
                  <c:v>-14.897734668000027</c:v>
                </c:pt>
                <c:pt idx="813">
                  <c:v>-25.221892383000011</c:v>
                </c:pt>
                <c:pt idx="814">
                  <c:v>-14.205870654000023</c:v>
                </c:pt>
                <c:pt idx="815">
                  <c:v>-22.358031299000004</c:v>
                </c:pt>
                <c:pt idx="816">
                  <c:v>-40.586211230000004</c:v>
                </c:pt>
                <c:pt idx="817">
                  <c:v>-10.758452441000003</c:v>
                </c:pt>
                <c:pt idx="818">
                  <c:v>-9.842589404000023</c:v>
                </c:pt>
                <c:pt idx="819">
                  <c:v>-19.515868213000005</c:v>
                </c:pt>
                <c:pt idx="820">
                  <c:v>-12.498686816000003</c:v>
                </c:pt>
                <c:pt idx="821">
                  <c:v>-21.045043018000001</c:v>
                </c:pt>
                <c:pt idx="822">
                  <c:v>-13.062041309000023</c:v>
                </c:pt>
                <c:pt idx="823">
                  <c:v>-11.954955127000005</c:v>
                </c:pt>
                <c:pt idx="824">
                  <c:v>-36.57968046900001</c:v>
                </c:pt>
                <c:pt idx="825">
                  <c:v>-18.496916797000011</c:v>
                </c:pt>
                <c:pt idx="826">
                  <c:v>-15.406950977000008</c:v>
                </c:pt>
                <c:pt idx="827">
                  <c:v>-20.765074756000018</c:v>
                </c:pt>
                <c:pt idx="828">
                  <c:v>-9.097319629000026</c:v>
                </c:pt>
                <c:pt idx="829">
                  <c:v>-10.583067920000019</c:v>
                </c:pt>
                <c:pt idx="830">
                  <c:v>-13.390959766000009</c:v>
                </c:pt>
                <c:pt idx="831">
                  <c:v>-15.365325000000013</c:v>
                </c:pt>
                <c:pt idx="832">
                  <c:v>-17.192687061000015</c:v>
                </c:pt>
                <c:pt idx="833">
                  <c:v>-14.934599902000002</c:v>
                </c:pt>
                <c:pt idx="834">
                  <c:v>-24.623259570000016</c:v>
                </c:pt>
                <c:pt idx="835">
                  <c:v>-12.864806201000022</c:v>
                </c:pt>
                <c:pt idx="836">
                  <c:v>-12.434203174000004</c:v>
                </c:pt>
                <c:pt idx="837">
                  <c:v>-13.717619922000011</c:v>
                </c:pt>
                <c:pt idx="838">
                  <c:v>-11.865080859000017</c:v>
                </c:pt>
                <c:pt idx="839">
                  <c:v>-13.986540820000016</c:v>
                </c:pt>
                <c:pt idx="840">
                  <c:v>-15.279875781000015</c:v>
                </c:pt>
                <c:pt idx="841">
                  <c:v>-10.761443164000013</c:v>
                </c:pt>
                <c:pt idx="842">
                  <c:v>-7.233214404000023</c:v>
                </c:pt>
                <c:pt idx="843">
                  <c:v>-10.896849658000008</c:v>
                </c:pt>
                <c:pt idx="844">
                  <c:v>-8.7224111820000019</c:v>
                </c:pt>
                <c:pt idx="845">
                  <c:v>-8.9730825680000237</c:v>
                </c:pt>
                <c:pt idx="846">
                  <c:v>-19.173583057000002</c:v>
                </c:pt>
                <c:pt idx="847">
                  <c:v>-9.9005728030000171</c:v>
                </c:pt>
                <c:pt idx="848">
                  <c:v>-13.790007617000015</c:v>
                </c:pt>
                <c:pt idx="849">
                  <c:v>-19.606841113000002</c:v>
                </c:pt>
                <c:pt idx="850">
                  <c:v>-13.238921191000003</c:v>
                </c:pt>
                <c:pt idx="851">
                  <c:v>-15.010588672000011</c:v>
                </c:pt>
                <c:pt idx="852">
                  <c:v>-6.7490835450000191</c:v>
                </c:pt>
                <c:pt idx="853">
                  <c:v>-12.253386523000017</c:v>
                </c:pt>
                <c:pt idx="854">
                  <c:v>-20.766875293000027</c:v>
                </c:pt>
                <c:pt idx="855">
                  <c:v>-22.592375781000015</c:v>
                </c:pt>
                <c:pt idx="856">
                  <c:v>-26.656371143000001</c:v>
                </c:pt>
                <c:pt idx="857">
                  <c:v>-11.334227588000005</c:v>
                </c:pt>
                <c:pt idx="858">
                  <c:v>-13.015807178000017</c:v>
                </c:pt>
                <c:pt idx="859">
                  <c:v>-12.61733916</c:v>
                </c:pt>
                <c:pt idx="860">
                  <c:v>-10.892760303000017</c:v>
                </c:pt>
                <c:pt idx="861">
                  <c:v>-10.699156787000021</c:v>
                </c:pt>
                <c:pt idx="862">
                  <c:v>-6.1325979490000009</c:v>
                </c:pt>
                <c:pt idx="863">
                  <c:v>-9.280089404000023</c:v>
                </c:pt>
                <c:pt idx="864">
                  <c:v>-13.196562793000027</c:v>
                </c:pt>
                <c:pt idx="865">
                  <c:v>-6.0744619630000045</c:v>
                </c:pt>
                <c:pt idx="866">
                  <c:v>-2.9569082520000052</c:v>
                </c:pt>
                <c:pt idx="867">
                  <c:v>-12.292326953000014</c:v>
                </c:pt>
                <c:pt idx="868">
                  <c:v>-8.234068896000025</c:v>
                </c:pt>
                <c:pt idx="869">
                  <c:v>-15.788207080000006</c:v>
                </c:pt>
                <c:pt idx="870">
                  <c:v>-16.864470508000011</c:v>
                </c:pt>
                <c:pt idx="871">
                  <c:v>-13.279082324000001</c:v>
                </c:pt>
                <c:pt idx="872">
                  <c:v>-18.088103320000016</c:v>
                </c:pt>
                <c:pt idx="873">
                  <c:v>-13.10827543900001</c:v>
                </c:pt>
                <c:pt idx="874">
                  <c:v>-6.7393484370000181</c:v>
                </c:pt>
                <c:pt idx="875">
                  <c:v>-18.019621875000013</c:v>
                </c:pt>
                <c:pt idx="876">
                  <c:v>-10.183623340000025</c:v>
                </c:pt>
                <c:pt idx="877">
                  <c:v>-17.08288481400001</c:v>
                </c:pt>
                <c:pt idx="878">
                  <c:v>-15.831328418000027</c:v>
                </c:pt>
                <c:pt idx="879">
                  <c:v>-9.4419851560000154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2DE-41F7-9F73-8F11971BA6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6737040"/>
        <c:axId val="326736056"/>
      </c:scatterChart>
      <c:valAx>
        <c:axId val="326737040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6736056"/>
        <c:crosses val="autoZero"/>
        <c:crossBetween val="midCat"/>
      </c:valAx>
      <c:valAx>
        <c:axId val="326736056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67370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strRef>
              <c:f>Tabelle3!$B$27</c:f>
              <c:strCache>
                <c:ptCount val="1"/>
                <c:pt idx="0">
                  <c:v>mean hr0.5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x"/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Tabelle3!$E$1:$L$1</c:f>
              <c:numCache>
                <c:formatCode>General</c:formatCode>
                <c:ptCount val="8"/>
                <c:pt idx="0">
                  <c:v>250</c:v>
                </c:pt>
                <c:pt idx="1">
                  <c:v>500</c:v>
                </c:pt>
                <c:pt idx="2">
                  <c:v>1000</c:v>
                </c:pt>
                <c:pt idx="3">
                  <c:v>2000</c:v>
                </c:pt>
                <c:pt idx="4">
                  <c:v>3000</c:v>
                </c:pt>
                <c:pt idx="5">
                  <c:v>4000</c:v>
                </c:pt>
                <c:pt idx="6">
                  <c:v>8000</c:v>
                </c:pt>
                <c:pt idx="7">
                  <c:v>10000</c:v>
                </c:pt>
              </c:numCache>
            </c:numRef>
          </c:xVal>
          <c:yVal>
            <c:numRef>
              <c:f>Tabelle3!$E$27:$L$27</c:f>
              <c:numCache>
                <c:formatCode>0.0</c:formatCode>
                <c:ptCount val="8"/>
                <c:pt idx="0">
                  <c:v>36.786666666666662</c:v>
                </c:pt>
                <c:pt idx="1">
                  <c:v>64.102500000000006</c:v>
                </c:pt>
                <c:pt idx="2">
                  <c:v>30.914999999999999</c:v>
                </c:pt>
                <c:pt idx="3">
                  <c:v>15.34</c:v>
                </c:pt>
                <c:pt idx="4">
                  <c:v>22.03</c:v>
                </c:pt>
                <c:pt idx="5">
                  <c:v>32.39</c:v>
                </c:pt>
                <c:pt idx="6">
                  <c:v>31.955000000000002</c:v>
                </c:pt>
                <c:pt idx="7">
                  <c:v>62.41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32E-402C-827C-791A60044A37}"/>
            </c:ext>
          </c:extLst>
        </c:ser>
        <c:ser>
          <c:idx val="4"/>
          <c:order val="5"/>
          <c:tx>
            <c:strRef>
              <c:f>Tabelle3!$B$37</c:f>
              <c:strCache>
                <c:ptCount val="1"/>
                <c:pt idx="0">
                  <c:v>mean overall</c:v>
                </c:pt>
              </c:strCache>
              <c:extLst xmlns:c15="http://schemas.microsoft.com/office/drawing/2012/chart"/>
            </c:strRef>
          </c:tx>
          <c:spPr>
            <a:ln w="25400" cap="rnd" cmpd="sng">
              <a:solidFill>
                <a:srgbClr val="FF0000"/>
              </a:solidFill>
              <a:prstDash val="lgDash"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errBars>
            <c:errDir val="x"/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Tabelle3!$E$1:$L$1</c:f>
              <c:numCache>
                <c:formatCode>General</c:formatCode>
                <c:ptCount val="8"/>
                <c:pt idx="0">
                  <c:v>250</c:v>
                </c:pt>
                <c:pt idx="1">
                  <c:v>500</c:v>
                </c:pt>
                <c:pt idx="2">
                  <c:v>1000</c:v>
                </c:pt>
                <c:pt idx="3">
                  <c:v>2000</c:v>
                </c:pt>
                <c:pt idx="4">
                  <c:v>3000</c:v>
                </c:pt>
                <c:pt idx="5">
                  <c:v>4000</c:v>
                </c:pt>
                <c:pt idx="6">
                  <c:v>8000</c:v>
                </c:pt>
                <c:pt idx="7">
                  <c:v>10000</c:v>
                </c:pt>
              </c:numCache>
              <c:extLst xmlns:c15="http://schemas.microsoft.com/office/drawing/2012/chart"/>
            </c:numRef>
          </c:xVal>
          <c:yVal>
            <c:numRef>
              <c:f>Tabelle3!$E$37:$L$37</c:f>
              <c:numCache>
                <c:formatCode>0.0</c:formatCode>
                <c:ptCount val="8"/>
                <c:pt idx="0">
                  <c:v>30.799333333333333</c:v>
                </c:pt>
                <c:pt idx="1">
                  <c:v>60.775999999999996</c:v>
                </c:pt>
                <c:pt idx="2">
                  <c:v>23.177</c:v>
                </c:pt>
                <c:pt idx="3">
                  <c:v>5.7960000000000012</c:v>
                </c:pt>
                <c:pt idx="4">
                  <c:v>22.967999999999996</c:v>
                </c:pt>
                <c:pt idx="5">
                  <c:v>40.820999999999998</c:v>
                </c:pt>
                <c:pt idx="6">
                  <c:v>29.175999999999998</c:v>
                </c:pt>
                <c:pt idx="7">
                  <c:v>56.191999999999993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1-132E-402C-827C-791A60044A37}"/>
            </c:ext>
          </c:extLst>
        </c:ser>
        <c:ser>
          <c:idx val="6"/>
          <c:order val="6"/>
          <c:tx>
            <c:strRef>
              <c:f>Tabelle3!$B$41</c:f>
              <c:strCache>
                <c:ptCount val="1"/>
                <c:pt idx="0">
                  <c:v>robust values mean overall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Tabelle3!$E$42:$L$42</c:f>
                <c:numCache>
                  <c:formatCode>General</c:formatCode>
                  <c:ptCount val="8"/>
                  <c:pt idx="0">
                    <c:v>6.4156341804778823</c:v>
                  </c:pt>
                  <c:pt idx="1">
                    <c:v>11.467635501706626</c:v>
                  </c:pt>
                  <c:pt idx="2">
                    <c:v>8.992403738711916</c:v>
                  </c:pt>
                  <c:pt idx="3">
                    <c:v>11.914861681483723</c:v>
                  </c:pt>
                  <c:pt idx="4">
                    <c:v>4.3695693151614021</c:v>
                  </c:pt>
                  <c:pt idx="5">
                    <c:v>9.129335078984397</c:v>
                  </c:pt>
                  <c:pt idx="6">
                    <c:v>10.6963481618728</c:v>
                  </c:pt>
                  <c:pt idx="7">
                    <c:v>17.444024077029958</c:v>
                  </c:pt>
                </c:numCache>
              </c:numRef>
            </c:plus>
            <c:minus>
              <c:numRef>
                <c:f>Tabelle3!$E$42:$L$42</c:f>
                <c:numCache>
                  <c:formatCode>General</c:formatCode>
                  <c:ptCount val="8"/>
                  <c:pt idx="0">
                    <c:v>6.4156341804778823</c:v>
                  </c:pt>
                  <c:pt idx="1">
                    <c:v>11.467635501706626</c:v>
                  </c:pt>
                  <c:pt idx="2">
                    <c:v>8.992403738711916</c:v>
                  </c:pt>
                  <c:pt idx="3">
                    <c:v>11.914861681483723</c:v>
                  </c:pt>
                  <c:pt idx="4">
                    <c:v>4.3695693151614021</c:v>
                  </c:pt>
                  <c:pt idx="5">
                    <c:v>9.129335078984397</c:v>
                  </c:pt>
                  <c:pt idx="6">
                    <c:v>10.6963481618728</c:v>
                  </c:pt>
                  <c:pt idx="7">
                    <c:v>17.444024077029958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Tabelle3!$E$1:$L$1</c:f>
              <c:numCache>
                <c:formatCode>General</c:formatCode>
                <c:ptCount val="8"/>
                <c:pt idx="0">
                  <c:v>250</c:v>
                </c:pt>
                <c:pt idx="1">
                  <c:v>500</c:v>
                </c:pt>
                <c:pt idx="2">
                  <c:v>1000</c:v>
                </c:pt>
                <c:pt idx="3">
                  <c:v>2000</c:v>
                </c:pt>
                <c:pt idx="4">
                  <c:v>3000</c:v>
                </c:pt>
                <c:pt idx="5">
                  <c:v>4000</c:v>
                </c:pt>
                <c:pt idx="6">
                  <c:v>8000</c:v>
                </c:pt>
                <c:pt idx="7">
                  <c:v>10000</c:v>
                </c:pt>
              </c:numCache>
            </c:numRef>
          </c:xVal>
          <c:yVal>
            <c:numRef>
              <c:f>Tabelle3!$E$41:$L$41</c:f>
              <c:numCache>
                <c:formatCode>0.0</c:formatCode>
                <c:ptCount val="8"/>
                <c:pt idx="0">
                  <c:v>34.707058823529408</c:v>
                </c:pt>
                <c:pt idx="1">
                  <c:v>60.775999999999989</c:v>
                </c:pt>
                <c:pt idx="2">
                  <c:v>35.375</c:v>
                </c:pt>
                <c:pt idx="3">
                  <c:v>21.743333333333329</c:v>
                </c:pt>
                <c:pt idx="4">
                  <c:v>22.967999999999996</c:v>
                </c:pt>
                <c:pt idx="5">
                  <c:v>27.406874999999999</c:v>
                </c:pt>
                <c:pt idx="6">
                  <c:v>29.176000000000005</c:v>
                </c:pt>
                <c:pt idx="7">
                  <c:v>56.191999999999993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32E-402C-827C-791A60044A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8707552"/>
        <c:axId val="488706240"/>
        <c:extLst>
          <c:ext xmlns:c15="http://schemas.microsoft.com/office/drawing/2012/chart" uri="{02D57815-91ED-43cb-92C2-25804820EDAC}">
            <c15:filteredScatte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Tabelle3!$B$31</c15:sqref>
                        </c15:formulaRef>
                      </c:ext>
                    </c:extLst>
                    <c:strCache>
                      <c:ptCount val="1"/>
                      <c:pt idx="0">
                        <c:v>mean d'1.4</c:v>
                      </c:pt>
                    </c:strCache>
                  </c:strRef>
                </c:tx>
                <c:spPr>
                  <a:ln w="19050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errBars>
                  <c:errDir val="x"/>
                  <c:errBarType val="both"/>
                  <c:errValType val="cust"/>
                  <c:noEndCap val="0"/>
                  <c:plus>
                    <c:numLit>
                      <c:formatCode>General</c:formatCode>
                      <c:ptCount val="1"/>
                      <c:pt idx="0">
                        <c:v>1</c:v>
                      </c:pt>
                    </c:numLit>
                  </c:plus>
                  <c:minus>
                    <c:numLit>
                      <c:formatCode>General</c:formatCode>
                      <c:ptCount val="1"/>
                      <c:pt idx="0">
                        <c:v>1</c:v>
                      </c:pt>
                    </c:numLit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errBars>
                  <c:errDir val="y"/>
                  <c:errBarType val="both"/>
                  <c:errValType val="stdErr"/>
                  <c:noEndCap val="0"/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xVal>
                  <c:numRef>
                    <c:extLst>
                      <c:ext uri="{02D57815-91ED-43cb-92C2-25804820EDAC}">
                        <c15:formulaRef>
                          <c15:sqref>Tabelle3!$E$1:$L$1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250</c:v>
                      </c:pt>
                      <c:pt idx="1">
                        <c:v>500</c:v>
                      </c:pt>
                      <c:pt idx="2">
                        <c:v>1000</c:v>
                      </c:pt>
                      <c:pt idx="3">
                        <c:v>2000</c:v>
                      </c:pt>
                      <c:pt idx="4">
                        <c:v>3000</c:v>
                      </c:pt>
                      <c:pt idx="5">
                        <c:v>4000</c:v>
                      </c:pt>
                      <c:pt idx="6">
                        <c:v>8000</c:v>
                      </c:pt>
                      <c:pt idx="7">
                        <c:v>10000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Tabelle3!$E$31:$L$31</c15:sqref>
                        </c15:formulaRef>
                      </c:ext>
                    </c:extLst>
                    <c:numCache>
                      <c:formatCode>0.0</c:formatCode>
                      <c:ptCount val="8"/>
                      <c:pt idx="0">
                        <c:v>31.607500000000002</c:v>
                      </c:pt>
                      <c:pt idx="1">
                        <c:v>60.58</c:v>
                      </c:pt>
                      <c:pt idx="2">
                        <c:v>19.23</c:v>
                      </c:pt>
                      <c:pt idx="3">
                        <c:v>-1.0599999999999996</c:v>
                      </c:pt>
                      <c:pt idx="4">
                        <c:v>25.31</c:v>
                      </c:pt>
                      <c:pt idx="5">
                        <c:v>24.982500000000002</c:v>
                      </c:pt>
                      <c:pt idx="6">
                        <c:v>35.28</c:v>
                      </c:pt>
                      <c:pt idx="7">
                        <c:v>70.66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3-132E-402C-827C-791A60044A37}"/>
                  </c:ext>
                </c:extLst>
              </c15:ser>
            </c15:filteredScatterSeries>
            <c15:filteredScatte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Tabelle3!$B$33</c15:sqref>
                        </c15:formulaRef>
                      </c:ext>
                    </c:extLst>
                    <c:strCache>
                      <c:ptCount val="1"/>
                      <c:pt idx="0">
                        <c:v>mean hrprob0.5</c:v>
                      </c:pt>
                    </c:strCache>
                  </c:strRef>
                </c:tx>
                <c:spPr>
                  <a:ln w="19050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errBars>
                  <c:errDir val="x"/>
                  <c:errBarType val="both"/>
                  <c:errValType val="cust"/>
                  <c:noEndCap val="0"/>
                  <c:plus>
                    <c:numLit>
                      <c:formatCode>General</c:formatCode>
                      <c:ptCount val="1"/>
                      <c:pt idx="0">
                        <c:v>1</c:v>
                      </c:pt>
                    </c:numLit>
                  </c:plus>
                  <c:minus>
                    <c:numLit>
                      <c:formatCode>General</c:formatCode>
                      <c:ptCount val="1"/>
                      <c:pt idx="0">
                        <c:v>1</c:v>
                      </c:pt>
                    </c:numLit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errBars>
                  <c:errDir val="y"/>
                  <c:errBarType val="both"/>
                  <c:errValType val="stdErr"/>
                  <c:noEndCap val="0"/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Tabelle3!$E$1:$L$1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250</c:v>
                      </c:pt>
                      <c:pt idx="1">
                        <c:v>500</c:v>
                      </c:pt>
                      <c:pt idx="2">
                        <c:v>1000</c:v>
                      </c:pt>
                      <c:pt idx="3">
                        <c:v>2000</c:v>
                      </c:pt>
                      <c:pt idx="4">
                        <c:v>3000</c:v>
                      </c:pt>
                      <c:pt idx="5">
                        <c:v>4000</c:v>
                      </c:pt>
                      <c:pt idx="6">
                        <c:v>8000</c:v>
                      </c:pt>
                      <c:pt idx="7">
                        <c:v>10000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Tabelle3!$E$33:$L$33</c15:sqref>
                        </c15:formulaRef>
                      </c:ext>
                    </c:extLst>
                    <c:numCache>
                      <c:formatCode>0.0</c:formatCode>
                      <c:ptCount val="8"/>
                      <c:pt idx="0">
                        <c:v>38.634999999999998</c:v>
                      </c:pt>
                      <c:pt idx="1">
                        <c:v>71.4375</c:v>
                      </c:pt>
                      <c:pt idx="2">
                        <c:v>40.204999999999998</c:v>
                      </c:pt>
                      <c:pt idx="3">
                        <c:v>33.247500000000002</c:v>
                      </c:pt>
                      <c:pt idx="4">
                        <c:v>28.93</c:v>
                      </c:pt>
                      <c:pt idx="5">
                        <c:v>120.82249999999999</c:v>
                      </c:pt>
                      <c:pt idx="6">
                        <c:v>37.36</c:v>
                      </c:pt>
                      <c:pt idx="7">
                        <c:v>70.45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32E-402C-827C-791A60044A37}"/>
                  </c:ext>
                </c:extLst>
              </c15:ser>
            </c15:filteredScatterSeries>
            <c15:filteredScatte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Tabelle3!$B$29</c15:sqref>
                        </c15:formulaRef>
                      </c:ext>
                    </c:extLst>
                    <c:strCache>
                      <c:ptCount val="1"/>
                      <c:pt idx="0">
                        <c:v>mean d'1</c:v>
                      </c:pt>
                    </c:strCache>
                  </c:strRef>
                </c:tx>
                <c:spPr>
                  <a:ln w="19050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errBars>
                  <c:errDir val="x"/>
                  <c:errBarType val="both"/>
                  <c:errValType val="cust"/>
                  <c:noEndCap val="0"/>
                  <c:plus>
                    <c:numLit>
                      <c:formatCode>General</c:formatCode>
                      <c:ptCount val="1"/>
                      <c:pt idx="0">
                        <c:v>1</c:v>
                      </c:pt>
                    </c:numLit>
                  </c:plus>
                  <c:minus>
                    <c:numLit>
                      <c:formatCode>General</c:formatCode>
                      <c:ptCount val="1"/>
                      <c:pt idx="0">
                        <c:v>1</c:v>
                      </c:pt>
                    </c:numLit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errBars>
                  <c:errDir val="y"/>
                  <c:errBarType val="both"/>
                  <c:errValType val="stdErr"/>
                  <c:noEndCap val="0"/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Tabelle3!$E$1:$L$1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250</c:v>
                      </c:pt>
                      <c:pt idx="1">
                        <c:v>500</c:v>
                      </c:pt>
                      <c:pt idx="2">
                        <c:v>1000</c:v>
                      </c:pt>
                      <c:pt idx="3">
                        <c:v>2000</c:v>
                      </c:pt>
                      <c:pt idx="4">
                        <c:v>3000</c:v>
                      </c:pt>
                      <c:pt idx="5">
                        <c:v>4000</c:v>
                      </c:pt>
                      <c:pt idx="6">
                        <c:v>8000</c:v>
                      </c:pt>
                      <c:pt idx="7">
                        <c:v>10000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Tabelle3!$E$29:$L$29</c15:sqref>
                        </c15:formulaRef>
                      </c:ext>
                    </c:extLst>
                    <c:numCache>
                      <c:formatCode>0.0</c:formatCode>
                      <c:ptCount val="8"/>
                      <c:pt idx="0">
                        <c:v>16.282499999999999</c:v>
                      </c:pt>
                      <c:pt idx="1">
                        <c:v>47.542500000000004</c:v>
                      </c:pt>
                      <c:pt idx="2">
                        <c:v>-10.77</c:v>
                      </c:pt>
                      <c:pt idx="3">
                        <c:v>-42.097499999999997</c:v>
                      </c:pt>
                      <c:pt idx="4">
                        <c:v>15.65</c:v>
                      </c:pt>
                      <c:pt idx="5">
                        <c:v>-11.500000000000002</c:v>
                      </c:pt>
                      <c:pt idx="6">
                        <c:v>12.685</c:v>
                      </c:pt>
                      <c:pt idx="7">
                        <c:v>23.56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32E-402C-827C-791A60044A37}"/>
                  </c:ext>
                </c:extLst>
              </c15:ser>
            </c15:filteredScatterSeries>
            <c15:filteredScatterSeries>
              <c15:ser>
                <c:idx val="5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Tabelle3!$B$35</c15:sqref>
                        </c15:formulaRef>
                      </c:ext>
                    </c:extLst>
                    <c:strCache>
                      <c:ptCount val="1"/>
                      <c:pt idx="0">
                        <c:v>mean d'prob0.5</c:v>
                      </c:pt>
                    </c:strCache>
                  </c:strRef>
                </c:tx>
                <c:spPr>
                  <a:ln w="19050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/>
                    </a:solidFill>
                    <a:ln w="9525">
                      <a:solidFill>
                        <a:schemeClr val="accent6"/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Tabelle3!$E$1:$L$1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250</c:v>
                      </c:pt>
                      <c:pt idx="1">
                        <c:v>500</c:v>
                      </c:pt>
                      <c:pt idx="2">
                        <c:v>1000</c:v>
                      </c:pt>
                      <c:pt idx="3">
                        <c:v>2000</c:v>
                      </c:pt>
                      <c:pt idx="4">
                        <c:v>3000</c:v>
                      </c:pt>
                      <c:pt idx="5">
                        <c:v>4000</c:v>
                      </c:pt>
                      <c:pt idx="6">
                        <c:v>8000</c:v>
                      </c:pt>
                      <c:pt idx="7">
                        <c:v>10000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Tabelle3!$E$35:$L$35</c15:sqref>
                        </c15:formulaRef>
                      </c:ext>
                    </c:extLst>
                    <c:numCache>
                      <c:formatCode>0.0</c:formatCode>
                      <c:ptCount val="8"/>
                      <c:pt idx="0">
                        <c:v>30.685000000000002</c:v>
                      </c:pt>
                      <c:pt idx="1">
                        <c:v>60.217500000000001</c:v>
                      </c:pt>
                      <c:pt idx="2">
                        <c:v>36.305</c:v>
                      </c:pt>
                      <c:pt idx="3">
                        <c:v>23.549999999999997</c:v>
                      </c:pt>
                      <c:pt idx="4">
                        <c:v>22.92</c:v>
                      </c:pt>
                      <c:pt idx="5">
                        <c:v>37.409999999999997</c:v>
                      </c:pt>
                      <c:pt idx="6">
                        <c:v>28.6</c:v>
                      </c:pt>
                      <c:pt idx="7">
                        <c:v>53.88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32E-402C-827C-791A60044A37}"/>
                  </c:ext>
                </c:extLst>
              </c15:ser>
            </c15:filteredScatterSeries>
          </c:ext>
        </c:extLst>
      </c:scatterChart>
      <c:scatterChart>
        <c:scatterStyle val="smoothMarker"/>
        <c:varyColors val="0"/>
        <c:ser>
          <c:idx val="7"/>
          <c:order val="7"/>
          <c:tx>
            <c:v>background noise</c:v>
          </c:tx>
          <c:spPr>
            <a:ln w="12700" cap="rnd">
              <a:solidFill>
                <a:schemeClr val="tx1">
                  <a:alpha val="62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Tabelle5!$A$2:$A$855</c:f>
              <c:numCache>
                <c:formatCode>General</c:formatCode>
                <c:ptCount val="854"/>
                <c:pt idx="0">
                  <c:v>0</c:v>
                </c:pt>
                <c:pt idx="1">
                  <c:v>11.718</c:v>
                </c:pt>
                <c:pt idx="2">
                  <c:v>23.437000000000001</c:v>
                </c:pt>
                <c:pt idx="3">
                  <c:v>35.155999999999999</c:v>
                </c:pt>
                <c:pt idx="4">
                  <c:v>46.875</c:v>
                </c:pt>
                <c:pt idx="5">
                  <c:v>58.593000000000004</c:v>
                </c:pt>
                <c:pt idx="6">
                  <c:v>70.311999999999998</c:v>
                </c:pt>
                <c:pt idx="7">
                  <c:v>82.031000000000006</c:v>
                </c:pt>
                <c:pt idx="8">
                  <c:v>93.75</c:v>
                </c:pt>
                <c:pt idx="9">
                  <c:v>105.468</c:v>
                </c:pt>
                <c:pt idx="10">
                  <c:v>117.187</c:v>
                </c:pt>
                <c:pt idx="11">
                  <c:v>128.90600000000001</c:v>
                </c:pt>
                <c:pt idx="12">
                  <c:v>140.625</c:v>
                </c:pt>
                <c:pt idx="13">
                  <c:v>152.34299999999999</c:v>
                </c:pt>
                <c:pt idx="14">
                  <c:v>164.06200000000001</c:v>
                </c:pt>
                <c:pt idx="15">
                  <c:v>175.78100000000001</c:v>
                </c:pt>
                <c:pt idx="16">
                  <c:v>187.5</c:v>
                </c:pt>
                <c:pt idx="17">
                  <c:v>199.21799999999999</c:v>
                </c:pt>
                <c:pt idx="18">
                  <c:v>210.93700000000001</c:v>
                </c:pt>
                <c:pt idx="19">
                  <c:v>222.65600000000001</c:v>
                </c:pt>
                <c:pt idx="20">
                  <c:v>234.375</c:v>
                </c:pt>
                <c:pt idx="21">
                  <c:v>246.09299999999999</c:v>
                </c:pt>
                <c:pt idx="22">
                  <c:v>257.81200000000001</c:v>
                </c:pt>
                <c:pt idx="23">
                  <c:v>269.53100000000001</c:v>
                </c:pt>
                <c:pt idx="24">
                  <c:v>281.25</c:v>
                </c:pt>
                <c:pt idx="25">
                  <c:v>292.96800000000002</c:v>
                </c:pt>
                <c:pt idx="26">
                  <c:v>304.68700000000001</c:v>
                </c:pt>
                <c:pt idx="27">
                  <c:v>316.40600000000001</c:v>
                </c:pt>
                <c:pt idx="28">
                  <c:v>328.125</c:v>
                </c:pt>
                <c:pt idx="29">
                  <c:v>339.84300000000002</c:v>
                </c:pt>
                <c:pt idx="30">
                  <c:v>351.56200000000001</c:v>
                </c:pt>
                <c:pt idx="31">
                  <c:v>363.28100000000001</c:v>
                </c:pt>
                <c:pt idx="32">
                  <c:v>375</c:v>
                </c:pt>
                <c:pt idx="33">
                  <c:v>386.71800000000002</c:v>
                </c:pt>
                <c:pt idx="34">
                  <c:v>398.43700000000001</c:v>
                </c:pt>
                <c:pt idx="35">
                  <c:v>410.15600000000001</c:v>
                </c:pt>
                <c:pt idx="36">
                  <c:v>421.875</c:v>
                </c:pt>
                <c:pt idx="37">
                  <c:v>433.59300000000002</c:v>
                </c:pt>
                <c:pt idx="38">
                  <c:v>445.31200000000001</c:v>
                </c:pt>
                <c:pt idx="39">
                  <c:v>457.03100000000001</c:v>
                </c:pt>
                <c:pt idx="40">
                  <c:v>468.75</c:v>
                </c:pt>
                <c:pt idx="41">
                  <c:v>480.46800000000002</c:v>
                </c:pt>
                <c:pt idx="42">
                  <c:v>492.18700000000001</c:v>
                </c:pt>
                <c:pt idx="43">
                  <c:v>503.90600000000001</c:v>
                </c:pt>
                <c:pt idx="44">
                  <c:v>515.625</c:v>
                </c:pt>
                <c:pt idx="45">
                  <c:v>527.34299999999996</c:v>
                </c:pt>
                <c:pt idx="46">
                  <c:v>539.06200000000001</c:v>
                </c:pt>
                <c:pt idx="47">
                  <c:v>550.78099999999995</c:v>
                </c:pt>
                <c:pt idx="48">
                  <c:v>562.5</c:v>
                </c:pt>
                <c:pt idx="49">
                  <c:v>574.21799999999996</c:v>
                </c:pt>
                <c:pt idx="50">
                  <c:v>585.93700000000001</c:v>
                </c:pt>
                <c:pt idx="51">
                  <c:v>597.65599999999995</c:v>
                </c:pt>
                <c:pt idx="52">
                  <c:v>609.375</c:v>
                </c:pt>
                <c:pt idx="53">
                  <c:v>621.09299999999996</c:v>
                </c:pt>
                <c:pt idx="54">
                  <c:v>632.81200000000001</c:v>
                </c:pt>
                <c:pt idx="55">
                  <c:v>644.53099999999995</c:v>
                </c:pt>
                <c:pt idx="56">
                  <c:v>656.25</c:v>
                </c:pt>
                <c:pt idx="57">
                  <c:v>667.96799999999996</c:v>
                </c:pt>
                <c:pt idx="58">
                  <c:v>679.68700000000001</c:v>
                </c:pt>
                <c:pt idx="59">
                  <c:v>691.40599999999995</c:v>
                </c:pt>
                <c:pt idx="60">
                  <c:v>703.125</c:v>
                </c:pt>
                <c:pt idx="61">
                  <c:v>714.84299999999996</c:v>
                </c:pt>
                <c:pt idx="62">
                  <c:v>726.56200000000001</c:v>
                </c:pt>
                <c:pt idx="63">
                  <c:v>738.28099999999995</c:v>
                </c:pt>
                <c:pt idx="64">
                  <c:v>750</c:v>
                </c:pt>
                <c:pt idx="65">
                  <c:v>761.71799999999996</c:v>
                </c:pt>
                <c:pt idx="66">
                  <c:v>773.43700000000001</c:v>
                </c:pt>
                <c:pt idx="67">
                  <c:v>785.15599999999995</c:v>
                </c:pt>
                <c:pt idx="68">
                  <c:v>796.875</c:v>
                </c:pt>
                <c:pt idx="69">
                  <c:v>808.59299999999996</c:v>
                </c:pt>
                <c:pt idx="70">
                  <c:v>820.31200000000001</c:v>
                </c:pt>
                <c:pt idx="71">
                  <c:v>832.03099999999995</c:v>
                </c:pt>
                <c:pt idx="72">
                  <c:v>843.75</c:v>
                </c:pt>
                <c:pt idx="73">
                  <c:v>855.46799999999996</c:v>
                </c:pt>
                <c:pt idx="74">
                  <c:v>867.18700000000001</c:v>
                </c:pt>
                <c:pt idx="75">
                  <c:v>878.90599999999995</c:v>
                </c:pt>
                <c:pt idx="76">
                  <c:v>890.625</c:v>
                </c:pt>
                <c:pt idx="77">
                  <c:v>902.34299999999996</c:v>
                </c:pt>
                <c:pt idx="78">
                  <c:v>914.06200000000001</c:v>
                </c:pt>
                <c:pt idx="79">
                  <c:v>925.78099999999995</c:v>
                </c:pt>
                <c:pt idx="80">
                  <c:v>937.5</c:v>
                </c:pt>
                <c:pt idx="81">
                  <c:v>949.21799999999996</c:v>
                </c:pt>
                <c:pt idx="82">
                  <c:v>960.93700000000001</c:v>
                </c:pt>
                <c:pt idx="83">
                  <c:v>972.65599999999995</c:v>
                </c:pt>
                <c:pt idx="84">
                  <c:v>984.375</c:v>
                </c:pt>
                <c:pt idx="85">
                  <c:v>996.09299999999996</c:v>
                </c:pt>
                <c:pt idx="86">
                  <c:v>1007.812</c:v>
                </c:pt>
                <c:pt idx="87">
                  <c:v>1019.5309999999999</c:v>
                </c:pt>
                <c:pt idx="88">
                  <c:v>1031.25</c:v>
                </c:pt>
                <c:pt idx="89">
                  <c:v>1042.9680000000001</c:v>
                </c:pt>
                <c:pt idx="90">
                  <c:v>1054.6869999999999</c:v>
                </c:pt>
                <c:pt idx="91">
                  <c:v>1066.4059999999999</c:v>
                </c:pt>
                <c:pt idx="92">
                  <c:v>1078.125</c:v>
                </c:pt>
                <c:pt idx="93">
                  <c:v>1089.8430000000001</c:v>
                </c:pt>
                <c:pt idx="94">
                  <c:v>1101.5619999999999</c:v>
                </c:pt>
                <c:pt idx="95">
                  <c:v>1113.2809999999999</c:v>
                </c:pt>
                <c:pt idx="96">
                  <c:v>1125</c:v>
                </c:pt>
                <c:pt idx="97">
                  <c:v>1136.7180000000001</c:v>
                </c:pt>
                <c:pt idx="98">
                  <c:v>1148.4369999999999</c:v>
                </c:pt>
                <c:pt idx="99">
                  <c:v>1160.1559999999999</c:v>
                </c:pt>
                <c:pt idx="100">
                  <c:v>1171.875</c:v>
                </c:pt>
                <c:pt idx="101">
                  <c:v>1183.5930000000001</c:v>
                </c:pt>
                <c:pt idx="102">
                  <c:v>1195.3119999999999</c:v>
                </c:pt>
                <c:pt idx="103">
                  <c:v>1207.0309999999999</c:v>
                </c:pt>
                <c:pt idx="104">
                  <c:v>1218.75</c:v>
                </c:pt>
                <c:pt idx="105">
                  <c:v>1230.4680000000001</c:v>
                </c:pt>
                <c:pt idx="106">
                  <c:v>1242.1869999999999</c:v>
                </c:pt>
                <c:pt idx="107">
                  <c:v>1253.9059999999999</c:v>
                </c:pt>
                <c:pt idx="108">
                  <c:v>1265.625</c:v>
                </c:pt>
                <c:pt idx="109">
                  <c:v>1277.3430000000001</c:v>
                </c:pt>
                <c:pt idx="110">
                  <c:v>1289.0619999999999</c:v>
                </c:pt>
                <c:pt idx="111">
                  <c:v>1300.7809999999999</c:v>
                </c:pt>
                <c:pt idx="112">
                  <c:v>1312.5</c:v>
                </c:pt>
                <c:pt idx="113">
                  <c:v>1324.2180000000001</c:v>
                </c:pt>
                <c:pt idx="114">
                  <c:v>1335.9369999999999</c:v>
                </c:pt>
                <c:pt idx="115">
                  <c:v>1347.6559999999999</c:v>
                </c:pt>
                <c:pt idx="116">
                  <c:v>1359.375</c:v>
                </c:pt>
                <c:pt idx="117">
                  <c:v>1371.0930000000001</c:v>
                </c:pt>
                <c:pt idx="118">
                  <c:v>1382.8119999999999</c:v>
                </c:pt>
                <c:pt idx="119">
                  <c:v>1394.5309999999999</c:v>
                </c:pt>
                <c:pt idx="120">
                  <c:v>1406.25</c:v>
                </c:pt>
                <c:pt idx="121">
                  <c:v>1417.9680000000001</c:v>
                </c:pt>
                <c:pt idx="122">
                  <c:v>1429.6869999999999</c:v>
                </c:pt>
                <c:pt idx="123">
                  <c:v>1441.4059999999999</c:v>
                </c:pt>
                <c:pt idx="124">
                  <c:v>1453.125</c:v>
                </c:pt>
                <c:pt idx="125">
                  <c:v>1464.8430000000001</c:v>
                </c:pt>
                <c:pt idx="126">
                  <c:v>1476.5619999999999</c:v>
                </c:pt>
                <c:pt idx="127">
                  <c:v>1488.2809999999999</c:v>
                </c:pt>
                <c:pt idx="128">
                  <c:v>1500</c:v>
                </c:pt>
                <c:pt idx="129">
                  <c:v>1511.7180000000001</c:v>
                </c:pt>
                <c:pt idx="130">
                  <c:v>1523.4369999999999</c:v>
                </c:pt>
                <c:pt idx="131">
                  <c:v>1535.1559999999999</c:v>
                </c:pt>
                <c:pt idx="132">
                  <c:v>1546.875</c:v>
                </c:pt>
                <c:pt idx="133">
                  <c:v>1558.5930000000001</c:v>
                </c:pt>
                <c:pt idx="134">
                  <c:v>1570.3119999999999</c:v>
                </c:pt>
                <c:pt idx="135">
                  <c:v>1582.0309999999999</c:v>
                </c:pt>
                <c:pt idx="136">
                  <c:v>1593.75</c:v>
                </c:pt>
                <c:pt idx="137">
                  <c:v>1605.4680000000001</c:v>
                </c:pt>
                <c:pt idx="138">
                  <c:v>1617.1869999999999</c:v>
                </c:pt>
                <c:pt idx="139">
                  <c:v>1628.9059999999999</c:v>
                </c:pt>
                <c:pt idx="140">
                  <c:v>1640.625</c:v>
                </c:pt>
                <c:pt idx="141">
                  <c:v>1652.3430000000001</c:v>
                </c:pt>
                <c:pt idx="142">
                  <c:v>1664.0619999999999</c:v>
                </c:pt>
                <c:pt idx="143">
                  <c:v>1675.7809999999999</c:v>
                </c:pt>
                <c:pt idx="144">
                  <c:v>1687.5</c:v>
                </c:pt>
                <c:pt idx="145">
                  <c:v>1699.2180000000001</c:v>
                </c:pt>
                <c:pt idx="146">
                  <c:v>1710.9369999999999</c:v>
                </c:pt>
                <c:pt idx="147">
                  <c:v>1722.6559999999999</c:v>
                </c:pt>
                <c:pt idx="148">
                  <c:v>1734.375</c:v>
                </c:pt>
                <c:pt idx="149">
                  <c:v>1746.0930000000001</c:v>
                </c:pt>
                <c:pt idx="150">
                  <c:v>1757.8119999999999</c:v>
                </c:pt>
                <c:pt idx="151">
                  <c:v>1769.5309999999999</c:v>
                </c:pt>
                <c:pt idx="152">
                  <c:v>1781.25</c:v>
                </c:pt>
                <c:pt idx="153">
                  <c:v>1792.9680000000001</c:v>
                </c:pt>
                <c:pt idx="154">
                  <c:v>1804.6869999999999</c:v>
                </c:pt>
                <c:pt idx="155">
                  <c:v>1816.4059999999999</c:v>
                </c:pt>
                <c:pt idx="156">
                  <c:v>1828.125</c:v>
                </c:pt>
                <c:pt idx="157">
                  <c:v>1839.8430000000001</c:v>
                </c:pt>
                <c:pt idx="158">
                  <c:v>1851.5619999999999</c:v>
                </c:pt>
                <c:pt idx="159">
                  <c:v>1863.2809999999999</c:v>
                </c:pt>
                <c:pt idx="160">
                  <c:v>1875</c:v>
                </c:pt>
                <c:pt idx="161">
                  <c:v>1886.7180000000001</c:v>
                </c:pt>
                <c:pt idx="162">
                  <c:v>1898.4369999999999</c:v>
                </c:pt>
                <c:pt idx="163">
                  <c:v>1910.1559999999999</c:v>
                </c:pt>
                <c:pt idx="164">
                  <c:v>1921.875</c:v>
                </c:pt>
                <c:pt idx="165">
                  <c:v>1933.5930000000001</c:v>
                </c:pt>
                <c:pt idx="166">
                  <c:v>1945.3119999999999</c:v>
                </c:pt>
                <c:pt idx="167">
                  <c:v>1957.0309999999999</c:v>
                </c:pt>
                <c:pt idx="168">
                  <c:v>1968.75</c:v>
                </c:pt>
                <c:pt idx="169">
                  <c:v>1980.4680000000001</c:v>
                </c:pt>
                <c:pt idx="170">
                  <c:v>1992.1869999999999</c:v>
                </c:pt>
                <c:pt idx="171">
                  <c:v>2003.9059999999999</c:v>
                </c:pt>
                <c:pt idx="172">
                  <c:v>2015.625</c:v>
                </c:pt>
                <c:pt idx="173">
                  <c:v>2027.3430000000001</c:v>
                </c:pt>
                <c:pt idx="174">
                  <c:v>2039.0619999999999</c:v>
                </c:pt>
                <c:pt idx="175">
                  <c:v>2050.7809999999999</c:v>
                </c:pt>
                <c:pt idx="176">
                  <c:v>2062.5</c:v>
                </c:pt>
                <c:pt idx="177">
                  <c:v>2074.2179999999998</c:v>
                </c:pt>
                <c:pt idx="178">
                  <c:v>2085.9369999999999</c:v>
                </c:pt>
                <c:pt idx="179">
                  <c:v>2097.6559999999999</c:v>
                </c:pt>
                <c:pt idx="180">
                  <c:v>2109.375</c:v>
                </c:pt>
                <c:pt idx="181">
                  <c:v>2121.0929999999998</c:v>
                </c:pt>
                <c:pt idx="182">
                  <c:v>2132.8119999999999</c:v>
                </c:pt>
                <c:pt idx="183">
                  <c:v>2144.5309999999999</c:v>
                </c:pt>
                <c:pt idx="184">
                  <c:v>2156.25</c:v>
                </c:pt>
                <c:pt idx="185">
                  <c:v>2167.9679999999998</c:v>
                </c:pt>
                <c:pt idx="186">
                  <c:v>2179.6869999999999</c:v>
                </c:pt>
                <c:pt idx="187">
                  <c:v>2191.4059999999999</c:v>
                </c:pt>
                <c:pt idx="188">
                  <c:v>2203.125</c:v>
                </c:pt>
                <c:pt idx="189">
                  <c:v>2214.8429999999998</c:v>
                </c:pt>
                <c:pt idx="190">
                  <c:v>2226.5619999999999</c:v>
                </c:pt>
                <c:pt idx="191">
                  <c:v>2238.2809999999999</c:v>
                </c:pt>
                <c:pt idx="192">
                  <c:v>2250</c:v>
                </c:pt>
                <c:pt idx="193">
                  <c:v>2261.7179999999998</c:v>
                </c:pt>
                <c:pt idx="194">
                  <c:v>2273.4369999999999</c:v>
                </c:pt>
                <c:pt idx="195">
                  <c:v>2285.1559999999999</c:v>
                </c:pt>
                <c:pt idx="196">
                  <c:v>2296.875</c:v>
                </c:pt>
                <c:pt idx="197">
                  <c:v>2308.5929999999998</c:v>
                </c:pt>
                <c:pt idx="198">
                  <c:v>2320.3119999999999</c:v>
                </c:pt>
                <c:pt idx="199">
                  <c:v>2332.0309999999999</c:v>
                </c:pt>
                <c:pt idx="200">
                  <c:v>2343.75</c:v>
                </c:pt>
                <c:pt idx="201">
                  <c:v>2355.4679999999998</c:v>
                </c:pt>
                <c:pt idx="202">
                  <c:v>2367.1869999999999</c:v>
                </c:pt>
                <c:pt idx="203">
                  <c:v>2378.9059999999999</c:v>
                </c:pt>
                <c:pt idx="204">
                  <c:v>2390.625</c:v>
                </c:pt>
                <c:pt idx="205">
                  <c:v>2402.3429999999998</c:v>
                </c:pt>
                <c:pt idx="206">
                  <c:v>2414.0619999999999</c:v>
                </c:pt>
                <c:pt idx="207">
                  <c:v>2425.7809999999999</c:v>
                </c:pt>
                <c:pt idx="208">
                  <c:v>2437.5</c:v>
                </c:pt>
                <c:pt idx="209">
                  <c:v>2449.2179999999998</c:v>
                </c:pt>
                <c:pt idx="210">
                  <c:v>2460.9369999999999</c:v>
                </c:pt>
                <c:pt idx="211">
                  <c:v>2472.6559999999999</c:v>
                </c:pt>
                <c:pt idx="212">
                  <c:v>2484.375</c:v>
                </c:pt>
                <c:pt idx="213">
                  <c:v>2496.0929999999998</c:v>
                </c:pt>
                <c:pt idx="214">
                  <c:v>2507.8119999999999</c:v>
                </c:pt>
                <c:pt idx="215">
                  <c:v>2519.5309999999999</c:v>
                </c:pt>
                <c:pt idx="216">
                  <c:v>2531.25</c:v>
                </c:pt>
                <c:pt idx="217">
                  <c:v>2542.9679999999998</c:v>
                </c:pt>
                <c:pt idx="218">
                  <c:v>2554.6869999999999</c:v>
                </c:pt>
                <c:pt idx="219">
                  <c:v>2566.4059999999999</c:v>
                </c:pt>
                <c:pt idx="220">
                  <c:v>2578.125</c:v>
                </c:pt>
                <c:pt idx="221">
                  <c:v>2589.8429999999998</c:v>
                </c:pt>
                <c:pt idx="222">
                  <c:v>2601.5619999999999</c:v>
                </c:pt>
                <c:pt idx="223">
                  <c:v>2613.2809999999999</c:v>
                </c:pt>
                <c:pt idx="224">
                  <c:v>2625</c:v>
                </c:pt>
                <c:pt idx="225">
                  <c:v>2636.7179999999998</c:v>
                </c:pt>
                <c:pt idx="226">
                  <c:v>2648.4369999999999</c:v>
                </c:pt>
                <c:pt idx="227">
                  <c:v>2660.1559999999999</c:v>
                </c:pt>
                <c:pt idx="228">
                  <c:v>2671.875</c:v>
                </c:pt>
                <c:pt idx="229">
                  <c:v>2683.5929999999998</c:v>
                </c:pt>
                <c:pt idx="230">
                  <c:v>2695.3119999999999</c:v>
                </c:pt>
                <c:pt idx="231">
                  <c:v>2707.0309999999999</c:v>
                </c:pt>
                <c:pt idx="232">
                  <c:v>2718.75</c:v>
                </c:pt>
                <c:pt idx="233">
                  <c:v>2730.4679999999998</c:v>
                </c:pt>
                <c:pt idx="234">
                  <c:v>2742.1869999999999</c:v>
                </c:pt>
                <c:pt idx="235">
                  <c:v>2753.9059999999999</c:v>
                </c:pt>
                <c:pt idx="236">
                  <c:v>2765.625</c:v>
                </c:pt>
                <c:pt idx="237">
                  <c:v>2777.3429999999998</c:v>
                </c:pt>
                <c:pt idx="238">
                  <c:v>2789.0619999999999</c:v>
                </c:pt>
                <c:pt idx="239">
                  <c:v>2800.7809999999999</c:v>
                </c:pt>
                <c:pt idx="240">
                  <c:v>2812.5</c:v>
                </c:pt>
                <c:pt idx="241">
                  <c:v>2824.2179999999998</c:v>
                </c:pt>
                <c:pt idx="242">
                  <c:v>2835.9369999999999</c:v>
                </c:pt>
                <c:pt idx="243">
                  <c:v>2847.6559999999999</c:v>
                </c:pt>
                <c:pt idx="244">
                  <c:v>2859.375</c:v>
                </c:pt>
                <c:pt idx="245">
                  <c:v>2871.0929999999998</c:v>
                </c:pt>
                <c:pt idx="246">
                  <c:v>2882.8119999999999</c:v>
                </c:pt>
                <c:pt idx="247">
                  <c:v>2894.5309999999999</c:v>
                </c:pt>
                <c:pt idx="248">
                  <c:v>2906.25</c:v>
                </c:pt>
                <c:pt idx="249">
                  <c:v>2917.9679999999998</c:v>
                </c:pt>
                <c:pt idx="250">
                  <c:v>2929.6869999999999</c:v>
                </c:pt>
                <c:pt idx="251">
                  <c:v>2941.4059999999999</c:v>
                </c:pt>
                <c:pt idx="252">
                  <c:v>2953.125</c:v>
                </c:pt>
                <c:pt idx="253">
                  <c:v>2964.8429999999998</c:v>
                </c:pt>
                <c:pt idx="254">
                  <c:v>2976.5619999999999</c:v>
                </c:pt>
                <c:pt idx="255">
                  <c:v>2988.2809999999999</c:v>
                </c:pt>
                <c:pt idx="256">
                  <c:v>3000</c:v>
                </c:pt>
                <c:pt idx="257">
                  <c:v>3011.7179999999998</c:v>
                </c:pt>
                <c:pt idx="258">
                  <c:v>3023.4369999999999</c:v>
                </c:pt>
                <c:pt idx="259">
                  <c:v>3035.1559999999999</c:v>
                </c:pt>
                <c:pt idx="260">
                  <c:v>3046.875</c:v>
                </c:pt>
                <c:pt idx="261">
                  <c:v>3058.5929999999998</c:v>
                </c:pt>
                <c:pt idx="262">
                  <c:v>3070.3119999999999</c:v>
                </c:pt>
                <c:pt idx="263">
                  <c:v>3082.0309999999999</c:v>
                </c:pt>
                <c:pt idx="264">
                  <c:v>3093.75</c:v>
                </c:pt>
                <c:pt idx="265">
                  <c:v>3105.4679999999998</c:v>
                </c:pt>
                <c:pt idx="266">
                  <c:v>3117.1869999999999</c:v>
                </c:pt>
                <c:pt idx="267">
                  <c:v>3128.9059999999999</c:v>
                </c:pt>
                <c:pt idx="268">
                  <c:v>3140.625</c:v>
                </c:pt>
                <c:pt idx="269">
                  <c:v>3152.3429999999998</c:v>
                </c:pt>
                <c:pt idx="270">
                  <c:v>3164.0619999999999</c:v>
                </c:pt>
                <c:pt idx="271">
                  <c:v>3175.7809999999999</c:v>
                </c:pt>
                <c:pt idx="272">
                  <c:v>3187.5</c:v>
                </c:pt>
                <c:pt idx="273">
                  <c:v>3199.2179999999998</c:v>
                </c:pt>
                <c:pt idx="274">
                  <c:v>3210.9369999999999</c:v>
                </c:pt>
                <c:pt idx="275">
                  <c:v>3222.6559999999999</c:v>
                </c:pt>
                <c:pt idx="276">
                  <c:v>3234.375</c:v>
                </c:pt>
                <c:pt idx="277">
                  <c:v>3246.0929999999998</c:v>
                </c:pt>
                <c:pt idx="278">
                  <c:v>3257.8119999999999</c:v>
                </c:pt>
                <c:pt idx="279">
                  <c:v>3269.5309999999999</c:v>
                </c:pt>
                <c:pt idx="280">
                  <c:v>3281.25</c:v>
                </c:pt>
                <c:pt idx="281">
                  <c:v>3292.9679999999998</c:v>
                </c:pt>
                <c:pt idx="282">
                  <c:v>3304.6869999999999</c:v>
                </c:pt>
                <c:pt idx="283">
                  <c:v>3316.4059999999999</c:v>
                </c:pt>
                <c:pt idx="284">
                  <c:v>3328.125</c:v>
                </c:pt>
                <c:pt idx="285">
                  <c:v>3339.8429999999998</c:v>
                </c:pt>
                <c:pt idx="286">
                  <c:v>3351.5619999999999</c:v>
                </c:pt>
                <c:pt idx="287">
                  <c:v>3363.2809999999999</c:v>
                </c:pt>
                <c:pt idx="288">
                  <c:v>3375</c:v>
                </c:pt>
                <c:pt idx="289">
                  <c:v>3386.7179999999998</c:v>
                </c:pt>
                <c:pt idx="290">
                  <c:v>3398.4369999999999</c:v>
                </c:pt>
                <c:pt idx="291">
                  <c:v>3410.1559999999999</c:v>
                </c:pt>
                <c:pt idx="292">
                  <c:v>3421.875</c:v>
                </c:pt>
                <c:pt idx="293">
                  <c:v>3433.5929999999998</c:v>
                </c:pt>
                <c:pt idx="294">
                  <c:v>3445.3119999999999</c:v>
                </c:pt>
                <c:pt idx="295">
                  <c:v>3457.0309999999999</c:v>
                </c:pt>
                <c:pt idx="296">
                  <c:v>3468.75</c:v>
                </c:pt>
                <c:pt idx="297">
                  <c:v>3480.4679999999998</c:v>
                </c:pt>
                <c:pt idx="298">
                  <c:v>3492.1869999999999</c:v>
                </c:pt>
                <c:pt idx="299">
                  <c:v>3503.9059999999999</c:v>
                </c:pt>
                <c:pt idx="300">
                  <c:v>3515.625</c:v>
                </c:pt>
                <c:pt idx="301">
                  <c:v>3527.3429999999998</c:v>
                </c:pt>
                <c:pt idx="302">
                  <c:v>3539.0619999999999</c:v>
                </c:pt>
                <c:pt idx="303">
                  <c:v>3550.7809999999999</c:v>
                </c:pt>
                <c:pt idx="304">
                  <c:v>3562.5</c:v>
                </c:pt>
                <c:pt idx="305">
                  <c:v>3574.2179999999998</c:v>
                </c:pt>
                <c:pt idx="306">
                  <c:v>3585.9369999999999</c:v>
                </c:pt>
                <c:pt idx="307">
                  <c:v>3597.6559999999999</c:v>
                </c:pt>
                <c:pt idx="308">
                  <c:v>3609.375</c:v>
                </c:pt>
                <c:pt idx="309">
                  <c:v>3621.0929999999998</c:v>
                </c:pt>
                <c:pt idx="310">
                  <c:v>3632.8119999999999</c:v>
                </c:pt>
                <c:pt idx="311">
                  <c:v>3644.5309999999999</c:v>
                </c:pt>
                <c:pt idx="312">
                  <c:v>3656.25</c:v>
                </c:pt>
                <c:pt idx="313">
                  <c:v>3667.9679999999998</c:v>
                </c:pt>
                <c:pt idx="314">
                  <c:v>3679.6869999999999</c:v>
                </c:pt>
                <c:pt idx="315">
                  <c:v>3691.4059999999999</c:v>
                </c:pt>
                <c:pt idx="316">
                  <c:v>3703.125</c:v>
                </c:pt>
                <c:pt idx="317">
                  <c:v>3714.8429999999998</c:v>
                </c:pt>
                <c:pt idx="318">
                  <c:v>3726.5619999999999</c:v>
                </c:pt>
                <c:pt idx="319">
                  <c:v>3738.2809999999999</c:v>
                </c:pt>
                <c:pt idx="320">
                  <c:v>3750</c:v>
                </c:pt>
                <c:pt idx="321">
                  <c:v>3761.7179999999998</c:v>
                </c:pt>
                <c:pt idx="322">
                  <c:v>3773.4369999999999</c:v>
                </c:pt>
                <c:pt idx="323">
                  <c:v>3785.1559999999999</c:v>
                </c:pt>
                <c:pt idx="324">
                  <c:v>3796.875</c:v>
                </c:pt>
                <c:pt idx="325">
                  <c:v>3808.5929999999998</c:v>
                </c:pt>
                <c:pt idx="326">
                  <c:v>3820.3119999999999</c:v>
                </c:pt>
                <c:pt idx="327">
                  <c:v>3832.0309999999999</c:v>
                </c:pt>
                <c:pt idx="328">
                  <c:v>3843.75</c:v>
                </c:pt>
                <c:pt idx="329">
                  <c:v>3855.4679999999998</c:v>
                </c:pt>
                <c:pt idx="330">
                  <c:v>3867.1869999999999</c:v>
                </c:pt>
                <c:pt idx="331">
                  <c:v>3878.9059999999999</c:v>
                </c:pt>
                <c:pt idx="332">
                  <c:v>3890.625</c:v>
                </c:pt>
                <c:pt idx="333">
                  <c:v>3902.3429999999998</c:v>
                </c:pt>
                <c:pt idx="334">
                  <c:v>3914.0619999999999</c:v>
                </c:pt>
                <c:pt idx="335">
                  <c:v>3925.7809999999999</c:v>
                </c:pt>
                <c:pt idx="336">
                  <c:v>3937.5</c:v>
                </c:pt>
                <c:pt idx="337">
                  <c:v>3949.2179999999998</c:v>
                </c:pt>
                <c:pt idx="338">
                  <c:v>3960.9369999999999</c:v>
                </c:pt>
                <c:pt idx="339">
                  <c:v>3972.6559999999999</c:v>
                </c:pt>
                <c:pt idx="340">
                  <c:v>3984.375</c:v>
                </c:pt>
                <c:pt idx="341">
                  <c:v>3996.0929999999998</c:v>
                </c:pt>
                <c:pt idx="342">
                  <c:v>4007.8119999999999</c:v>
                </c:pt>
                <c:pt idx="343">
                  <c:v>4019.5309999999999</c:v>
                </c:pt>
                <c:pt idx="344">
                  <c:v>4031.25</c:v>
                </c:pt>
                <c:pt idx="345">
                  <c:v>4042.9679999999998</c:v>
                </c:pt>
                <c:pt idx="346">
                  <c:v>4054.6869999999999</c:v>
                </c:pt>
                <c:pt idx="347">
                  <c:v>4066.4059999999999</c:v>
                </c:pt>
                <c:pt idx="348">
                  <c:v>4078.125</c:v>
                </c:pt>
                <c:pt idx="349">
                  <c:v>4089.8429999999998</c:v>
                </c:pt>
                <c:pt idx="350">
                  <c:v>4101.5619999999999</c:v>
                </c:pt>
                <c:pt idx="351">
                  <c:v>4113.2809999999999</c:v>
                </c:pt>
                <c:pt idx="352">
                  <c:v>4125</c:v>
                </c:pt>
                <c:pt idx="353">
                  <c:v>4136.7179999999998</c:v>
                </c:pt>
                <c:pt idx="354">
                  <c:v>4148.4369999999999</c:v>
                </c:pt>
                <c:pt idx="355">
                  <c:v>4160.1559999999999</c:v>
                </c:pt>
                <c:pt idx="356">
                  <c:v>4171.875</c:v>
                </c:pt>
                <c:pt idx="357">
                  <c:v>4183.5929999999998</c:v>
                </c:pt>
                <c:pt idx="358">
                  <c:v>4195.3119999999999</c:v>
                </c:pt>
                <c:pt idx="359">
                  <c:v>4207.0309999999999</c:v>
                </c:pt>
                <c:pt idx="360">
                  <c:v>4218.75</c:v>
                </c:pt>
                <c:pt idx="361">
                  <c:v>4230.4679999999998</c:v>
                </c:pt>
                <c:pt idx="362">
                  <c:v>4242.1869999999999</c:v>
                </c:pt>
                <c:pt idx="363">
                  <c:v>4253.9059999999999</c:v>
                </c:pt>
                <c:pt idx="364">
                  <c:v>4265.625</c:v>
                </c:pt>
                <c:pt idx="365">
                  <c:v>4277.3429999999998</c:v>
                </c:pt>
                <c:pt idx="366">
                  <c:v>4289.0619999999999</c:v>
                </c:pt>
                <c:pt idx="367">
                  <c:v>4300.7809999999999</c:v>
                </c:pt>
                <c:pt idx="368">
                  <c:v>4312.5</c:v>
                </c:pt>
                <c:pt idx="369">
                  <c:v>4324.2179999999998</c:v>
                </c:pt>
                <c:pt idx="370">
                  <c:v>4335.9369999999999</c:v>
                </c:pt>
                <c:pt idx="371">
                  <c:v>4347.6559999999999</c:v>
                </c:pt>
                <c:pt idx="372">
                  <c:v>4359.375</c:v>
                </c:pt>
                <c:pt idx="373">
                  <c:v>4371.0929999999998</c:v>
                </c:pt>
                <c:pt idx="374">
                  <c:v>4382.8119999999999</c:v>
                </c:pt>
                <c:pt idx="375">
                  <c:v>4394.5309999999999</c:v>
                </c:pt>
                <c:pt idx="376">
                  <c:v>4406.25</c:v>
                </c:pt>
                <c:pt idx="377">
                  <c:v>4417.9679999999998</c:v>
                </c:pt>
                <c:pt idx="378">
                  <c:v>4429.6869999999999</c:v>
                </c:pt>
                <c:pt idx="379">
                  <c:v>4441.4059999999999</c:v>
                </c:pt>
                <c:pt idx="380">
                  <c:v>4453.125</c:v>
                </c:pt>
                <c:pt idx="381">
                  <c:v>4464.8429999999998</c:v>
                </c:pt>
                <c:pt idx="382">
                  <c:v>4476.5619999999999</c:v>
                </c:pt>
                <c:pt idx="383">
                  <c:v>4488.2809999999999</c:v>
                </c:pt>
                <c:pt idx="384">
                  <c:v>4500</c:v>
                </c:pt>
                <c:pt idx="385">
                  <c:v>4511.7179999999998</c:v>
                </c:pt>
                <c:pt idx="386">
                  <c:v>4523.4369999999999</c:v>
                </c:pt>
                <c:pt idx="387">
                  <c:v>4535.1559999999999</c:v>
                </c:pt>
                <c:pt idx="388">
                  <c:v>4546.875</c:v>
                </c:pt>
                <c:pt idx="389">
                  <c:v>4558.5929999999998</c:v>
                </c:pt>
                <c:pt idx="390">
                  <c:v>4570.3119999999999</c:v>
                </c:pt>
                <c:pt idx="391">
                  <c:v>4582.0309999999999</c:v>
                </c:pt>
                <c:pt idx="392">
                  <c:v>4593.75</c:v>
                </c:pt>
                <c:pt idx="393">
                  <c:v>4605.4679999999998</c:v>
                </c:pt>
                <c:pt idx="394">
                  <c:v>4617.1869999999999</c:v>
                </c:pt>
                <c:pt idx="395">
                  <c:v>4628.9059999999999</c:v>
                </c:pt>
                <c:pt idx="396">
                  <c:v>4640.625</c:v>
                </c:pt>
                <c:pt idx="397">
                  <c:v>4652.3429999999998</c:v>
                </c:pt>
                <c:pt idx="398">
                  <c:v>4664.0619999999999</c:v>
                </c:pt>
                <c:pt idx="399">
                  <c:v>4675.7809999999999</c:v>
                </c:pt>
                <c:pt idx="400">
                  <c:v>4687.5</c:v>
                </c:pt>
                <c:pt idx="401">
                  <c:v>4699.2179999999998</c:v>
                </c:pt>
                <c:pt idx="402">
                  <c:v>4710.9369999999999</c:v>
                </c:pt>
                <c:pt idx="403">
                  <c:v>4722.6559999999999</c:v>
                </c:pt>
                <c:pt idx="404">
                  <c:v>4734.375</c:v>
                </c:pt>
                <c:pt idx="405">
                  <c:v>4746.0929999999998</c:v>
                </c:pt>
                <c:pt idx="406">
                  <c:v>4757.8119999999999</c:v>
                </c:pt>
                <c:pt idx="407">
                  <c:v>4769.5309999999999</c:v>
                </c:pt>
                <c:pt idx="408">
                  <c:v>4781.25</c:v>
                </c:pt>
                <c:pt idx="409">
                  <c:v>4792.9679999999998</c:v>
                </c:pt>
                <c:pt idx="410">
                  <c:v>4804.6869999999999</c:v>
                </c:pt>
                <c:pt idx="411">
                  <c:v>4816.4059999999999</c:v>
                </c:pt>
                <c:pt idx="412">
                  <c:v>4828.125</c:v>
                </c:pt>
                <c:pt idx="413">
                  <c:v>4839.8429999999998</c:v>
                </c:pt>
                <c:pt idx="414">
                  <c:v>4851.5619999999999</c:v>
                </c:pt>
                <c:pt idx="415">
                  <c:v>4863.2809999999999</c:v>
                </c:pt>
                <c:pt idx="416">
                  <c:v>4875</c:v>
                </c:pt>
                <c:pt idx="417">
                  <c:v>4886.7179999999998</c:v>
                </c:pt>
                <c:pt idx="418">
                  <c:v>4898.4369999999999</c:v>
                </c:pt>
                <c:pt idx="419">
                  <c:v>4910.1559999999999</c:v>
                </c:pt>
                <c:pt idx="420">
                  <c:v>4921.875</c:v>
                </c:pt>
                <c:pt idx="421">
                  <c:v>4933.5929999999998</c:v>
                </c:pt>
                <c:pt idx="422">
                  <c:v>4945.3119999999999</c:v>
                </c:pt>
                <c:pt idx="423">
                  <c:v>4957.0309999999999</c:v>
                </c:pt>
                <c:pt idx="424">
                  <c:v>4968.75</c:v>
                </c:pt>
                <c:pt idx="425">
                  <c:v>4980.4679999999998</c:v>
                </c:pt>
                <c:pt idx="426">
                  <c:v>4992.1869999999999</c:v>
                </c:pt>
                <c:pt idx="427">
                  <c:v>5003.9059999999999</c:v>
                </c:pt>
                <c:pt idx="428">
                  <c:v>5015.625</c:v>
                </c:pt>
                <c:pt idx="429">
                  <c:v>5027.3429999999998</c:v>
                </c:pt>
                <c:pt idx="430">
                  <c:v>5039.0619999999999</c:v>
                </c:pt>
                <c:pt idx="431">
                  <c:v>5050.7809999999999</c:v>
                </c:pt>
                <c:pt idx="432">
                  <c:v>5062.5</c:v>
                </c:pt>
                <c:pt idx="433">
                  <c:v>5074.2179999999998</c:v>
                </c:pt>
                <c:pt idx="434">
                  <c:v>5085.9369999999999</c:v>
                </c:pt>
                <c:pt idx="435">
                  <c:v>5097.6559999999999</c:v>
                </c:pt>
                <c:pt idx="436">
                  <c:v>5109.375</c:v>
                </c:pt>
                <c:pt idx="437">
                  <c:v>5121.0929999999998</c:v>
                </c:pt>
                <c:pt idx="438">
                  <c:v>5132.8119999999999</c:v>
                </c:pt>
                <c:pt idx="439">
                  <c:v>5144.5309999999999</c:v>
                </c:pt>
                <c:pt idx="440">
                  <c:v>5156.25</c:v>
                </c:pt>
                <c:pt idx="441">
                  <c:v>5167.9679999999998</c:v>
                </c:pt>
                <c:pt idx="442">
                  <c:v>5179.6869999999999</c:v>
                </c:pt>
                <c:pt idx="443">
                  <c:v>5191.4059999999999</c:v>
                </c:pt>
                <c:pt idx="444">
                  <c:v>5203.125</c:v>
                </c:pt>
                <c:pt idx="445">
                  <c:v>5214.8429999999998</c:v>
                </c:pt>
                <c:pt idx="446">
                  <c:v>5226.5619999999999</c:v>
                </c:pt>
                <c:pt idx="447">
                  <c:v>5238.2809999999999</c:v>
                </c:pt>
                <c:pt idx="448">
                  <c:v>5250</c:v>
                </c:pt>
                <c:pt idx="449">
                  <c:v>5261.7179999999998</c:v>
                </c:pt>
                <c:pt idx="450">
                  <c:v>5273.4369999999999</c:v>
                </c:pt>
                <c:pt idx="451">
                  <c:v>5285.1559999999999</c:v>
                </c:pt>
                <c:pt idx="452">
                  <c:v>5296.875</c:v>
                </c:pt>
                <c:pt idx="453">
                  <c:v>5308.5929999999998</c:v>
                </c:pt>
                <c:pt idx="454">
                  <c:v>5320.3119999999999</c:v>
                </c:pt>
                <c:pt idx="455">
                  <c:v>5332.0309999999999</c:v>
                </c:pt>
                <c:pt idx="456">
                  <c:v>5343.75</c:v>
                </c:pt>
                <c:pt idx="457">
                  <c:v>5355.4679999999998</c:v>
                </c:pt>
                <c:pt idx="458">
                  <c:v>5367.1869999999999</c:v>
                </c:pt>
                <c:pt idx="459">
                  <c:v>5378.9059999999999</c:v>
                </c:pt>
                <c:pt idx="460">
                  <c:v>5390.625</c:v>
                </c:pt>
                <c:pt idx="461">
                  <c:v>5402.3429999999998</c:v>
                </c:pt>
                <c:pt idx="462">
                  <c:v>5414.0619999999999</c:v>
                </c:pt>
                <c:pt idx="463">
                  <c:v>5425.7809999999999</c:v>
                </c:pt>
                <c:pt idx="464">
                  <c:v>5437.5</c:v>
                </c:pt>
                <c:pt idx="465">
                  <c:v>5449.2179999999998</c:v>
                </c:pt>
                <c:pt idx="466">
                  <c:v>5460.9369999999999</c:v>
                </c:pt>
                <c:pt idx="467">
                  <c:v>5472.6559999999999</c:v>
                </c:pt>
                <c:pt idx="468">
                  <c:v>5484.375</c:v>
                </c:pt>
                <c:pt idx="469">
                  <c:v>5496.0929999999998</c:v>
                </c:pt>
                <c:pt idx="470">
                  <c:v>5507.8119999999999</c:v>
                </c:pt>
                <c:pt idx="471">
                  <c:v>5519.5309999999999</c:v>
                </c:pt>
                <c:pt idx="472">
                  <c:v>5531.25</c:v>
                </c:pt>
                <c:pt idx="473">
                  <c:v>5542.9679999999998</c:v>
                </c:pt>
                <c:pt idx="474">
                  <c:v>5554.6869999999999</c:v>
                </c:pt>
                <c:pt idx="475">
                  <c:v>5566.4059999999999</c:v>
                </c:pt>
                <c:pt idx="476">
                  <c:v>5578.125</c:v>
                </c:pt>
                <c:pt idx="477">
                  <c:v>5589.8429999999998</c:v>
                </c:pt>
                <c:pt idx="478">
                  <c:v>5601.5619999999999</c:v>
                </c:pt>
                <c:pt idx="479">
                  <c:v>5613.2809999999999</c:v>
                </c:pt>
                <c:pt idx="480">
                  <c:v>5625</c:v>
                </c:pt>
                <c:pt idx="481">
                  <c:v>5636.7179999999998</c:v>
                </c:pt>
                <c:pt idx="482">
                  <c:v>5648.4369999999999</c:v>
                </c:pt>
                <c:pt idx="483">
                  <c:v>5660.1559999999999</c:v>
                </c:pt>
                <c:pt idx="484">
                  <c:v>5671.875</c:v>
                </c:pt>
                <c:pt idx="485">
                  <c:v>5683.5929999999998</c:v>
                </c:pt>
                <c:pt idx="486">
                  <c:v>5695.3119999999999</c:v>
                </c:pt>
                <c:pt idx="487">
                  <c:v>5707.0309999999999</c:v>
                </c:pt>
                <c:pt idx="488">
                  <c:v>5718.75</c:v>
                </c:pt>
                <c:pt idx="489">
                  <c:v>5730.4679999999998</c:v>
                </c:pt>
                <c:pt idx="490">
                  <c:v>5742.1869999999999</c:v>
                </c:pt>
                <c:pt idx="491">
                  <c:v>5753.9059999999999</c:v>
                </c:pt>
                <c:pt idx="492">
                  <c:v>5765.625</c:v>
                </c:pt>
                <c:pt idx="493">
                  <c:v>5777.3429999999998</c:v>
                </c:pt>
                <c:pt idx="494">
                  <c:v>5789.0619999999999</c:v>
                </c:pt>
                <c:pt idx="495">
                  <c:v>5800.7809999999999</c:v>
                </c:pt>
                <c:pt idx="496">
                  <c:v>5812.5</c:v>
                </c:pt>
                <c:pt idx="497">
                  <c:v>5824.2179999999998</c:v>
                </c:pt>
                <c:pt idx="498">
                  <c:v>5835.9369999999999</c:v>
                </c:pt>
                <c:pt idx="499">
                  <c:v>5847.6559999999999</c:v>
                </c:pt>
                <c:pt idx="500">
                  <c:v>5859.375</c:v>
                </c:pt>
                <c:pt idx="501">
                  <c:v>5871.0929999999998</c:v>
                </c:pt>
                <c:pt idx="502">
                  <c:v>5882.8119999999999</c:v>
                </c:pt>
                <c:pt idx="503">
                  <c:v>5894.5309999999999</c:v>
                </c:pt>
                <c:pt idx="504">
                  <c:v>5906.25</c:v>
                </c:pt>
                <c:pt idx="505">
                  <c:v>5917.9679999999998</c:v>
                </c:pt>
                <c:pt idx="506">
                  <c:v>5929.6869999999999</c:v>
                </c:pt>
                <c:pt idx="507">
                  <c:v>5941.4059999999999</c:v>
                </c:pt>
                <c:pt idx="508">
                  <c:v>5953.125</c:v>
                </c:pt>
                <c:pt idx="509">
                  <c:v>5964.8429999999998</c:v>
                </c:pt>
                <c:pt idx="510">
                  <c:v>5976.5619999999999</c:v>
                </c:pt>
                <c:pt idx="511">
                  <c:v>5988.2809999999999</c:v>
                </c:pt>
                <c:pt idx="512">
                  <c:v>6000</c:v>
                </c:pt>
                <c:pt idx="513">
                  <c:v>6011.7179999999998</c:v>
                </c:pt>
                <c:pt idx="514">
                  <c:v>6023.4369999999999</c:v>
                </c:pt>
                <c:pt idx="515">
                  <c:v>6035.1559999999999</c:v>
                </c:pt>
                <c:pt idx="516">
                  <c:v>6046.875</c:v>
                </c:pt>
                <c:pt idx="517">
                  <c:v>6058.5929999999998</c:v>
                </c:pt>
                <c:pt idx="518">
                  <c:v>6070.3119999999999</c:v>
                </c:pt>
                <c:pt idx="519">
                  <c:v>6082.0309999999999</c:v>
                </c:pt>
                <c:pt idx="520">
                  <c:v>6093.75</c:v>
                </c:pt>
                <c:pt idx="521">
                  <c:v>6105.4679999999998</c:v>
                </c:pt>
                <c:pt idx="522">
                  <c:v>6117.1869999999999</c:v>
                </c:pt>
                <c:pt idx="523">
                  <c:v>6128.9059999999999</c:v>
                </c:pt>
                <c:pt idx="524">
                  <c:v>6140.625</c:v>
                </c:pt>
                <c:pt idx="525">
                  <c:v>6152.3429999999998</c:v>
                </c:pt>
                <c:pt idx="526">
                  <c:v>6164.0619999999999</c:v>
                </c:pt>
                <c:pt idx="527">
                  <c:v>6175.7809999999999</c:v>
                </c:pt>
                <c:pt idx="528">
                  <c:v>6187.5</c:v>
                </c:pt>
                <c:pt idx="529">
                  <c:v>6199.2179999999998</c:v>
                </c:pt>
                <c:pt idx="530">
                  <c:v>6210.9369999999999</c:v>
                </c:pt>
                <c:pt idx="531">
                  <c:v>6222.6559999999999</c:v>
                </c:pt>
                <c:pt idx="532">
                  <c:v>6234.375</c:v>
                </c:pt>
                <c:pt idx="533">
                  <c:v>6246.0929999999998</c:v>
                </c:pt>
                <c:pt idx="534">
                  <c:v>6257.8119999999999</c:v>
                </c:pt>
                <c:pt idx="535">
                  <c:v>6269.5309999999999</c:v>
                </c:pt>
                <c:pt idx="536">
                  <c:v>6281.25</c:v>
                </c:pt>
                <c:pt idx="537">
                  <c:v>6292.9679999999998</c:v>
                </c:pt>
                <c:pt idx="538">
                  <c:v>6304.6869999999999</c:v>
                </c:pt>
                <c:pt idx="539">
                  <c:v>6316.4059999999999</c:v>
                </c:pt>
                <c:pt idx="540">
                  <c:v>6328.125</c:v>
                </c:pt>
                <c:pt idx="541">
                  <c:v>6339.8429999999998</c:v>
                </c:pt>
                <c:pt idx="542">
                  <c:v>6351.5619999999999</c:v>
                </c:pt>
                <c:pt idx="543">
                  <c:v>6363.2809999999999</c:v>
                </c:pt>
                <c:pt idx="544">
                  <c:v>6375</c:v>
                </c:pt>
                <c:pt idx="545">
                  <c:v>6386.7179999999998</c:v>
                </c:pt>
                <c:pt idx="546">
                  <c:v>6398.4369999999999</c:v>
                </c:pt>
                <c:pt idx="547">
                  <c:v>6410.1559999999999</c:v>
                </c:pt>
                <c:pt idx="548">
                  <c:v>6421.875</c:v>
                </c:pt>
                <c:pt idx="549">
                  <c:v>6433.5929999999998</c:v>
                </c:pt>
                <c:pt idx="550">
                  <c:v>6445.3119999999999</c:v>
                </c:pt>
                <c:pt idx="551">
                  <c:v>6457.0309999999999</c:v>
                </c:pt>
                <c:pt idx="552">
                  <c:v>6468.75</c:v>
                </c:pt>
                <c:pt idx="553">
                  <c:v>6480.4679999999998</c:v>
                </c:pt>
                <c:pt idx="554">
                  <c:v>6492.1869999999999</c:v>
                </c:pt>
                <c:pt idx="555">
                  <c:v>6503.9059999999999</c:v>
                </c:pt>
                <c:pt idx="556">
                  <c:v>6515.625</c:v>
                </c:pt>
                <c:pt idx="557">
                  <c:v>6527.3429999999998</c:v>
                </c:pt>
                <c:pt idx="558">
                  <c:v>6539.0619999999999</c:v>
                </c:pt>
                <c:pt idx="559">
                  <c:v>6550.7809999999999</c:v>
                </c:pt>
                <c:pt idx="560">
                  <c:v>6562.5</c:v>
                </c:pt>
                <c:pt idx="561">
                  <c:v>6574.2179999999998</c:v>
                </c:pt>
                <c:pt idx="562">
                  <c:v>6585.9369999999999</c:v>
                </c:pt>
                <c:pt idx="563">
                  <c:v>6597.6559999999999</c:v>
                </c:pt>
                <c:pt idx="564">
                  <c:v>6609.375</c:v>
                </c:pt>
                <c:pt idx="565">
                  <c:v>6621.0929999999998</c:v>
                </c:pt>
                <c:pt idx="566">
                  <c:v>6632.8119999999999</c:v>
                </c:pt>
                <c:pt idx="567">
                  <c:v>6644.5309999999999</c:v>
                </c:pt>
                <c:pt idx="568">
                  <c:v>6656.25</c:v>
                </c:pt>
                <c:pt idx="569">
                  <c:v>6667.9679999999998</c:v>
                </c:pt>
                <c:pt idx="570">
                  <c:v>6679.6869999999999</c:v>
                </c:pt>
                <c:pt idx="571">
                  <c:v>6691.4059999999999</c:v>
                </c:pt>
                <c:pt idx="572">
                  <c:v>6703.125</c:v>
                </c:pt>
                <c:pt idx="573">
                  <c:v>6714.8429999999998</c:v>
                </c:pt>
                <c:pt idx="574">
                  <c:v>6726.5619999999999</c:v>
                </c:pt>
                <c:pt idx="575">
                  <c:v>6738.2809999999999</c:v>
                </c:pt>
                <c:pt idx="576">
                  <c:v>6750</c:v>
                </c:pt>
                <c:pt idx="577">
                  <c:v>6761.7179999999998</c:v>
                </c:pt>
                <c:pt idx="578">
                  <c:v>6773.4369999999999</c:v>
                </c:pt>
                <c:pt idx="579">
                  <c:v>6785.1559999999999</c:v>
                </c:pt>
                <c:pt idx="580">
                  <c:v>6796.875</c:v>
                </c:pt>
                <c:pt idx="581">
                  <c:v>6808.5929999999998</c:v>
                </c:pt>
                <c:pt idx="582">
                  <c:v>6820.3119999999999</c:v>
                </c:pt>
                <c:pt idx="583">
                  <c:v>6832.0309999999999</c:v>
                </c:pt>
                <c:pt idx="584">
                  <c:v>6843.75</c:v>
                </c:pt>
                <c:pt idx="585">
                  <c:v>6855.4679999999998</c:v>
                </c:pt>
                <c:pt idx="586">
                  <c:v>6867.1869999999999</c:v>
                </c:pt>
                <c:pt idx="587">
                  <c:v>6878.9059999999999</c:v>
                </c:pt>
                <c:pt idx="588">
                  <c:v>6890.625</c:v>
                </c:pt>
                <c:pt idx="589">
                  <c:v>6902.3429999999998</c:v>
                </c:pt>
                <c:pt idx="590">
                  <c:v>6914.0619999999999</c:v>
                </c:pt>
                <c:pt idx="591">
                  <c:v>6925.7809999999999</c:v>
                </c:pt>
                <c:pt idx="592">
                  <c:v>6937.5</c:v>
                </c:pt>
                <c:pt idx="593">
                  <c:v>6949.2179999999998</c:v>
                </c:pt>
                <c:pt idx="594">
                  <c:v>6960.9369999999999</c:v>
                </c:pt>
                <c:pt idx="595">
                  <c:v>6972.6559999999999</c:v>
                </c:pt>
                <c:pt idx="596">
                  <c:v>6984.375</c:v>
                </c:pt>
                <c:pt idx="597">
                  <c:v>6996.0929999999998</c:v>
                </c:pt>
                <c:pt idx="598">
                  <c:v>7007.8119999999999</c:v>
                </c:pt>
                <c:pt idx="599">
                  <c:v>7019.5309999999999</c:v>
                </c:pt>
                <c:pt idx="600">
                  <c:v>7031.25</c:v>
                </c:pt>
                <c:pt idx="601">
                  <c:v>7042.9679999999998</c:v>
                </c:pt>
                <c:pt idx="602">
                  <c:v>7054.6869999999999</c:v>
                </c:pt>
                <c:pt idx="603">
                  <c:v>7066.4059999999999</c:v>
                </c:pt>
                <c:pt idx="604">
                  <c:v>7078.125</c:v>
                </c:pt>
                <c:pt idx="605">
                  <c:v>7089.8429999999998</c:v>
                </c:pt>
                <c:pt idx="606">
                  <c:v>7101.5619999999999</c:v>
                </c:pt>
                <c:pt idx="607">
                  <c:v>7113.2809999999999</c:v>
                </c:pt>
                <c:pt idx="608">
                  <c:v>7125</c:v>
                </c:pt>
                <c:pt idx="609">
                  <c:v>7136.7179999999998</c:v>
                </c:pt>
                <c:pt idx="610">
                  <c:v>7148.4369999999999</c:v>
                </c:pt>
                <c:pt idx="611">
                  <c:v>7160.1559999999999</c:v>
                </c:pt>
                <c:pt idx="612">
                  <c:v>7171.875</c:v>
                </c:pt>
                <c:pt idx="613">
                  <c:v>7183.5929999999998</c:v>
                </c:pt>
                <c:pt idx="614">
                  <c:v>7195.3119999999999</c:v>
                </c:pt>
                <c:pt idx="615">
                  <c:v>7207.0309999999999</c:v>
                </c:pt>
                <c:pt idx="616">
                  <c:v>7218.75</c:v>
                </c:pt>
                <c:pt idx="617">
                  <c:v>7230.4679999999998</c:v>
                </c:pt>
                <c:pt idx="618">
                  <c:v>7242.1869999999999</c:v>
                </c:pt>
                <c:pt idx="619">
                  <c:v>7253.9059999999999</c:v>
                </c:pt>
                <c:pt idx="620">
                  <c:v>7265.625</c:v>
                </c:pt>
                <c:pt idx="621">
                  <c:v>7277.3429999999998</c:v>
                </c:pt>
                <c:pt idx="622">
                  <c:v>7289.0619999999999</c:v>
                </c:pt>
                <c:pt idx="623">
                  <c:v>7300.7809999999999</c:v>
                </c:pt>
                <c:pt idx="624">
                  <c:v>7312.5</c:v>
                </c:pt>
                <c:pt idx="625">
                  <c:v>7324.2179999999998</c:v>
                </c:pt>
                <c:pt idx="626">
                  <c:v>7335.9369999999999</c:v>
                </c:pt>
                <c:pt idx="627">
                  <c:v>7347.6559999999999</c:v>
                </c:pt>
                <c:pt idx="628">
                  <c:v>7359.375</c:v>
                </c:pt>
                <c:pt idx="629">
                  <c:v>7371.0929999999998</c:v>
                </c:pt>
                <c:pt idx="630">
                  <c:v>7382.8119999999999</c:v>
                </c:pt>
                <c:pt idx="631">
                  <c:v>7394.5309999999999</c:v>
                </c:pt>
                <c:pt idx="632">
                  <c:v>7406.25</c:v>
                </c:pt>
                <c:pt idx="633">
                  <c:v>7417.9679999999998</c:v>
                </c:pt>
                <c:pt idx="634">
                  <c:v>7429.6869999999999</c:v>
                </c:pt>
                <c:pt idx="635">
                  <c:v>7441.4059999999999</c:v>
                </c:pt>
                <c:pt idx="636">
                  <c:v>7453.125</c:v>
                </c:pt>
                <c:pt idx="637">
                  <c:v>7464.8429999999998</c:v>
                </c:pt>
                <c:pt idx="638">
                  <c:v>7476.5619999999999</c:v>
                </c:pt>
                <c:pt idx="639">
                  <c:v>7488.2809999999999</c:v>
                </c:pt>
                <c:pt idx="640">
                  <c:v>7500</c:v>
                </c:pt>
                <c:pt idx="641">
                  <c:v>7511.7179999999998</c:v>
                </c:pt>
                <c:pt idx="642">
                  <c:v>7523.4369999999999</c:v>
                </c:pt>
                <c:pt idx="643">
                  <c:v>7535.1559999999999</c:v>
                </c:pt>
                <c:pt idx="644">
                  <c:v>7546.875</c:v>
                </c:pt>
                <c:pt idx="645">
                  <c:v>7558.5929999999998</c:v>
                </c:pt>
                <c:pt idx="646">
                  <c:v>7570.3119999999999</c:v>
                </c:pt>
                <c:pt idx="647">
                  <c:v>7582.0309999999999</c:v>
                </c:pt>
                <c:pt idx="648">
                  <c:v>7593.75</c:v>
                </c:pt>
                <c:pt idx="649">
                  <c:v>7605.4679999999998</c:v>
                </c:pt>
                <c:pt idx="650">
                  <c:v>7617.1869999999999</c:v>
                </c:pt>
                <c:pt idx="651">
                  <c:v>7628.9059999999999</c:v>
                </c:pt>
                <c:pt idx="652">
                  <c:v>7640.625</c:v>
                </c:pt>
                <c:pt idx="653">
                  <c:v>7652.3429999999998</c:v>
                </c:pt>
                <c:pt idx="654">
                  <c:v>7664.0619999999999</c:v>
                </c:pt>
                <c:pt idx="655">
                  <c:v>7675.7809999999999</c:v>
                </c:pt>
                <c:pt idx="656">
                  <c:v>7687.5</c:v>
                </c:pt>
                <c:pt idx="657">
                  <c:v>7699.2179999999998</c:v>
                </c:pt>
                <c:pt idx="658">
                  <c:v>7710.9369999999999</c:v>
                </c:pt>
                <c:pt idx="659">
                  <c:v>7722.6559999999999</c:v>
                </c:pt>
                <c:pt idx="660">
                  <c:v>7734.375</c:v>
                </c:pt>
                <c:pt idx="661">
                  <c:v>7746.0929999999998</c:v>
                </c:pt>
                <c:pt idx="662">
                  <c:v>7757.8119999999999</c:v>
                </c:pt>
                <c:pt idx="663">
                  <c:v>7769.5309999999999</c:v>
                </c:pt>
                <c:pt idx="664">
                  <c:v>7781.25</c:v>
                </c:pt>
                <c:pt idx="665">
                  <c:v>7792.9679999999998</c:v>
                </c:pt>
                <c:pt idx="666">
                  <c:v>7804.6869999999999</c:v>
                </c:pt>
                <c:pt idx="667">
                  <c:v>7816.4059999999999</c:v>
                </c:pt>
                <c:pt idx="668">
                  <c:v>7828.125</c:v>
                </c:pt>
                <c:pt idx="669">
                  <c:v>7839.8429999999998</c:v>
                </c:pt>
                <c:pt idx="670">
                  <c:v>7851.5619999999999</c:v>
                </c:pt>
                <c:pt idx="671">
                  <c:v>7863.2809999999999</c:v>
                </c:pt>
                <c:pt idx="672">
                  <c:v>7875</c:v>
                </c:pt>
                <c:pt idx="673">
                  <c:v>7886.7179999999998</c:v>
                </c:pt>
                <c:pt idx="674">
                  <c:v>7898.4369999999999</c:v>
                </c:pt>
                <c:pt idx="675">
                  <c:v>7910.1559999999999</c:v>
                </c:pt>
                <c:pt idx="676">
                  <c:v>7921.875</c:v>
                </c:pt>
                <c:pt idx="677">
                  <c:v>7933.5929999999998</c:v>
                </c:pt>
                <c:pt idx="678">
                  <c:v>7945.3119999999999</c:v>
                </c:pt>
                <c:pt idx="679">
                  <c:v>7957.0309999999999</c:v>
                </c:pt>
                <c:pt idx="680">
                  <c:v>7968.75</c:v>
                </c:pt>
                <c:pt idx="681">
                  <c:v>7980.4679999999998</c:v>
                </c:pt>
                <c:pt idx="682">
                  <c:v>7992.1869999999999</c:v>
                </c:pt>
                <c:pt idx="683">
                  <c:v>8003.9059999999999</c:v>
                </c:pt>
                <c:pt idx="684">
                  <c:v>8015.625</c:v>
                </c:pt>
                <c:pt idx="685">
                  <c:v>8027.3429999999998</c:v>
                </c:pt>
                <c:pt idx="686">
                  <c:v>8039.0619999999999</c:v>
                </c:pt>
                <c:pt idx="687">
                  <c:v>8050.7809999999999</c:v>
                </c:pt>
                <c:pt idx="688">
                  <c:v>8062.5</c:v>
                </c:pt>
                <c:pt idx="689">
                  <c:v>8074.2179999999998</c:v>
                </c:pt>
                <c:pt idx="690">
                  <c:v>8085.9369999999999</c:v>
                </c:pt>
                <c:pt idx="691">
                  <c:v>8097.6559999999999</c:v>
                </c:pt>
                <c:pt idx="692">
                  <c:v>8109.375</c:v>
                </c:pt>
                <c:pt idx="693">
                  <c:v>8121.0929999999998</c:v>
                </c:pt>
                <c:pt idx="694">
                  <c:v>8132.8119999999999</c:v>
                </c:pt>
                <c:pt idx="695">
                  <c:v>8144.5309999999999</c:v>
                </c:pt>
                <c:pt idx="696">
                  <c:v>8156.25</c:v>
                </c:pt>
                <c:pt idx="697">
                  <c:v>8167.9679999999998</c:v>
                </c:pt>
                <c:pt idx="698">
                  <c:v>8179.6869999999999</c:v>
                </c:pt>
                <c:pt idx="699">
                  <c:v>8191.4059999999999</c:v>
                </c:pt>
                <c:pt idx="700">
                  <c:v>8203.125</c:v>
                </c:pt>
                <c:pt idx="701">
                  <c:v>8214.8430000000008</c:v>
                </c:pt>
                <c:pt idx="702">
                  <c:v>8226.5619999999999</c:v>
                </c:pt>
                <c:pt idx="703">
                  <c:v>8238.2810000000009</c:v>
                </c:pt>
                <c:pt idx="704">
                  <c:v>8250</c:v>
                </c:pt>
                <c:pt idx="705">
                  <c:v>8261.7180000000008</c:v>
                </c:pt>
                <c:pt idx="706">
                  <c:v>8273.4369999999999</c:v>
                </c:pt>
                <c:pt idx="707">
                  <c:v>8285.1560000000009</c:v>
                </c:pt>
                <c:pt idx="708">
                  <c:v>8296.875</c:v>
                </c:pt>
                <c:pt idx="709">
                  <c:v>8308.5930000000008</c:v>
                </c:pt>
                <c:pt idx="710">
                  <c:v>8320.3119999999999</c:v>
                </c:pt>
                <c:pt idx="711">
                  <c:v>8332.0310000000009</c:v>
                </c:pt>
                <c:pt idx="712">
                  <c:v>8343.75</c:v>
                </c:pt>
                <c:pt idx="713">
                  <c:v>8355.4680000000008</c:v>
                </c:pt>
                <c:pt idx="714">
                  <c:v>8367.1869999999999</c:v>
                </c:pt>
                <c:pt idx="715">
                  <c:v>8378.9060000000009</c:v>
                </c:pt>
                <c:pt idx="716">
                  <c:v>8390.625</c:v>
                </c:pt>
                <c:pt idx="717">
                  <c:v>8402.3430000000008</c:v>
                </c:pt>
                <c:pt idx="718">
                  <c:v>8414.0619999999999</c:v>
                </c:pt>
                <c:pt idx="719">
                  <c:v>8425.7810000000009</c:v>
                </c:pt>
                <c:pt idx="720">
                  <c:v>8437.5</c:v>
                </c:pt>
                <c:pt idx="721">
                  <c:v>8449.2180000000008</c:v>
                </c:pt>
                <c:pt idx="722">
                  <c:v>8460.9369999999999</c:v>
                </c:pt>
                <c:pt idx="723">
                  <c:v>8472.6560000000009</c:v>
                </c:pt>
                <c:pt idx="724">
                  <c:v>8484.375</c:v>
                </c:pt>
                <c:pt idx="725">
                  <c:v>8496.0930000000008</c:v>
                </c:pt>
                <c:pt idx="726">
                  <c:v>8507.8119999999999</c:v>
                </c:pt>
                <c:pt idx="727">
                  <c:v>8519.5310000000009</c:v>
                </c:pt>
                <c:pt idx="728">
                  <c:v>8531.25</c:v>
                </c:pt>
                <c:pt idx="729">
                  <c:v>8542.9680000000008</c:v>
                </c:pt>
                <c:pt idx="730">
                  <c:v>8554.6869999999999</c:v>
                </c:pt>
                <c:pt idx="731">
                  <c:v>8566.4060000000009</c:v>
                </c:pt>
                <c:pt idx="732">
                  <c:v>8578.125</c:v>
                </c:pt>
                <c:pt idx="733">
                  <c:v>8589.8430000000008</c:v>
                </c:pt>
                <c:pt idx="734">
                  <c:v>8601.5619999999999</c:v>
                </c:pt>
                <c:pt idx="735">
                  <c:v>8613.2810000000009</c:v>
                </c:pt>
                <c:pt idx="736">
                  <c:v>8625</c:v>
                </c:pt>
                <c:pt idx="737">
                  <c:v>8636.7180000000008</c:v>
                </c:pt>
                <c:pt idx="738">
                  <c:v>8648.4369999999999</c:v>
                </c:pt>
                <c:pt idx="739">
                  <c:v>8660.1560000000009</c:v>
                </c:pt>
                <c:pt idx="740">
                  <c:v>8671.875</c:v>
                </c:pt>
                <c:pt idx="741">
                  <c:v>8683.5930000000008</c:v>
                </c:pt>
                <c:pt idx="742">
                  <c:v>8695.3119999999999</c:v>
                </c:pt>
                <c:pt idx="743">
                  <c:v>8707.0310000000009</c:v>
                </c:pt>
                <c:pt idx="744">
                  <c:v>8718.75</c:v>
                </c:pt>
                <c:pt idx="745">
                  <c:v>8730.4680000000008</c:v>
                </c:pt>
                <c:pt idx="746">
                  <c:v>8742.1869999999999</c:v>
                </c:pt>
                <c:pt idx="747">
                  <c:v>8753.9060000000009</c:v>
                </c:pt>
                <c:pt idx="748">
                  <c:v>8765.625</c:v>
                </c:pt>
                <c:pt idx="749">
                  <c:v>8777.3430000000008</c:v>
                </c:pt>
                <c:pt idx="750">
                  <c:v>8789.0619999999999</c:v>
                </c:pt>
                <c:pt idx="751">
                  <c:v>8800.7810000000009</c:v>
                </c:pt>
                <c:pt idx="752">
                  <c:v>8812.5</c:v>
                </c:pt>
                <c:pt idx="753">
                  <c:v>8824.2180000000008</c:v>
                </c:pt>
                <c:pt idx="754">
                  <c:v>8835.9369999999999</c:v>
                </c:pt>
                <c:pt idx="755">
                  <c:v>8847.6560000000009</c:v>
                </c:pt>
                <c:pt idx="756">
                  <c:v>8859.375</c:v>
                </c:pt>
                <c:pt idx="757">
                  <c:v>8871.0930000000008</c:v>
                </c:pt>
                <c:pt idx="758">
                  <c:v>8882.8119999999999</c:v>
                </c:pt>
                <c:pt idx="759">
                  <c:v>8894.5310000000009</c:v>
                </c:pt>
                <c:pt idx="760">
                  <c:v>8906.25</c:v>
                </c:pt>
                <c:pt idx="761">
                  <c:v>8917.9680000000008</c:v>
                </c:pt>
                <c:pt idx="762">
                  <c:v>8929.6869999999999</c:v>
                </c:pt>
                <c:pt idx="763">
                  <c:v>8941.4060000000009</c:v>
                </c:pt>
                <c:pt idx="764">
                  <c:v>8953.125</c:v>
                </c:pt>
                <c:pt idx="765">
                  <c:v>8964.8430000000008</c:v>
                </c:pt>
                <c:pt idx="766">
                  <c:v>8976.5619999999999</c:v>
                </c:pt>
                <c:pt idx="767">
                  <c:v>8988.2810000000009</c:v>
                </c:pt>
                <c:pt idx="768">
                  <c:v>9000</c:v>
                </c:pt>
                <c:pt idx="769">
                  <c:v>9011.7180000000008</c:v>
                </c:pt>
                <c:pt idx="770">
                  <c:v>9023.4369999999999</c:v>
                </c:pt>
                <c:pt idx="771">
                  <c:v>9035.1560000000009</c:v>
                </c:pt>
                <c:pt idx="772">
                  <c:v>9046.875</c:v>
                </c:pt>
                <c:pt idx="773">
                  <c:v>9058.5930000000008</c:v>
                </c:pt>
                <c:pt idx="774">
                  <c:v>9070.3119999999999</c:v>
                </c:pt>
                <c:pt idx="775">
                  <c:v>9082.0310000000009</c:v>
                </c:pt>
                <c:pt idx="776">
                  <c:v>9093.75</c:v>
                </c:pt>
                <c:pt idx="777">
                  <c:v>9105.4680000000008</c:v>
                </c:pt>
                <c:pt idx="778">
                  <c:v>9117.1869999999999</c:v>
                </c:pt>
                <c:pt idx="779">
                  <c:v>9128.9060000000009</c:v>
                </c:pt>
                <c:pt idx="780">
                  <c:v>9140.625</c:v>
                </c:pt>
                <c:pt idx="781">
                  <c:v>9152.3430000000008</c:v>
                </c:pt>
                <c:pt idx="782">
                  <c:v>9164.0619999999999</c:v>
                </c:pt>
                <c:pt idx="783">
                  <c:v>9175.7810000000009</c:v>
                </c:pt>
                <c:pt idx="784">
                  <c:v>9187.5</c:v>
                </c:pt>
                <c:pt idx="785">
                  <c:v>9199.2180000000008</c:v>
                </c:pt>
                <c:pt idx="786">
                  <c:v>9210.9369999999999</c:v>
                </c:pt>
                <c:pt idx="787">
                  <c:v>9222.6560000000009</c:v>
                </c:pt>
                <c:pt idx="788">
                  <c:v>9234.375</c:v>
                </c:pt>
                <c:pt idx="789">
                  <c:v>9246.0930000000008</c:v>
                </c:pt>
                <c:pt idx="790">
                  <c:v>9257.8119999999999</c:v>
                </c:pt>
                <c:pt idx="791">
                  <c:v>9269.5310000000009</c:v>
                </c:pt>
                <c:pt idx="792">
                  <c:v>9281.25</c:v>
                </c:pt>
                <c:pt idx="793">
                  <c:v>9292.9680000000008</c:v>
                </c:pt>
                <c:pt idx="794">
                  <c:v>9304.6869999999999</c:v>
                </c:pt>
                <c:pt idx="795">
                  <c:v>9316.4060000000009</c:v>
                </c:pt>
                <c:pt idx="796">
                  <c:v>9328.125</c:v>
                </c:pt>
                <c:pt idx="797">
                  <c:v>9339.8430000000008</c:v>
                </c:pt>
                <c:pt idx="798">
                  <c:v>9351.5619999999999</c:v>
                </c:pt>
                <c:pt idx="799">
                  <c:v>9363.2810000000009</c:v>
                </c:pt>
                <c:pt idx="800">
                  <c:v>9375</c:v>
                </c:pt>
                <c:pt idx="801">
                  <c:v>9386.7180000000008</c:v>
                </c:pt>
                <c:pt idx="802">
                  <c:v>9398.4369999999999</c:v>
                </c:pt>
                <c:pt idx="803">
                  <c:v>9410.1560000000009</c:v>
                </c:pt>
                <c:pt idx="804">
                  <c:v>9421.875</c:v>
                </c:pt>
                <c:pt idx="805">
                  <c:v>9433.5930000000008</c:v>
                </c:pt>
                <c:pt idx="806">
                  <c:v>9445.3119999999999</c:v>
                </c:pt>
                <c:pt idx="807">
                  <c:v>9457.0310000000009</c:v>
                </c:pt>
                <c:pt idx="808">
                  <c:v>9468.75</c:v>
                </c:pt>
                <c:pt idx="809">
                  <c:v>9480.4680000000008</c:v>
                </c:pt>
                <c:pt idx="810">
                  <c:v>9492.1869999999999</c:v>
                </c:pt>
                <c:pt idx="811">
                  <c:v>9503.9060000000009</c:v>
                </c:pt>
                <c:pt idx="812">
                  <c:v>9515.625</c:v>
                </c:pt>
                <c:pt idx="813">
                  <c:v>9527.3430000000008</c:v>
                </c:pt>
                <c:pt idx="814">
                  <c:v>9539.0619999999999</c:v>
                </c:pt>
                <c:pt idx="815">
                  <c:v>9550.7810000000009</c:v>
                </c:pt>
                <c:pt idx="816">
                  <c:v>9562.5</c:v>
                </c:pt>
                <c:pt idx="817">
                  <c:v>9574.2180000000008</c:v>
                </c:pt>
                <c:pt idx="818">
                  <c:v>9585.9369999999999</c:v>
                </c:pt>
                <c:pt idx="819">
                  <c:v>9597.6560000000009</c:v>
                </c:pt>
                <c:pt idx="820">
                  <c:v>9609.375</c:v>
                </c:pt>
                <c:pt idx="821">
                  <c:v>9621.0930000000008</c:v>
                </c:pt>
                <c:pt idx="822">
                  <c:v>9632.8119999999999</c:v>
                </c:pt>
                <c:pt idx="823">
                  <c:v>9644.5310000000009</c:v>
                </c:pt>
                <c:pt idx="824">
                  <c:v>9656.25</c:v>
                </c:pt>
                <c:pt idx="825">
                  <c:v>9667.9680000000008</c:v>
                </c:pt>
                <c:pt idx="826">
                  <c:v>9679.6869999999999</c:v>
                </c:pt>
                <c:pt idx="827">
                  <c:v>9691.4060000000009</c:v>
                </c:pt>
                <c:pt idx="828">
                  <c:v>9703.125</c:v>
                </c:pt>
                <c:pt idx="829">
                  <c:v>9714.8430000000008</c:v>
                </c:pt>
                <c:pt idx="830">
                  <c:v>9726.5619999999999</c:v>
                </c:pt>
                <c:pt idx="831">
                  <c:v>9738.2810000000009</c:v>
                </c:pt>
                <c:pt idx="832">
                  <c:v>9750</c:v>
                </c:pt>
                <c:pt idx="833">
                  <c:v>9761.7180000000008</c:v>
                </c:pt>
                <c:pt idx="834">
                  <c:v>9773.4369999999999</c:v>
                </c:pt>
                <c:pt idx="835">
                  <c:v>9785.1560000000009</c:v>
                </c:pt>
                <c:pt idx="836">
                  <c:v>9796.875</c:v>
                </c:pt>
                <c:pt idx="837">
                  <c:v>9808.5930000000008</c:v>
                </c:pt>
                <c:pt idx="838">
                  <c:v>9820.3119999999999</c:v>
                </c:pt>
                <c:pt idx="839">
                  <c:v>9832.0310000000009</c:v>
                </c:pt>
                <c:pt idx="840">
                  <c:v>9843.75</c:v>
                </c:pt>
                <c:pt idx="841">
                  <c:v>9855.4680000000008</c:v>
                </c:pt>
                <c:pt idx="842">
                  <c:v>9867.1869999999999</c:v>
                </c:pt>
                <c:pt idx="843">
                  <c:v>9878.9060000000009</c:v>
                </c:pt>
                <c:pt idx="844">
                  <c:v>9890.625</c:v>
                </c:pt>
                <c:pt idx="845">
                  <c:v>9902.3430000000008</c:v>
                </c:pt>
                <c:pt idx="846">
                  <c:v>9914.0619999999999</c:v>
                </c:pt>
                <c:pt idx="847">
                  <c:v>9925.7810000000009</c:v>
                </c:pt>
                <c:pt idx="848">
                  <c:v>9937.5</c:v>
                </c:pt>
                <c:pt idx="849">
                  <c:v>9949.2180000000008</c:v>
                </c:pt>
                <c:pt idx="850">
                  <c:v>9960.9369999999999</c:v>
                </c:pt>
                <c:pt idx="851">
                  <c:v>9972.6560000000009</c:v>
                </c:pt>
                <c:pt idx="852">
                  <c:v>9984.375</c:v>
                </c:pt>
                <c:pt idx="853">
                  <c:v>9996.0930000000008</c:v>
                </c:pt>
              </c:numCache>
            </c:numRef>
          </c:xVal>
          <c:yVal>
            <c:numRef>
              <c:f>Tabelle5!$C$2:$C$855</c:f>
              <c:numCache>
                <c:formatCode>General</c:formatCode>
                <c:ptCount val="854"/>
                <c:pt idx="0">
                  <c:v>51.119492504999982</c:v>
                </c:pt>
                <c:pt idx="1">
                  <c:v>61.881241771999981</c:v>
                </c:pt>
                <c:pt idx="2">
                  <c:v>52.564896557999987</c:v>
                </c:pt>
                <c:pt idx="3">
                  <c:v>47.00351044899999</c:v>
                </c:pt>
                <c:pt idx="4">
                  <c:v>53.392655346999987</c:v>
                </c:pt>
                <c:pt idx="5">
                  <c:v>50.392724010999984</c:v>
                </c:pt>
                <c:pt idx="6">
                  <c:v>29.768616649999984</c:v>
                </c:pt>
                <c:pt idx="7">
                  <c:v>30.736519787999981</c:v>
                </c:pt>
                <c:pt idx="8">
                  <c:v>38.418320629999982</c:v>
                </c:pt>
                <c:pt idx="9">
                  <c:v>41.652871105999992</c:v>
                </c:pt>
                <c:pt idx="10">
                  <c:v>37.513810131999989</c:v>
                </c:pt>
                <c:pt idx="11">
                  <c:v>34.982201549999985</c:v>
                </c:pt>
                <c:pt idx="12">
                  <c:v>38.096833202999989</c:v>
                </c:pt>
                <c:pt idx="13">
                  <c:v>36.747696850999986</c:v>
                </c:pt>
                <c:pt idx="14">
                  <c:v>27.122933361999984</c:v>
                </c:pt>
                <c:pt idx="15">
                  <c:v>33.057534191999991</c:v>
                </c:pt>
                <c:pt idx="16">
                  <c:v>37.631134960999987</c:v>
                </c:pt>
                <c:pt idx="17">
                  <c:v>37.963181469999981</c:v>
                </c:pt>
                <c:pt idx="18">
                  <c:v>33.663819286999981</c:v>
                </c:pt>
                <c:pt idx="19">
                  <c:v>23.581681225999986</c:v>
                </c:pt>
                <c:pt idx="20">
                  <c:v>21.325570080999981</c:v>
                </c:pt>
                <c:pt idx="21">
                  <c:v>24.353699657999982</c:v>
                </c:pt>
                <c:pt idx="22">
                  <c:v>21.229882213999986</c:v>
                </c:pt>
                <c:pt idx="23">
                  <c:v>24.286560985999984</c:v>
                </c:pt>
                <c:pt idx="24">
                  <c:v>23.516243908999982</c:v>
                </c:pt>
                <c:pt idx="25">
                  <c:v>20.558922741999993</c:v>
                </c:pt>
                <c:pt idx="26">
                  <c:v>16.524254772999981</c:v>
                </c:pt>
                <c:pt idx="27">
                  <c:v>2.0819711429999757</c:v>
                </c:pt>
                <c:pt idx="28">
                  <c:v>20.212502453999988</c:v>
                </c:pt>
                <c:pt idx="29">
                  <c:v>25.711548778999983</c:v>
                </c:pt>
                <c:pt idx="30">
                  <c:v>20.606804821999987</c:v>
                </c:pt>
                <c:pt idx="31">
                  <c:v>12.067658397999992</c:v>
                </c:pt>
                <c:pt idx="32">
                  <c:v>17.822121593999981</c:v>
                </c:pt>
                <c:pt idx="33">
                  <c:v>23.776429149999984</c:v>
                </c:pt>
                <c:pt idx="34">
                  <c:v>21.104821178999984</c:v>
                </c:pt>
                <c:pt idx="35">
                  <c:v>12.269013379</c:v>
                </c:pt>
                <c:pt idx="36">
                  <c:v>-2.4689016600000002</c:v>
                </c:pt>
                <c:pt idx="37">
                  <c:v>12.71984956099999</c:v>
                </c:pt>
                <c:pt idx="38">
                  <c:v>12.310151073999975</c:v>
                </c:pt>
                <c:pt idx="39">
                  <c:v>7.2001352049999809</c:v>
                </c:pt>
                <c:pt idx="40">
                  <c:v>10.326386425999999</c:v>
                </c:pt>
                <c:pt idx="41">
                  <c:v>10.979920360999984</c:v>
                </c:pt>
                <c:pt idx="42">
                  <c:v>12.893494579999981</c:v>
                </c:pt>
                <c:pt idx="43">
                  <c:v>19.304528209999987</c:v>
                </c:pt>
                <c:pt idx="44">
                  <c:v>17.472634289999988</c:v>
                </c:pt>
                <c:pt idx="45">
                  <c:v>18.273186657999986</c:v>
                </c:pt>
                <c:pt idx="46">
                  <c:v>16.349556896999985</c:v>
                </c:pt>
                <c:pt idx="47">
                  <c:v>3.9793710449999935</c:v>
                </c:pt>
                <c:pt idx="48">
                  <c:v>5.0590219239999783</c:v>
                </c:pt>
                <c:pt idx="49">
                  <c:v>11.627015087999979</c:v>
                </c:pt>
                <c:pt idx="50">
                  <c:v>11.423737499999987</c:v>
                </c:pt>
                <c:pt idx="51">
                  <c:v>8.1258249019999766</c:v>
                </c:pt>
                <c:pt idx="52">
                  <c:v>0.96844575199997962</c:v>
                </c:pt>
                <c:pt idx="53">
                  <c:v>-9.698058154000023</c:v>
                </c:pt>
                <c:pt idx="54">
                  <c:v>-5.0807791020000082</c:v>
                </c:pt>
                <c:pt idx="55">
                  <c:v>-5.1113577150000253</c:v>
                </c:pt>
                <c:pt idx="56">
                  <c:v>-11.657500293000027</c:v>
                </c:pt>
                <c:pt idx="57">
                  <c:v>-6.4613943360000121</c:v>
                </c:pt>
                <c:pt idx="58">
                  <c:v>-1.3426199220000115</c:v>
                </c:pt>
                <c:pt idx="59">
                  <c:v>1.8959970219999889</c:v>
                </c:pt>
                <c:pt idx="60">
                  <c:v>6.0494088869999985</c:v>
                </c:pt>
                <c:pt idx="61">
                  <c:v>4.4138192869999955</c:v>
                </c:pt>
                <c:pt idx="62">
                  <c:v>5.4885568359999866</c:v>
                </c:pt>
                <c:pt idx="63">
                  <c:v>-0.38546660200000815</c:v>
                </c:pt>
                <c:pt idx="64">
                  <c:v>-2.9381399410000029</c:v>
                </c:pt>
                <c:pt idx="65">
                  <c:v>-6.1480093260000217</c:v>
                </c:pt>
                <c:pt idx="66">
                  <c:v>-3.5128774900000224</c:v>
                </c:pt>
                <c:pt idx="67">
                  <c:v>1.0130319339999971</c:v>
                </c:pt>
                <c:pt idx="68">
                  <c:v>-1.4870291020000082</c:v>
                </c:pt>
                <c:pt idx="69">
                  <c:v>0.1412667969999859</c:v>
                </c:pt>
                <c:pt idx="70">
                  <c:v>-4.1932668940000042</c:v>
                </c:pt>
                <c:pt idx="71">
                  <c:v>-12.156767871</c:v>
                </c:pt>
                <c:pt idx="72">
                  <c:v>-25.311278369000007</c:v>
                </c:pt>
                <c:pt idx="73">
                  <c:v>-3.0870657230000234</c:v>
                </c:pt>
                <c:pt idx="74">
                  <c:v>-1.766417529000023</c:v>
                </c:pt>
                <c:pt idx="75">
                  <c:v>-6.1094656250000128</c:v>
                </c:pt>
                <c:pt idx="76">
                  <c:v>-6.9933767580000108</c:v>
                </c:pt>
                <c:pt idx="77">
                  <c:v>-16.145934131000018</c:v>
                </c:pt>
                <c:pt idx="78">
                  <c:v>-21.78600981400001</c:v>
                </c:pt>
                <c:pt idx="79">
                  <c:v>-9.606261279000023</c:v>
                </c:pt>
                <c:pt idx="80">
                  <c:v>-8.405913379000026</c:v>
                </c:pt>
                <c:pt idx="81">
                  <c:v>-8.4165640140000164</c:v>
                </c:pt>
                <c:pt idx="82">
                  <c:v>-5.9693899410000029</c:v>
                </c:pt>
                <c:pt idx="83">
                  <c:v>-8.9386282230000234</c:v>
                </c:pt>
                <c:pt idx="84">
                  <c:v>0.36349580099999912</c:v>
                </c:pt>
                <c:pt idx="85">
                  <c:v>-1.0427541990000009</c:v>
                </c:pt>
                <c:pt idx="86">
                  <c:v>-4.3444509770000082</c:v>
                </c:pt>
                <c:pt idx="87">
                  <c:v>-0.72338774400000716</c:v>
                </c:pt>
                <c:pt idx="88">
                  <c:v>-2.8220510740000009</c:v>
                </c:pt>
                <c:pt idx="89">
                  <c:v>-8.0004873530000111</c:v>
                </c:pt>
                <c:pt idx="90">
                  <c:v>-10.067839648000017</c:v>
                </c:pt>
                <c:pt idx="91">
                  <c:v>-2.3567800780000141</c:v>
                </c:pt>
                <c:pt idx="92">
                  <c:v>-4.0630178709999996</c:v>
                </c:pt>
                <c:pt idx="93">
                  <c:v>-10.695586230000004</c:v>
                </c:pt>
                <c:pt idx="94">
                  <c:v>-17.606932666000006</c:v>
                </c:pt>
                <c:pt idx="95">
                  <c:v>-9.9582510250000098</c:v>
                </c:pt>
                <c:pt idx="96">
                  <c:v>-7.9584036130000015</c:v>
                </c:pt>
                <c:pt idx="97">
                  <c:v>-4.3229971190000072</c:v>
                </c:pt>
                <c:pt idx="98">
                  <c:v>-10.651213672000011</c:v>
                </c:pt>
                <c:pt idx="99">
                  <c:v>-12.657927539000013</c:v>
                </c:pt>
                <c:pt idx="100">
                  <c:v>-9.1738577150000253</c:v>
                </c:pt>
                <c:pt idx="101">
                  <c:v>-22.232176807000002</c:v>
                </c:pt>
                <c:pt idx="102">
                  <c:v>-10.236418750000013</c:v>
                </c:pt>
                <c:pt idx="103">
                  <c:v>-14.613310840000025</c:v>
                </c:pt>
                <c:pt idx="104">
                  <c:v>-24.129607227000008</c:v>
                </c:pt>
                <c:pt idx="105">
                  <c:v>-19.420409228000011</c:v>
                </c:pt>
                <c:pt idx="106">
                  <c:v>-23.515990283000008</c:v>
                </c:pt>
                <c:pt idx="107">
                  <c:v>-10.396605518000001</c:v>
                </c:pt>
                <c:pt idx="108">
                  <c:v>-4.5996694820000243</c:v>
                </c:pt>
                <c:pt idx="109">
                  <c:v>-6.5620718260000217</c:v>
                </c:pt>
                <c:pt idx="110">
                  <c:v>-8.2497244140000134</c:v>
                </c:pt>
                <c:pt idx="111">
                  <c:v>-11.724028613000002</c:v>
                </c:pt>
                <c:pt idx="112">
                  <c:v>-8.3748159670000177</c:v>
                </c:pt>
                <c:pt idx="113">
                  <c:v>-8.9075613280000141</c:v>
                </c:pt>
                <c:pt idx="114">
                  <c:v>-11.534117725000016</c:v>
                </c:pt>
                <c:pt idx="115">
                  <c:v>-10.019560840000025</c:v>
                </c:pt>
                <c:pt idx="116">
                  <c:v>-6.1104727050000065</c:v>
                </c:pt>
                <c:pt idx="117">
                  <c:v>-5.185210254000026</c:v>
                </c:pt>
                <c:pt idx="118">
                  <c:v>-2.6987905760000217</c:v>
                </c:pt>
                <c:pt idx="119">
                  <c:v>-3.6918020510000247</c:v>
                </c:pt>
                <c:pt idx="120">
                  <c:v>-8.4396353030000171</c:v>
                </c:pt>
                <c:pt idx="121">
                  <c:v>-15.383696581999999</c:v>
                </c:pt>
                <c:pt idx="122">
                  <c:v>-10.878996875000013</c:v>
                </c:pt>
                <c:pt idx="123">
                  <c:v>-11.054167773000017</c:v>
                </c:pt>
                <c:pt idx="124">
                  <c:v>-10.274382617000015</c:v>
                </c:pt>
                <c:pt idx="125">
                  <c:v>-3.6222219730000234</c:v>
                </c:pt>
                <c:pt idx="126">
                  <c:v>-6.1311941410000088</c:v>
                </c:pt>
                <c:pt idx="127">
                  <c:v>-19.942839648000017</c:v>
                </c:pt>
                <c:pt idx="128">
                  <c:v>-9.2453298830000108</c:v>
                </c:pt>
                <c:pt idx="129">
                  <c:v>-9.9140615720000085</c:v>
                </c:pt>
                <c:pt idx="130">
                  <c:v>-16.260375049000004</c:v>
                </c:pt>
                <c:pt idx="131">
                  <c:v>-12.483366992000015</c:v>
                </c:pt>
                <c:pt idx="132">
                  <c:v>-7.5393667480000204</c:v>
                </c:pt>
                <c:pt idx="133">
                  <c:v>-8.8674307130000045</c:v>
                </c:pt>
                <c:pt idx="134">
                  <c:v>-16.760527637000024</c:v>
                </c:pt>
                <c:pt idx="135">
                  <c:v>-8.6974172850000002</c:v>
                </c:pt>
                <c:pt idx="136">
                  <c:v>-8.1072988770000052</c:v>
                </c:pt>
                <c:pt idx="137">
                  <c:v>-2.4927358890000164</c:v>
                </c:pt>
                <c:pt idx="138">
                  <c:v>-4.4126272459999996</c:v>
                </c:pt>
                <c:pt idx="139">
                  <c:v>-11.738097217000018</c:v>
                </c:pt>
                <c:pt idx="140">
                  <c:v>-3.4680166500000098</c:v>
                </c:pt>
                <c:pt idx="141">
                  <c:v>0.23288056599997731</c:v>
                </c:pt>
                <c:pt idx="142">
                  <c:v>-0.37655546900001013</c:v>
                </c:pt>
                <c:pt idx="143">
                  <c:v>-1.8428640620000181</c:v>
                </c:pt>
                <c:pt idx="144">
                  <c:v>-8.3170767090000197</c:v>
                </c:pt>
                <c:pt idx="145">
                  <c:v>-15.600676562000018</c:v>
                </c:pt>
                <c:pt idx="146">
                  <c:v>-26.830077197000008</c:v>
                </c:pt>
                <c:pt idx="147">
                  <c:v>-8.2551565430000267</c:v>
                </c:pt>
                <c:pt idx="148">
                  <c:v>-3.3852224610000121</c:v>
                </c:pt>
                <c:pt idx="149">
                  <c:v>-2.8941335940000101</c:v>
                </c:pt>
                <c:pt idx="150">
                  <c:v>-1.9780264160000058</c:v>
                </c:pt>
                <c:pt idx="151">
                  <c:v>-7.8260488770000052</c:v>
                </c:pt>
                <c:pt idx="152">
                  <c:v>-11.766997363000002</c:v>
                </c:pt>
                <c:pt idx="153">
                  <c:v>-10.110838916000006</c:v>
                </c:pt>
                <c:pt idx="154">
                  <c:v>-7.4618826170000148</c:v>
                </c:pt>
                <c:pt idx="155">
                  <c:v>-10.081511523000017</c:v>
                </c:pt>
                <c:pt idx="156">
                  <c:v>-6.3832693360000121</c:v>
                </c:pt>
                <c:pt idx="157">
                  <c:v>-9.6046133300000065</c:v>
                </c:pt>
                <c:pt idx="158">
                  <c:v>-11.458556201000022</c:v>
                </c:pt>
                <c:pt idx="159">
                  <c:v>-10.358031299000004</c:v>
                </c:pt>
                <c:pt idx="160">
                  <c:v>-10.001036670000019</c:v>
                </c:pt>
                <c:pt idx="161">
                  <c:v>-5.7824697750000098</c:v>
                </c:pt>
                <c:pt idx="162">
                  <c:v>-5.8856191890000105</c:v>
                </c:pt>
                <c:pt idx="163">
                  <c:v>-5.4678030270000022</c:v>
                </c:pt>
                <c:pt idx="164">
                  <c:v>-5.1092214840000167</c:v>
                </c:pt>
                <c:pt idx="165">
                  <c:v>-7.1889333980000174</c:v>
                </c:pt>
                <c:pt idx="166">
                  <c:v>-14.688811328000014</c:v>
                </c:pt>
                <c:pt idx="167">
                  <c:v>-10.040190723000023</c:v>
                </c:pt>
                <c:pt idx="168">
                  <c:v>-26.484557178000017</c:v>
                </c:pt>
                <c:pt idx="169">
                  <c:v>-15.347197559000023</c:v>
                </c:pt>
                <c:pt idx="170">
                  <c:v>-25.486723926000025</c:v>
                </c:pt>
                <c:pt idx="171">
                  <c:v>-11.695860889000016</c:v>
                </c:pt>
                <c:pt idx="172">
                  <c:v>-12.018126514000016</c:v>
                </c:pt>
                <c:pt idx="173">
                  <c:v>-8.7704458500000158</c:v>
                </c:pt>
                <c:pt idx="174">
                  <c:v>-5.9029531740000039</c:v>
                </c:pt>
                <c:pt idx="175">
                  <c:v>-26.435118701000022</c:v>
                </c:pt>
                <c:pt idx="176">
                  <c:v>-9.5929861330000108</c:v>
                </c:pt>
                <c:pt idx="177">
                  <c:v>-8.7394094730000234</c:v>
                </c:pt>
                <c:pt idx="178">
                  <c:v>-13.974120166000006</c:v>
                </c:pt>
                <c:pt idx="179">
                  <c:v>-8.0549612300000035</c:v>
                </c:pt>
                <c:pt idx="180">
                  <c:v>-10.472624805000009</c:v>
                </c:pt>
                <c:pt idx="181">
                  <c:v>-7.1227712890000134</c:v>
                </c:pt>
                <c:pt idx="182">
                  <c:v>-6.7405691410000088</c:v>
                </c:pt>
                <c:pt idx="183">
                  <c:v>-15.637877490000022</c:v>
                </c:pt>
                <c:pt idx="184">
                  <c:v>-7.8713369630000045</c:v>
                </c:pt>
                <c:pt idx="185">
                  <c:v>-7.9402761720000115</c:v>
                </c:pt>
                <c:pt idx="186">
                  <c:v>-9.7511892580000108</c:v>
                </c:pt>
                <c:pt idx="187">
                  <c:v>-14.864378955000006</c:v>
                </c:pt>
                <c:pt idx="188">
                  <c:v>-6.8846121090000167</c:v>
                </c:pt>
                <c:pt idx="189">
                  <c:v>-2.2222585940000101</c:v>
                </c:pt>
                <c:pt idx="190">
                  <c:v>-3.6732778810000184</c:v>
                </c:pt>
                <c:pt idx="191">
                  <c:v>-6.0877981440000042</c:v>
                </c:pt>
                <c:pt idx="192">
                  <c:v>-11.129424121</c:v>
                </c:pt>
                <c:pt idx="193">
                  <c:v>-9.6672048830000108</c:v>
                </c:pt>
                <c:pt idx="194">
                  <c:v>-11.459258105000004</c:v>
                </c:pt>
                <c:pt idx="195">
                  <c:v>-7.8685903810000184</c:v>
                </c:pt>
                <c:pt idx="196">
                  <c:v>-1.3868398930000012</c:v>
                </c:pt>
                <c:pt idx="197">
                  <c:v>-3.6910391110000091</c:v>
                </c:pt>
                <c:pt idx="198">
                  <c:v>-12.206481006000018</c:v>
                </c:pt>
                <c:pt idx="199">
                  <c:v>-7.4277334470000085</c:v>
                </c:pt>
                <c:pt idx="200">
                  <c:v>-10.336730029000023</c:v>
                </c:pt>
                <c:pt idx="201">
                  <c:v>-19.014464404000023</c:v>
                </c:pt>
                <c:pt idx="202">
                  <c:v>-10.21411040000001</c:v>
                </c:pt>
                <c:pt idx="203">
                  <c:v>-14.462187793000027</c:v>
                </c:pt>
                <c:pt idx="204">
                  <c:v>-11.349394824000001</c:v>
                </c:pt>
                <c:pt idx="205">
                  <c:v>-13.836272266000009</c:v>
                </c:pt>
                <c:pt idx="206">
                  <c:v>-8.6842031740000039</c:v>
                </c:pt>
                <c:pt idx="207">
                  <c:v>-15.086211230000004</c:v>
                </c:pt>
                <c:pt idx="208">
                  <c:v>-17.275511768000001</c:v>
                </c:pt>
                <c:pt idx="209">
                  <c:v>-8.2243948240000009</c:v>
                </c:pt>
                <c:pt idx="210">
                  <c:v>-2.022276904000023</c:v>
                </c:pt>
                <c:pt idx="211">
                  <c:v>-4.0872793460000025</c:v>
                </c:pt>
                <c:pt idx="212">
                  <c:v>-16.018157031000015</c:v>
                </c:pt>
                <c:pt idx="213">
                  <c:v>-8.1469106930000237</c:v>
                </c:pt>
                <c:pt idx="214">
                  <c:v>-5.7100820800000065</c:v>
                </c:pt>
                <c:pt idx="215">
                  <c:v>-9.3398123050000095</c:v>
                </c:pt>
                <c:pt idx="216">
                  <c:v>-4.4686270020000052</c:v>
                </c:pt>
                <c:pt idx="217">
                  <c:v>-4.3275442380000015</c:v>
                </c:pt>
                <c:pt idx="218">
                  <c:v>-4.9996023440000101</c:v>
                </c:pt>
                <c:pt idx="219">
                  <c:v>-8.9461355470000115</c:v>
                </c:pt>
                <c:pt idx="220">
                  <c:v>-9.423522021000025</c:v>
                </c:pt>
                <c:pt idx="221">
                  <c:v>-7.1607656740000039</c:v>
                </c:pt>
                <c:pt idx="222">
                  <c:v>-12.541136768000001</c:v>
                </c:pt>
                <c:pt idx="223">
                  <c:v>-12.854216602000008</c:v>
                </c:pt>
                <c:pt idx="224">
                  <c:v>-13.948760059000023</c:v>
                </c:pt>
                <c:pt idx="225">
                  <c:v>-15.812956836000012</c:v>
                </c:pt>
                <c:pt idx="226">
                  <c:v>-15.324187305000009</c:v>
                </c:pt>
                <c:pt idx="227">
                  <c:v>-3.7498464840000167</c:v>
                </c:pt>
                <c:pt idx="228">
                  <c:v>-4.516417529000023</c:v>
                </c:pt>
                <c:pt idx="229">
                  <c:v>-10.787322070000016</c:v>
                </c:pt>
                <c:pt idx="230">
                  <c:v>-2.0801687500000128</c:v>
                </c:pt>
                <c:pt idx="231">
                  <c:v>-1.4520254390000105</c:v>
                </c:pt>
                <c:pt idx="232">
                  <c:v>-5.3468008300000065</c:v>
                </c:pt>
                <c:pt idx="233">
                  <c:v>-18.487486865000022</c:v>
                </c:pt>
                <c:pt idx="234">
                  <c:v>-20.68481352500001</c:v>
                </c:pt>
                <c:pt idx="235">
                  <c:v>-5.9237051270000052</c:v>
                </c:pt>
                <c:pt idx="236">
                  <c:v>-3.4105825680000237</c:v>
                </c:pt>
                <c:pt idx="237">
                  <c:v>-15.336760547000011</c:v>
                </c:pt>
                <c:pt idx="238">
                  <c:v>-13.014220264000016</c:v>
                </c:pt>
                <c:pt idx="239">
                  <c:v>-18.735991504000026</c:v>
                </c:pt>
                <c:pt idx="240">
                  <c:v>-18.107207324000001</c:v>
                </c:pt>
                <c:pt idx="241">
                  <c:v>-20.646361377000005</c:v>
                </c:pt>
                <c:pt idx="242">
                  <c:v>-7.1263113280000141</c:v>
                </c:pt>
                <c:pt idx="243">
                  <c:v>-6.1281729000000098</c:v>
                </c:pt>
                <c:pt idx="244">
                  <c:v>-8.2229910160000088</c:v>
                </c:pt>
                <c:pt idx="245">
                  <c:v>-7.6969900390000134</c:v>
                </c:pt>
                <c:pt idx="246">
                  <c:v>-10.826720264000016</c:v>
                </c:pt>
                <c:pt idx="247">
                  <c:v>-14.547392871</c:v>
                </c:pt>
                <c:pt idx="248">
                  <c:v>-8.1080923340000197</c:v>
                </c:pt>
                <c:pt idx="249">
                  <c:v>-1.7666616700000191</c:v>
                </c:pt>
                <c:pt idx="250">
                  <c:v>-2.9573354980000204</c:v>
                </c:pt>
                <c:pt idx="251">
                  <c:v>-9.2743521000000158</c:v>
                </c:pt>
                <c:pt idx="252">
                  <c:v>-2.4770803709999996</c:v>
                </c:pt>
                <c:pt idx="253">
                  <c:v>-9.5104971190000072</c:v>
                </c:pt>
                <c:pt idx="254">
                  <c:v>-18.792998340000025</c:v>
                </c:pt>
                <c:pt idx="255">
                  <c:v>-10.72421171900001</c:v>
                </c:pt>
                <c:pt idx="256">
                  <c:v>-11.982085254000026</c:v>
                </c:pt>
                <c:pt idx="257">
                  <c:v>-3.1220693850000032</c:v>
                </c:pt>
                <c:pt idx="258">
                  <c:v>-5.0384817380000015</c:v>
                </c:pt>
                <c:pt idx="259">
                  <c:v>-13.345152881000018</c:v>
                </c:pt>
                <c:pt idx="260">
                  <c:v>-9.3163748050000095</c:v>
                </c:pt>
                <c:pt idx="261">
                  <c:v>-18.711150195000016</c:v>
                </c:pt>
                <c:pt idx="262">
                  <c:v>-6.9646597170000177</c:v>
                </c:pt>
                <c:pt idx="263">
                  <c:v>-4.335631396000025</c:v>
                </c:pt>
                <c:pt idx="264">
                  <c:v>-8.5949392580000108</c:v>
                </c:pt>
                <c:pt idx="265">
                  <c:v>-7.3478994630000045</c:v>
                </c:pt>
                <c:pt idx="266">
                  <c:v>-7.7188711430000012</c:v>
                </c:pt>
                <c:pt idx="267">
                  <c:v>-12.860503223000023</c:v>
                </c:pt>
                <c:pt idx="268">
                  <c:v>-9.1415396000000158</c:v>
                </c:pt>
                <c:pt idx="269">
                  <c:v>-9.3865957520000052</c:v>
                </c:pt>
                <c:pt idx="270">
                  <c:v>-13.168150928000017</c:v>
                </c:pt>
                <c:pt idx="271">
                  <c:v>-15.588957812000018</c:v>
                </c:pt>
                <c:pt idx="272">
                  <c:v>-3.9692068360000121</c:v>
                </c:pt>
                <c:pt idx="273">
                  <c:v>-5.8268423340000197</c:v>
                </c:pt>
                <c:pt idx="274">
                  <c:v>-10.581236865000022</c:v>
                </c:pt>
                <c:pt idx="275">
                  <c:v>-5.4328604000000098</c:v>
                </c:pt>
                <c:pt idx="276">
                  <c:v>-11.152129199000001</c:v>
                </c:pt>
                <c:pt idx="277">
                  <c:v>-6.5274038570000243</c:v>
                </c:pt>
                <c:pt idx="278">
                  <c:v>-11.523833301000025</c:v>
                </c:pt>
                <c:pt idx="279">
                  <c:v>-5.8784780760000217</c:v>
                </c:pt>
                <c:pt idx="280">
                  <c:v>-7.0354604980000204</c:v>
                </c:pt>
                <c:pt idx="281">
                  <c:v>-13.109831836000012</c:v>
                </c:pt>
                <c:pt idx="282">
                  <c:v>-10.470427539000013</c:v>
                </c:pt>
                <c:pt idx="283">
                  <c:v>-13.947630908000008</c:v>
                </c:pt>
                <c:pt idx="284">
                  <c:v>-12.230589893000001</c:v>
                </c:pt>
                <c:pt idx="285">
                  <c:v>-10.644225146000025</c:v>
                </c:pt>
                <c:pt idx="286">
                  <c:v>-15.252440478000011</c:v>
                </c:pt>
                <c:pt idx="287">
                  <c:v>-8.9375906250000128</c:v>
                </c:pt>
                <c:pt idx="288">
                  <c:v>-1.4336538570000243</c:v>
                </c:pt>
                <c:pt idx="289">
                  <c:v>-5.2974539060000154</c:v>
                </c:pt>
                <c:pt idx="290">
                  <c:v>-7.7433767580000108</c:v>
                </c:pt>
                <c:pt idx="291">
                  <c:v>-6.4107351560000154</c:v>
                </c:pt>
                <c:pt idx="292">
                  <c:v>-17.613188769000004</c:v>
                </c:pt>
                <c:pt idx="293">
                  <c:v>-9.6512136720000115</c:v>
                </c:pt>
                <c:pt idx="294">
                  <c:v>-10.894774463000005</c:v>
                </c:pt>
                <c:pt idx="295">
                  <c:v>-8.4332266110000091</c:v>
                </c:pt>
                <c:pt idx="296">
                  <c:v>-9.3792410160000088</c:v>
                </c:pt>
                <c:pt idx="297">
                  <c:v>-9.4810781740000039</c:v>
                </c:pt>
                <c:pt idx="298">
                  <c:v>-8.4279775880000045</c:v>
                </c:pt>
                <c:pt idx="299">
                  <c:v>-11.338835742000015</c:v>
                </c:pt>
                <c:pt idx="300">
                  <c:v>-12.898833301000025</c:v>
                </c:pt>
                <c:pt idx="301">
                  <c:v>-10.734404590000025</c:v>
                </c:pt>
                <c:pt idx="302">
                  <c:v>-6.1476125980000234</c:v>
                </c:pt>
                <c:pt idx="303">
                  <c:v>-7.0954275390000134</c:v>
                </c:pt>
                <c:pt idx="304">
                  <c:v>-10.441863086000012</c:v>
                </c:pt>
                <c:pt idx="305">
                  <c:v>-11.820067432000002</c:v>
                </c:pt>
                <c:pt idx="306">
                  <c:v>-7.7208853030000171</c:v>
                </c:pt>
                <c:pt idx="307">
                  <c:v>-5.7651968260000217</c:v>
                </c:pt>
                <c:pt idx="308">
                  <c:v>-4.6652212400000224</c:v>
                </c:pt>
                <c:pt idx="309">
                  <c:v>-5.1747427250000158</c:v>
                </c:pt>
                <c:pt idx="310">
                  <c:v>-1.6254263180000237</c:v>
                </c:pt>
                <c:pt idx="311">
                  <c:v>-2.2572622560000184</c:v>
                </c:pt>
                <c:pt idx="312">
                  <c:v>-7.5842581050000035</c:v>
                </c:pt>
                <c:pt idx="313">
                  <c:v>-8.299620654000023</c:v>
                </c:pt>
                <c:pt idx="314">
                  <c:v>-5.545683887000024</c:v>
                </c:pt>
                <c:pt idx="315">
                  <c:v>-11.824675586000012</c:v>
                </c:pt>
                <c:pt idx="316">
                  <c:v>-9.9525137210000025</c:v>
                </c:pt>
                <c:pt idx="317">
                  <c:v>-13.807280566000003</c:v>
                </c:pt>
                <c:pt idx="318">
                  <c:v>-2.6502065920000177</c:v>
                </c:pt>
                <c:pt idx="319">
                  <c:v>-6.2492971680000267</c:v>
                </c:pt>
                <c:pt idx="320">
                  <c:v>-12.651793506000018</c:v>
                </c:pt>
                <c:pt idx="321">
                  <c:v>-13.637328174000004</c:v>
                </c:pt>
                <c:pt idx="322">
                  <c:v>-10.12335112300002</c:v>
                </c:pt>
                <c:pt idx="323">
                  <c:v>-7.5955190920000177</c:v>
                </c:pt>
                <c:pt idx="324">
                  <c:v>-23.650206592000018</c:v>
                </c:pt>
                <c:pt idx="325">
                  <c:v>-19.89324858400002</c:v>
                </c:pt>
                <c:pt idx="326">
                  <c:v>-11.601134326000022</c:v>
                </c:pt>
                <c:pt idx="327">
                  <c:v>-15.714812305000009</c:v>
                </c:pt>
                <c:pt idx="328">
                  <c:v>-8.0787954590000197</c:v>
                </c:pt>
                <c:pt idx="329">
                  <c:v>-8.0337820310000154</c:v>
                </c:pt>
                <c:pt idx="330">
                  <c:v>-6.8144216800000095</c:v>
                </c:pt>
                <c:pt idx="331">
                  <c:v>-8.0622549320000019</c:v>
                </c:pt>
                <c:pt idx="332">
                  <c:v>-13.712737109000017</c:v>
                </c:pt>
                <c:pt idx="333">
                  <c:v>-24.924376514000016</c:v>
                </c:pt>
                <c:pt idx="334">
                  <c:v>-11.097350146000025</c:v>
                </c:pt>
                <c:pt idx="335">
                  <c:v>-6.681304004000026</c:v>
                </c:pt>
                <c:pt idx="336">
                  <c:v>-15.608183887000024</c:v>
                </c:pt>
                <c:pt idx="337">
                  <c:v>-19.068022754000026</c:v>
                </c:pt>
                <c:pt idx="338">
                  <c:v>-26.575530078000014</c:v>
                </c:pt>
                <c:pt idx="339">
                  <c:v>-6.477355029000023</c:v>
                </c:pt>
                <c:pt idx="340">
                  <c:v>-6.8381948730000204</c:v>
                </c:pt>
                <c:pt idx="341">
                  <c:v>-8.030913379000026</c:v>
                </c:pt>
                <c:pt idx="342">
                  <c:v>-9.3775930660000029</c:v>
                </c:pt>
                <c:pt idx="343">
                  <c:v>-12.459319141000009</c:v>
                </c:pt>
                <c:pt idx="344">
                  <c:v>-8.2119436520000022</c:v>
                </c:pt>
                <c:pt idx="345">
                  <c:v>-6.6139517090000197</c:v>
                </c:pt>
                <c:pt idx="346">
                  <c:v>-2.7366934080000078</c:v>
                </c:pt>
                <c:pt idx="347">
                  <c:v>-4.6793203610000091</c:v>
                </c:pt>
                <c:pt idx="348">
                  <c:v>-9.3911733890000164</c:v>
                </c:pt>
                <c:pt idx="349">
                  <c:v>-24.171080615000022</c:v>
                </c:pt>
                <c:pt idx="350">
                  <c:v>-13.237914111000009</c:v>
                </c:pt>
                <c:pt idx="351">
                  <c:v>-8.0033560060000184</c:v>
                </c:pt>
                <c:pt idx="352">
                  <c:v>-7.9978628420000177</c:v>
                </c:pt>
                <c:pt idx="353">
                  <c:v>-13.083769824000001</c:v>
                </c:pt>
                <c:pt idx="354">
                  <c:v>-7.0130300780000141</c:v>
                </c:pt>
                <c:pt idx="355">
                  <c:v>-14.365569141000009</c:v>
                </c:pt>
                <c:pt idx="356">
                  <c:v>-11.730345752000005</c:v>
                </c:pt>
                <c:pt idx="357">
                  <c:v>-11.726225879000026</c:v>
                </c:pt>
                <c:pt idx="358">
                  <c:v>-10.483336475000016</c:v>
                </c:pt>
                <c:pt idx="359">
                  <c:v>-8.0852651860000151</c:v>
                </c:pt>
                <c:pt idx="360">
                  <c:v>-9.1488333010000247</c:v>
                </c:pt>
                <c:pt idx="361">
                  <c:v>-3.2961721680000267</c:v>
                </c:pt>
                <c:pt idx="362">
                  <c:v>-3.8854971190000072</c:v>
                </c:pt>
                <c:pt idx="363">
                  <c:v>-6.0844717280000111</c:v>
                </c:pt>
                <c:pt idx="364">
                  <c:v>-17.444396045000019</c:v>
                </c:pt>
                <c:pt idx="365">
                  <c:v>-12.069762256000018</c:v>
                </c:pt>
                <c:pt idx="366">
                  <c:v>-14.347075488000002</c:v>
                </c:pt>
                <c:pt idx="367">
                  <c:v>-14.125487353000011</c:v>
                </c:pt>
                <c:pt idx="368">
                  <c:v>-7.8275747560000184</c:v>
                </c:pt>
                <c:pt idx="369">
                  <c:v>-9.958678271000025</c:v>
                </c:pt>
                <c:pt idx="370">
                  <c:v>-21.390807178000017</c:v>
                </c:pt>
                <c:pt idx="371">
                  <c:v>-8.2616873050000095</c:v>
                </c:pt>
                <c:pt idx="372">
                  <c:v>-6.9797964360000151</c:v>
                </c:pt>
                <c:pt idx="373">
                  <c:v>-9.8331594730000234</c:v>
                </c:pt>
                <c:pt idx="374">
                  <c:v>-8.1835928220000085</c:v>
                </c:pt>
                <c:pt idx="375">
                  <c:v>-9.4022512690000042</c:v>
                </c:pt>
                <c:pt idx="376">
                  <c:v>-21.933775928000017</c:v>
                </c:pt>
                <c:pt idx="377">
                  <c:v>-8.3396291990000009</c:v>
                </c:pt>
                <c:pt idx="378">
                  <c:v>-4.626891162000021</c:v>
                </c:pt>
                <c:pt idx="379">
                  <c:v>-6.0286855960000025</c:v>
                </c:pt>
                <c:pt idx="380">
                  <c:v>-9.5158987300000035</c:v>
                </c:pt>
                <c:pt idx="381">
                  <c:v>-10.137999561000015</c:v>
                </c:pt>
                <c:pt idx="382">
                  <c:v>-10.050169971000003</c:v>
                </c:pt>
                <c:pt idx="383">
                  <c:v>-12.033843066000003</c:v>
                </c:pt>
                <c:pt idx="384">
                  <c:v>-13.939360644000004</c:v>
                </c:pt>
                <c:pt idx="385">
                  <c:v>-18.122710254000026</c:v>
                </c:pt>
                <c:pt idx="386">
                  <c:v>-16.070372607000024</c:v>
                </c:pt>
                <c:pt idx="387">
                  <c:v>-14.373869922000011</c:v>
                </c:pt>
                <c:pt idx="388">
                  <c:v>-11.69296171900001</c:v>
                </c:pt>
                <c:pt idx="389">
                  <c:v>-11.590819385000003</c:v>
                </c:pt>
                <c:pt idx="390">
                  <c:v>-11.037840869000007</c:v>
                </c:pt>
                <c:pt idx="391">
                  <c:v>-8.0127249020000022</c:v>
                </c:pt>
                <c:pt idx="392">
                  <c:v>-6.8351125980000234</c:v>
                </c:pt>
                <c:pt idx="393">
                  <c:v>-9.3439932130000045</c:v>
                </c:pt>
                <c:pt idx="394">
                  <c:v>-11.48522856400001</c:v>
                </c:pt>
                <c:pt idx="395">
                  <c:v>-8.8536978030000171</c:v>
                </c:pt>
                <c:pt idx="396">
                  <c:v>-9.4859609860000091</c:v>
                </c:pt>
                <c:pt idx="397">
                  <c:v>-12.88241484400001</c:v>
                </c:pt>
                <c:pt idx="398">
                  <c:v>-20.231108691000003</c:v>
                </c:pt>
                <c:pt idx="399">
                  <c:v>-15.766814258000011</c:v>
                </c:pt>
                <c:pt idx="400">
                  <c:v>-6.9269705080000108</c:v>
                </c:pt>
                <c:pt idx="401">
                  <c:v>-4.5315237300000035</c:v>
                </c:pt>
                <c:pt idx="402">
                  <c:v>-7.3911733890000164</c:v>
                </c:pt>
                <c:pt idx="403">
                  <c:v>-10.485655811000015</c:v>
                </c:pt>
                <c:pt idx="404">
                  <c:v>-12.462920215000025</c:v>
                </c:pt>
                <c:pt idx="405">
                  <c:v>-27.338713672000011</c:v>
                </c:pt>
                <c:pt idx="406">
                  <c:v>-20.802886035</c:v>
                </c:pt>
                <c:pt idx="407">
                  <c:v>-9.6588125490000039</c:v>
                </c:pt>
                <c:pt idx="408">
                  <c:v>-3.0705557130000045</c:v>
                </c:pt>
                <c:pt idx="409">
                  <c:v>-3.2303457520000052</c:v>
                </c:pt>
                <c:pt idx="410">
                  <c:v>-5.284850146000025</c:v>
                </c:pt>
                <c:pt idx="411">
                  <c:v>-8.6000051760000247</c:v>
                </c:pt>
                <c:pt idx="412">
                  <c:v>-10.57577421900001</c:v>
                </c:pt>
                <c:pt idx="413">
                  <c:v>-3.8596792480000204</c:v>
                </c:pt>
                <c:pt idx="414">
                  <c:v>-6.1762686030000111</c:v>
                </c:pt>
                <c:pt idx="415">
                  <c:v>-12.334410693000024</c:v>
                </c:pt>
                <c:pt idx="416">
                  <c:v>-6.2579031250000128</c:v>
                </c:pt>
                <c:pt idx="417">
                  <c:v>-5.6732473630000015</c:v>
                </c:pt>
                <c:pt idx="418">
                  <c:v>-6.2044973630000015</c:v>
                </c:pt>
                <c:pt idx="419">
                  <c:v>-10.462065723000023</c:v>
                </c:pt>
                <c:pt idx="420">
                  <c:v>-7.2671499510000217</c:v>
                </c:pt>
                <c:pt idx="421">
                  <c:v>-6.5644216800000095</c:v>
                </c:pt>
                <c:pt idx="422">
                  <c:v>-9.5399160640000105</c:v>
                </c:pt>
                <c:pt idx="423">
                  <c:v>-13.431822803000017</c:v>
                </c:pt>
                <c:pt idx="424">
                  <c:v>-13.181670215000025</c:v>
                </c:pt>
                <c:pt idx="425">
                  <c:v>-13.741423633000011</c:v>
                </c:pt>
                <c:pt idx="426">
                  <c:v>-13.152068164000013</c:v>
                </c:pt>
                <c:pt idx="427">
                  <c:v>-14.900816943000024</c:v>
                </c:pt>
                <c:pt idx="428">
                  <c:v>-21.356291797000011</c:v>
                </c:pt>
                <c:pt idx="429">
                  <c:v>-13.572997119000007</c:v>
                </c:pt>
                <c:pt idx="430">
                  <c:v>-12.156767871</c:v>
                </c:pt>
                <c:pt idx="431">
                  <c:v>-22.218291309000023</c:v>
                </c:pt>
                <c:pt idx="432">
                  <c:v>-21.465086963000005</c:v>
                </c:pt>
                <c:pt idx="433">
                  <c:v>-13.482451465000025</c:v>
                </c:pt>
                <c:pt idx="434">
                  <c:v>-15.110686328000014</c:v>
                </c:pt>
                <c:pt idx="435">
                  <c:v>-19.907134081999999</c:v>
                </c:pt>
                <c:pt idx="436">
                  <c:v>-15.837981250000013</c:v>
                </c:pt>
                <c:pt idx="437">
                  <c:v>-11.407012012000024</c:v>
                </c:pt>
                <c:pt idx="438">
                  <c:v>-14.439818408000008</c:v>
                </c:pt>
                <c:pt idx="439">
                  <c:v>-10.195433643000001</c:v>
                </c:pt>
                <c:pt idx="440">
                  <c:v>-11.173888232000024</c:v>
                </c:pt>
                <c:pt idx="441">
                  <c:v>-26.832549121</c:v>
                </c:pt>
                <c:pt idx="442">
                  <c:v>-11.892027881000018</c:v>
                </c:pt>
                <c:pt idx="443">
                  <c:v>-6.1893301270000052</c:v>
                </c:pt>
                <c:pt idx="444">
                  <c:v>-11.795744922000011</c:v>
                </c:pt>
                <c:pt idx="445">
                  <c:v>-15.43905546900001</c:v>
                </c:pt>
                <c:pt idx="446">
                  <c:v>-14.581664111000009</c:v>
                </c:pt>
                <c:pt idx="447">
                  <c:v>-11.060332324000001</c:v>
                </c:pt>
                <c:pt idx="448">
                  <c:v>-13.235075977000008</c:v>
                </c:pt>
                <c:pt idx="449">
                  <c:v>-14.235014941000003</c:v>
                </c:pt>
                <c:pt idx="450">
                  <c:v>-5.0850515620000181</c:v>
                </c:pt>
                <c:pt idx="451">
                  <c:v>-2.7142935060000184</c:v>
                </c:pt>
                <c:pt idx="452">
                  <c:v>-4.526183154000023</c:v>
                </c:pt>
                <c:pt idx="453">
                  <c:v>-9.2562551760000247</c:v>
                </c:pt>
                <c:pt idx="454">
                  <c:v>-12.937407519000004</c:v>
                </c:pt>
                <c:pt idx="455">
                  <c:v>-4.7966299320000019</c:v>
                </c:pt>
                <c:pt idx="456">
                  <c:v>-6.428526904000023</c:v>
                </c:pt>
                <c:pt idx="457">
                  <c:v>-12.432982471000003</c:v>
                </c:pt>
                <c:pt idx="458">
                  <c:v>-14.248503711000012</c:v>
                </c:pt>
                <c:pt idx="459">
                  <c:v>-22.697600391000009</c:v>
                </c:pt>
                <c:pt idx="460">
                  <c:v>-11.899138477000008</c:v>
                </c:pt>
                <c:pt idx="461">
                  <c:v>-18.889678027000002</c:v>
                </c:pt>
                <c:pt idx="462">
                  <c:v>-9.9429922360000091</c:v>
                </c:pt>
                <c:pt idx="463">
                  <c:v>-9.0113210940000101</c:v>
                </c:pt>
                <c:pt idx="464">
                  <c:v>-10.914122607000024</c:v>
                </c:pt>
                <c:pt idx="465">
                  <c:v>-16.674590137000024</c:v>
                </c:pt>
                <c:pt idx="466">
                  <c:v>-6.7705068850000032</c:v>
                </c:pt>
                <c:pt idx="467">
                  <c:v>-3.6738882320000243</c:v>
                </c:pt>
                <c:pt idx="468">
                  <c:v>-9.4192800780000141</c:v>
                </c:pt>
                <c:pt idx="469">
                  <c:v>-15.219450977000008</c:v>
                </c:pt>
                <c:pt idx="470">
                  <c:v>-17.23593046900001</c:v>
                </c:pt>
                <c:pt idx="471">
                  <c:v>-29.629790331999999</c:v>
                </c:pt>
                <c:pt idx="472">
                  <c:v>-16.537596728000011</c:v>
                </c:pt>
                <c:pt idx="473">
                  <c:v>-15.167174365000022</c:v>
                </c:pt>
                <c:pt idx="474">
                  <c:v>-8.754668262000024</c:v>
                </c:pt>
                <c:pt idx="475">
                  <c:v>-3.6758108400000253</c:v>
                </c:pt>
                <c:pt idx="476">
                  <c:v>-6.7334280270000022</c:v>
                </c:pt>
                <c:pt idx="477">
                  <c:v>-15.74444487300002</c:v>
                </c:pt>
                <c:pt idx="478">
                  <c:v>-5.7534475590000227</c:v>
                </c:pt>
                <c:pt idx="479">
                  <c:v>-2.1001882810000154</c:v>
                </c:pt>
                <c:pt idx="480">
                  <c:v>-4.8208303709999996</c:v>
                </c:pt>
                <c:pt idx="481">
                  <c:v>-16.484343555000009</c:v>
                </c:pt>
                <c:pt idx="482">
                  <c:v>-6.392272021000025</c:v>
                </c:pt>
                <c:pt idx="483">
                  <c:v>-12.513731982000024</c:v>
                </c:pt>
                <c:pt idx="484">
                  <c:v>-12.639739062000018</c:v>
                </c:pt>
                <c:pt idx="485">
                  <c:v>-6.5253591800000095</c:v>
                </c:pt>
                <c:pt idx="486">
                  <c:v>-4.0622549320000019</c:v>
                </c:pt>
                <c:pt idx="487">
                  <c:v>-8.7242422360000091</c:v>
                </c:pt>
                <c:pt idx="488">
                  <c:v>-12.742033984000017</c:v>
                </c:pt>
                <c:pt idx="489">
                  <c:v>-8.5812979000000098</c:v>
                </c:pt>
                <c:pt idx="490">
                  <c:v>-3.3045034670000177</c:v>
                </c:pt>
                <c:pt idx="491">
                  <c:v>-3.0499258300000065</c:v>
                </c:pt>
                <c:pt idx="492">
                  <c:v>-18.382384326000022</c:v>
                </c:pt>
                <c:pt idx="493">
                  <c:v>-4.2407522459999996</c:v>
                </c:pt>
                <c:pt idx="494">
                  <c:v>-2.7953787110000121</c:v>
                </c:pt>
                <c:pt idx="495">
                  <c:v>-6.2152090330000078</c:v>
                </c:pt>
                <c:pt idx="496">
                  <c:v>-11.25811674800002</c:v>
                </c:pt>
                <c:pt idx="497">
                  <c:v>-9.9030752440000072</c:v>
                </c:pt>
                <c:pt idx="498">
                  <c:v>-12.856719043000027</c:v>
                </c:pt>
                <c:pt idx="499">
                  <c:v>-17.259642627000005</c:v>
                </c:pt>
                <c:pt idx="500">
                  <c:v>-16.007292773000017</c:v>
                </c:pt>
                <c:pt idx="501">
                  <c:v>-13.047942187000018</c:v>
                </c:pt>
                <c:pt idx="502">
                  <c:v>-9.8193044920000148</c:v>
                </c:pt>
                <c:pt idx="503">
                  <c:v>-18.352629687000018</c:v>
                </c:pt>
                <c:pt idx="504">
                  <c:v>-15.797423389000016</c:v>
                </c:pt>
                <c:pt idx="505">
                  <c:v>-17.360106494000007</c:v>
                </c:pt>
                <c:pt idx="506">
                  <c:v>-10.452330615000022</c:v>
                </c:pt>
                <c:pt idx="507">
                  <c:v>-8.2690420410000058</c:v>
                </c:pt>
                <c:pt idx="508">
                  <c:v>-7.0108022950000191</c:v>
                </c:pt>
                <c:pt idx="509">
                  <c:v>-6.3528127930000267</c:v>
                </c:pt>
                <c:pt idx="510">
                  <c:v>-12.431639697000008</c:v>
                </c:pt>
                <c:pt idx="511">
                  <c:v>-12.938811328000014</c:v>
                </c:pt>
                <c:pt idx="512">
                  <c:v>-8.4071340819999989</c:v>
                </c:pt>
                <c:pt idx="513">
                  <c:v>-6.5324697750000098</c:v>
                </c:pt>
                <c:pt idx="514">
                  <c:v>-8.2971792480000204</c:v>
                </c:pt>
                <c:pt idx="515">
                  <c:v>-5.9864492680000012</c:v>
                </c:pt>
                <c:pt idx="516">
                  <c:v>-5.9448843260000217</c:v>
                </c:pt>
                <c:pt idx="517">
                  <c:v>-7.5779409670000177</c:v>
                </c:pt>
                <c:pt idx="518">
                  <c:v>-6.6057729980000204</c:v>
                </c:pt>
                <c:pt idx="519">
                  <c:v>-9.4347219730000234</c:v>
                </c:pt>
                <c:pt idx="520">
                  <c:v>-11.150267627000005</c:v>
                </c:pt>
                <c:pt idx="521">
                  <c:v>-4.9087820310000154</c:v>
                </c:pt>
                <c:pt idx="522">
                  <c:v>-6.3735037110000121</c:v>
                </c:pt>
                <c:pt idx="523">
                  <c:v>-7.3995962400000224</c:v>
                </c:pt>
                <c:pt idx="524">
                  <c:v>-6.1386404300000095</c:v>
                </c:pt>
                <c:pt idx="525">
                  <c:v>-8.4735098140000105</c:v>
                </c:pt>
                <c:pt idx="526">
                  <c:v>-7.9229421870000181</c:v>
                </c:pt>
                <c:pt idx="527">
                  <c:v>-8.7076406740000039</c:v>
                </c:pt>
                <c:pt idx="528">
                  <c:v>-15.903685596000003</c:v>
                </c:pt>
                <c:pt idx="529">
                  <c:v>-15.278075244000007</c:v>
                </c:pt>
                <c:pt idx="530">
                  <c:v>-13.008879687000018</c:v>
                </c:pt>
                <c:pt idx="531">
                  <c:v>-12.98663237300002</c:v>
                </c:pt>
                <c:pt idx="532">
                  <c:v>-8.0882559080000078</c:v>
                </c:pt>
                <c:pt idx="533">
                  <c:v>-5.6312246580000078</c:v>
                </c:pt>
                <c:pt idx="534">
                  <c:v>-11.414977100000016</c:v>
                </c:pt>
                <c:pt idx="535">
                  <c:v>-22.031889941000003</c:v>
                </c:pt>
                <c:pt idx="536">
                  <c:v>-16.809294727000008</c:v>
                </c:pt>
                <c:pt idx="537">
                  <c:v>-23.680235889000016</c:v>
                </c:pt>
                <c:pt idx="538">
                  <c:v>-8.5000601070000243</c:v>
                </c:pt>
                <c:pt idx="539">
                  <c:v>-12.12905791</c:v>
                </c:pt>
                <c:pt idx="540">
                  <c:v>-11.025786426000025</c:v>
                </c:pt>
                <c:pt idx="541">
                  <c:v>-5.5702200190000042</c:v>
                </c:pt>
                <c:pt idx="542">
                  <c:v>-7.0538625980000234</c:v>
                </c:pt>
                <c:pt idx="543">
                  <c:v>-19.111754443000024</c:v>
                </c:pt>
                <c:pt idx="544">
                  <c:v>-11.313323047000011</c:v>
                </c:pt>
                <c:pt idx="545">
                  <c:v>-15.372008350000016</c:v>
                </c:pt>
                <c:pt idx="546">
                  <c:v>-7.8155508300000065</c:v>
                </c:pt>
                <c:pt idx="547">
                  <c:v>-10.454558398000017</c:v>
                </c:pt>
                <c:pt idx="548">
                  <c:v>-13.259062793000027</c:v>
                </c:pt>
                <c:pt idx="549">
                  <c:v>-11.799864795000019</c:v>
                </c:pt>
                <c:pt idx="550">
                  <c:v>-21.014433887000024</c:v>
                </c:pt>
                <c:pt idx="551">
                  <c:v>-16.271636035</c:v>
                </c:pt>
                <c:pt idx="552">
                  <c:v>-13.280089404000023</c:v>
                </c:pt>
                <c:pt idx="553">
                  <c:v>-10.391692187000018</c:v>
                </c:pt>
                <c:pt idx="554">
                  <c:v>-17.092894580000006</c:v>
                </c:pt>
                <c:pt idx="555">
                  <c:v>-11.882231738000002</c:v>
                </c:pt>
                <c:pt idx="556">
                  <c:v>-12.006804492000015</c:v>
                </c:pt>
                <c:pt idx="557">
                  <c:v>-12.726653125000013</c:v>
                </c:pt>
                <c:pt idx="558">
                  <c:v>-12.919829394000004</c:v>
                </c:pt>
                <c:pt idx="559">
                  <c:v>-6.1228018070000019</c:v>
                </c:pt>
                <c:pt idx="560">
                  <c:v>-7.6805105470000115</c:v>
                </c:pt>
                <c:pt idx="561">
                  <c:v>-2.7400198240000009</c:v>
                </c:pt>
                <c:pt idx="562">
                  <c:v>-6.2886343260000217</c:v>
                </c:pt>
                <c:pt idx="563">
                  <c:v>-12.900084521000025</c:v>
                </c:pt>
                <c:pt idx="564">
                  <c:v>-8.2598257320000243</c:v>
                </c:pt>
                <c:pt idx="565">
                  <c:v>-6.1306143070000019</c:v>
                </c:pt>
                <c:pt idx="566">
                  <c:v>-7.2279348630000015</c:v>
                </c:pt>
                <c:pt idx="567">
                  <c:v>-23.780241992000015</c:v>
                </c:pt>
                <c:pt idx="568">
                  <c:v>-7.1029653810000184</c:v>
                </c:pt>
                <c:pt idx="569">
                  <c:v>-8.8516226070000243</c:v>
                </c:pt>
                <c:pt idx="570">
                  <c:v>-10.319731738000002</c:v>
                </c:pt>
                <c:pt idx="571">
                  <c:v>-9.7414236330000108</c:v>
                </c:pt>
                <c:pt idx="572">
                  <c:v>-10.720946338000005</c:v>
                </c:pt>
                <c:pt idx="573">
                  <c:v>-5.8054189940000072</c:v>
                </c:pt>
                <c:pt idx="574">
                  <c:v>-3.6689749020000022</c:v>
                </c:pt>
                <c:pt idx="575">
                  <c:v>-6.9895620610000151</c:v>
                </c:pt>
                <c:pt idx="576">
                  <c:v>-10.46053984400001</c:v>
                </c:pt>
                <c:pt idx="577">
                  <c:v>-16.774931934000023</c:v>
                </c:pt>
                <c:pt idx="578">
                  <c:v>-13.381102588000005</c:v>
                </c:pt>
                <c:pt idx="579">
                  <c:v>-11.481627490000022</c:v>
                </c:pt>
                <c:pt idx="580">
                  <c:v>-8.5072927730000174</c:v>
                </c:pt>
                <c:pt idx="581">
                  <c:v>-9.477355029000023</c:v>
                </c:pt>
                <c:pt idx="582">
                  <c:v>-32.890288379000026</c:v>
                </c:pt>
                <c:pt idx="583">
                  <c:v>-15.631987598000023</c:v>
                </c:pt>
                <c:pt idx="584">
                  <c:v>-12.909026172000011</c:v>
                </c:pt>
                <c:pt idx="585">
                  <c:v>-10.146636035</c:v>
                </c:pt>
                <c:pt idx="586">
                  <c:v>-5.962554004000026</c:v>
                </c:pt>
                <c:pt idx="587">
                  <c:v>-10.171507861000009</c:v>
                </c:pt>
                <c:pt idx="588">
                  <c:v>-6.7608938480000234</c:v>
                </c:pt>
                <c:pt idx="589">
                  <c:v>-14.57702543900001</c:v>
                </c:pt>
                <c:pt idx="590">
                  <c:v>-25.906706836000012</c:v>
                </c:pt>
                <c:pt idx="591">
                  <c:v>-23.218291309000023</c:v>
                </c:pt>
                <c:pt idx="592">
                  <c:v>-14.785277393000001</c:v>
                </c:pt>
                <c:pt idx="593">
                  <c:v>-13.612242725000016</c:v>
                </c:pt>
                <c:pt idx="594">
                  <c:v>-17.425749805000009</c:v>
                </c:pt>
                <c:pt idx="595">
                  <c:v>-9.3953848140000105</c:v>
                </c:pt>
                <c:pt idx="596">
                  <c:v>-16.061125781000015</c:v>
                </c:pt>
                <c:pt idx="597">
                  <c:v>-10.814330127000005</c:v>
                </c:pt>
                <c:pt idx="598">
                  <c:v>-8.2617483400000253</c:v>
                </c:pt>
                <c:pt idx="599">
                  <c:v>-18.582457568000024</c:v>
                </c:pt>
                <c:pt idx="600">
                  <c:v>-16.231963184000023</c:v>
                </c:pt>
                <c:pt idx="601">
                  <c:v>-17.538451221000003</c:v>
                </c:pt>
                <c:pt idx="602">
                  <c:v>-18.183226611000009</c:v>
                </c:pt>
                <c:pt idx="603">
                  <c:v>-6.5390310550000095</c:v>
                </c:pt>
                <c:pt idx="604">
                  <c:v>-7.5263662600000032</c:v>
                </c:pt>
                <c:pt idx="605">
                  <c:v>-10.134734180000009</c:v>
                </c:pt>
                <c:pt idx="606">
                  <c:v>-13.856535937000018</c:v>
                </c:pt>
                <c:pt idx="607">
                  <c:v>-10.330779102000008</c:v>
                </c:pt>
                <c:pt idx="608">
                  <c:v>-7.3774404780000111</c:v>
                </c:pt>
                <c:pt idx="609">
                  <c:v>-14.920683887000024</c:v>
                </c:pt>
                <c:pt idx="610">
                  <c:v>-15.098784473000023</c:v>
                </c:pt>
                <c:pt idx="611">
                  <c:v>-11.15640166</c:v>
                </c:pt>
                <c:pt idx="612">
                  <c:v>-7.1789236330000108</c:v>
                </c:pt>
                <c:pt idx="613">
                  <c:v>-9.8184805180000012</c:v>
                </c:pt>
                <c:pt idx="614">
                  <c:v>-10.38296416</c:v>
                </c:pt>
                <c:pt idx="615">
                  <c:v>-10.606871631000018</c:v>
                </c:pt>
                <c:pt idx="616">
                  <c:v>-15.48397734400001</c:v>
                </c:pt>
                <c:pt idx="617">
                  <c:v>-26.815245654000023</c:v>
                </c:pt>
                <c:pt idx="618">
                  <c:v>-23.001372363000002</c:v>
                </c:pt>
                <c:pt idx="619">
                  <c:v>-19.406828906000015</c:v>
                </c:pt>
                <c:pt idx="620">
                  <c:v>-13.083006885000003</c:v>
                </c:pt>
                <c:pt idx="621">
                  <c:v>-14.063628223000023</c:v>
                </c:pt>
                <c:pt idx="622">
                  <c:v>-13.384245898000017</c:v>
                </c:pt>
                <c:pt idx="623">
                  <c:v>-14.751769092000018</c:v>
                </c:pt>
                <c:pt idx="624">
                  <c:v>-16.421233203000014</c:v>
                </c:pt>
                <c:pt idx="625">
                  <c:v>-13.747832324000001</c:v>
                </c:pt>
                <c:pt idx="626">
                  <c:v>-12.046935107000024</c:v>
                </c:pt>
                <c:pt idx="627">
                  <c:v>-11.298827197000008</c:v>
                </c:pt>
                <c:pt idx="628">
                  <c:v>-15.477538135000003</c:v>
                </c:pt>
                <c:pt idx="629">
                  <c:v>-23.304015186000015</c:v>
                </c:pt>
                <c:pt idx="630">
                  <c:v>-12.301573779000023</c:v>
                </c:pt>
                <c:pt idx="631">
                  <c:v>-17.189482715000025</c:v>
                </c:pt>
                <c:pt idx="632">
                  <c:v>-8.5400076170000148</c:v>
                </c:pt>
                <c:pt idx="633">
                  <c:v>-6.1892080570000019</c:v>
                </c:pt>
                <c:pt idx="634">
                  <c:v>-11.449156787000021</c:v>
                </c:pt>
                <c:pt idx="635">
                  <c:v>-12.296233203000014</c:v>
                </c:pt>
                <c:pt idx="636">
                  <c:v>-12.201781299000004</c:v>
                </c:pt>
                <c:pt idx="637">
                  <c:v>-9.905943896000025</c:v>
                </c:pt>
                <c:pt idx="638">
                  <c:v>-7.2879324220000115</c:v>
                </c:pt>
                <c:pt idx="639">
                  <c:v>-13.812926318000024</c:v>
                </c:pt>
                <c:pt idx="640">
                  <c:v>-16.321379687000018</c:v>
                </c:pt>
                <c:pt idx="641">
                  <c:v>-13.001799609000017</c:v>
                </c:pt>
                <c:pt idx="642">
                  <c:v>-9.5626211430000012</c:v>
                </c:pt>
                <c:pt idx="643">
                  <c:v>-11.091887500000013</c:v>
                </c:pt>
                <c:pt idx="644">
                  <c:v>-16.874388721000003</c:v>
                </c:pt>
                <c:pt idx="645">
                  <c:v>-12.798949268000001</c:v>
                </c:pt>
                <c:pt idx="646">
                  <c:v>-10.243559863000002</c:v>
                </c:pt>
                <c:pt idx="647">
                  <c:v>-17.838072803000017</c:v>
                </c:pt>
                <c:pt idx="648">
                  <c:v>-17.561644580000006</c:v>
                </c:pt>
                <c:pt idx="649">
                  <c:v>-14.087859180000009</c:v>
                </c:pt>
                <c:pt idx="650">
                  <c:v>-22.814391162000021</c:v>
                </c:pt>
                <c:pt idx="651">
                  <c:v>-12.565825488000002</c:v>
                </c:pt>
                <c:pt idx="652">
                  <c:v>-8.1878958010000247</c:v>
                </c:pt>
                <c:pt idx="653">
                  <c:v>-13.032073047000011</c:v>
                </c:pt>
                <c:pt idx="654">
                  <c:v>-22.292326953000014</c:v>
                </c:pt>
                <c:pt idx="655">
                  <c:v>-20.400755908000008</c:v>
                </c:pt>
                <c:pt idx="656">
                  <c:v>-17.966460254000026</c:v>
                </c:pt>
                <c:pt idx="657">
                  <c:v>-10.830504443000024</c:v>
                </c:pt>
                <c:pt idx="658">
                  <c:v>-8.4820547360000091</c:v>
                </c:pt>
                <c:pt idx="659">
                  <c:v>-13.089751269000004</c:v>
                </c:pt>
                <c:pt idx="660">
                  <c:v>-37.081145312000018</c:v>
                </c:pt>
                <c:pt idx="661">
                  <c:v>-12.294493701000022</c:v>
                </c:pt>
                <c:pt idx="662">
                  <c:v>-14.878081348000023</c:v>
                </c:pt>
                <c:pt idx="663">
                  <c:v>-16.132689502000005</c:v>
                </c:pt>
                <c:pt idx="664">
                  <c:v>-23.39413359400001</c:v>
                </c:pt>
                <c:pt idx="665">
                  <c:v>-8.9831228520000082</c:v>
                </c:pt>
                <c:pt idx="666">
                  <c:v>-7.8487539550000065</c:v>
                </c:pt>
                <c:pt idx="667">
                  <c:v>-8.4215994140000134</c:v>
                </c:pt>
                <c:pt idx="668">
                  <c:v>-13.899321581999999</c:v>
                </c:pt>
                <c:pt idx="669">
                  <c:v>-10.986022021000025</c:v>
                </c:pt>
                <c:pt idx="670">
                  <c:v>-9.3049917480000204</c:v>
                </c:pt>
                <c:pt idx="671">
                  <c:v>-15.720702197000008</c:v>
                </c:pt>
                <c:pt idx="672">
                  <c:v>-14.912474658000008</c:v>
                </c:pt>
                <c:pt idx="673">
                  <c:v>-22.392272021000025</c:v>
                </c:pt>
                <c:pt idx="674">
                  <c:v>-14.983733203000014</c:v>
                </c:pt>
                <c:pt idx="675">
                  <c:v>-22.058775928000017</c:v>
                </c:pt>
                <c:pt idx="676">
                  <c:v>-10.95202543900001</c:v>
                </c:pt>
                <c:pt idx="677">
                  <c:v>-21.112120654000023</c:v>
                </c:pt>
                <c:pt idx="678">
                  <c:v>-13.966582324000001</c:v>
                </c:pt>
                <c:pt idx="679">
                  <c:v>-11.630309131000018</c:v>
                </c:pt>
                <c:pt idx="680">
                  <c:v>-17.260588672000011</c:v>
                </c:pt>
                <c:pt idx="681">
                  <c:v>-13.266936328000014</c:v>
                </c:pt>
                <c:pt idx="682">
                  <c:v>-11.819945361000009</c:v>
                </c:pt>
                <c:pt idx="683">
                  <c:v>-18.031249072000008</c:v>
                </c:pt>
                <c:pt idx="684">
                  <c:v>-8.9512319820000243</c:v>
                </c:pt>
                <c:pt idx="685">
                  <c:v>-14.854125049000004</c:v>
                </c:pt>
                <c:pt idx="686">
                  <c:v>-5.8943777340000167</c:v>
                </c:pt>
                <c:pt idx="687">
                  <c:v>-5.1758413570000243</c:v>
                </c:pt>
                <c:pt idx="688">
                  <c:v>-8.6256399410000029</c:v>
                </c:pt>
                <c:pt idx="689">
                  <c:v>-10.990263965000025</c:v>
                </c:pt>
                <c:pt idx="690">
                  <c:v>-11.924040820000016</c:v>
                </c:pt>
                <c:pt idx="691">
                  <c:v>-8.1137075680000237</c:v>
                </c:pt>
                <c:pt idx="692">
                  <c:v>-3.3770437500000128</c:v>
                </c:pt>
                <c:pt idx="693">
                  <c:v>-26.718810107000024</c:v>
                </c:pt>
                <c:pt idx="694">
                  <c:v>-9.1100759770000082</c:v>
                </c:pt>
                <c:pt idx="695">
                  <c:v>-12.772978809000023</c:v>
                </c:pt>
                <c:pt idx="696">
                  <c:v>-16.690032031000015</c:v>
                </c:pt>
                <c:pt idx="697">
                  <c:v>-12.057799365000022</c:v>
                </c:pt>
                <c:pt idx="698">
                  <c:v>-16.59335234400001</c:v>
                </c:pt>
                <c:pt idx="699">
                  <c:v>-12.241179492000015</c:v>
                </c:pt>
                <c:pt idx="700">
                  <c:v>-12.639708545000019</c:v>
                </c:pt>
                <c:pt idx="701">
                  <c:v>-15.317717578000014</c:v>
                </c:pt>
                <c:pt idx="702">
                  <c:v>-16.901671436000015</c:v>
                </c:pt>
                <c:pt idx="703">
                  <c:v>-14.549407031000015</c:v>
                </c:pt>
                <c:pt idx="704">
                  <c:v>-8.1788015620000181</c:v>
                </c:pt>
                <c:pt idx="705">
                  <c:v>-6.220641162000021</c:v>
                </c:pt>
                <c:pt idx="706">
                  <c:v>-16.084319141000009</c:v>
                </c:pt>
                <c:pt idx="707">
                  <c:v>-12.139708545000019</c:v>
                </c:pt>
                <c:pt idx="708">
                  <c:v>-9.7662039060000154</c:v>
                </c:pt>
                <c:pt idx="709">
                  <c:v>-12.193480518000001</c:v>
                </c:pt>
                <c:pt idx="710">
                  <c:v>-14.162840869000007</c:v>
                </c:pt>
                <c:pt idx="711">
                  <c:v>-12.249938037000021</c:v>
                </c:pt>
                <c:pt idx="712">
                  <c:v>-12.206267383000011</c:v>
                </c:pt>
                <c:pt idx="713">
                  <c:v>-11.771666553000017</c:v>
                </c:pt>
                <c:pt idx="714">
                  <c:v>-24.646208789000013</c:v>
                </c:pt>
                <c:pt idx="715">
                  <c:v>-10.390044238000002</c:v>
                </c:pt>
                <c:pt idx="716">
                  <c:v>-6.5147695800000065</c:v>
                </c:pt>
                <c:pt idx="717">
                  <c:v>-12.067992236000009</c:v>
                </c:pt>
                <c:pt idx="718">
                  <c:v>-18.926207568000024</c:v>
                </c:pt>
                <c:pt idx="719">
                  <c:v>-34.527251269000004</c:v>
                </c:pt>
                <c:pt idx="720">
                  <c:v>-6.8363943360000121</c:v>
                </c:pt>
                <c:pt idx="721">
                  <c:v>-5.358183887000024</c:v>
                </c:pt>
                <c:pt idx="722">
                  <c:v>-8.5748586910000029</c:v>
                </c:pt>
                <c:pt idx="723">
                  <c:v>-7.2280264160000058</c:v>
                </c:pt>
                <c:pt idx="724">
                  <c:v>-4.9770803709999996</c:v>
                </c:pt>
                <c:pt idx="725">
                  <c:v>-6.3955068850000032</c:v>
                </c:pt>
                <c:pt idx="726">
                  <c:v>-11.841887500000013</c:v>
                </c:pt>
                <c:pt idx="727">
                  <c:v>-29.235442187000018</c:v>
                </c:pt>
                <c:pt idx="728">
                  <c:v>-21.929106738000002</c:v>
                </c:pt>
                <c:pt idx="729">
                  <c:v>-10.345915820000016</c:v>
                </c:pt>
                <c:pt idx="730">
                  <c:v>-8.220366504000026</c:v>
                </c:pt>
                <c:pt idx="731">
                  <c:v>-11.583342578000014</c:v>
                </c:pt>
                <c:pt idx="732">
                  <c:v>-11.263487842000018</c:v>
                </c:pt>
                <c:pt idx="733">
                  <c:v>-7.4714346190000072</c:v>
                </c:pt>
                <c:pt idx="734">
                  <c:v>-7.6720571780000171</c:v>
                </c:pt>
                <c:pt idx="735">
                  <c:v>-11.552306201000022</c:v>
                </c:pt>
                <c:pt idx="736">
                  <c:v>-13.230925586000012</c:v>
                </c:pt>
                <c:pt idx="737">
                  <c:v>-12.282012012000024</c:v>
                </c:pt>
                <c:pt idx="738">
                  <c:v>-19.505766894000004</c:v>
                </c:pt>
                <c:pt idx="739">
                  <c:v>-9.3611440920000177</c:v>
                </c:pt>
                <c:pt idx="740">
                  <c:v>-8.9053945800000065</c:v>
                </c:pt>
                <c:pt idx="741">
                  <c:v>-14.620665576000022</c:v>
                </c:pt>
                <c:pt idx="742">
                  <c:v>-29.126952197000008</c:v>
                </c:pt>
                <c:pt idx="743">
                  <c:v>-15.959410693000024</c:v>
                </c:pt>
                <c:pt idx="744">
                  <c:v>-20.738616016000009</c:v>
                </c:pt>
                <c:pt idx="745">
                  <c:v>-24.62194731400001</c:v>
                </c:pt>
                <c:pt idx="746">
                  <c:v>-12.819487598000023</c:v>
                </c:pt>
                <c:pt idx="747">
                  <c:v>-15.647948291000006</c:v>
                </c:pt>
                <c:pt idx="748">
                  <c:v>-20.591033008000011</c:v>
                </c:pt>
                <c:pt idx="749">
                  <c:v>-14.795378711000012</c:v>
                </c:pt>
                <c:pt idx="750">
                  <c:v>-16.005827930000009</c:v>
                </c:pt>
                <c:pt idx="751">
                  <c:v>-13.076903369000007</c:v>
                </c:pt>
                <c:pt idx="752">
                  <c:v>-11.693541553000017</c:v>
                </c:pt>
                <c:pt idx="753">
                  <c:v>-14.238921191000003</c:v>
                </c:pt>
                <c:pt idx="754">
                  <c:v>-17.300108936000015</c:v>
                </c:pt>
                <c:pt idx="755">
                  <c:v>-16.095397021000025</c:v>
                </c:pt>
                <c:pt idx="756">
                  <c:v>-28.512419727000008</c:v>
                </c:pt>
                <c:pt idx="757">
                  <c:v>-13.489287402000002</c:v>
                </c:pt>
                <c:pt idx="758">
                  <c:v>-13.029662158000008</c:v>
                </c:pt>
                <c:pt idx="759">
                  <c:v>-11.359374072000008</c:v>
                </c:pt>
                <c:pt idx="760">
                  <c:v>-10.058409717000018</c:v>
                </c:pt>
                <c:pt idx="761">
                  <c:v>-17.630187061000015</c:v>
                </c:pt>
                <c:pt idx="762">
                  <c:v>-25.053130176000025</c:v>
                </c:pt>
                <c:pt idx="763">
                  <c:v>-27.724791553000017</c:v>
                </c:pt>
                <c:pt idx="764">
                  <c:v>-16.74639799800002</c:v>
                </c:pt>
                <c:pt idx="765">
                  <c:v>-16.120787646000025</c:v>
                </c:pt>
                <c:pt idx="766">
                  <c:v>-7.3805837890000134</c:v>
                </c:pt>
                <c:pt idx="767">
                  <c:v>-4.5570974610000121</c:v>
                </c:pt>
                <c:pt idx="768">
                  <c:v>-7.0230398440000101</c:v>
                </c:pt>
                <c:pt idx="769">
                  <c:v>-12.343199756000018</c:v>
                </c:pt>
                <c:pt idx="770">
                  <c:v>-14.971983936000015</c:v>
                </c:pt>
                <c:pt idx="771">
                  <c:v>-11.517455127000005</c:v>
                </c:pt>
                <c:pt idx="772">
                  <c:v>-17.507720019000004</c:v>
                </c:pt>
                <c:pt idx="773">
                  <c:v>-12.294402148000017</c:v>
                </c:pt>
                <c:pt idx="774">
                  <c:v>-12.372832324000001</c:v>
                </c:pt>
                <c:pt idx="775">
                  <c:v>-10.976470019000004</c:v>
                </c:pt>
                <c:pt idx="776">
                  <c:v>-9.1706533690000072</c:v>
                </c:pt>
                <c:pt idx="777">
                  <c:v>-11.916533496</c:v>
                </c:pt>
                <c:pt idx="778">
                  <c:v>-17.039397266000009</c:v>
                </c:pt>
                <c:pt idx="779">
                  <c:v>-16.490294482000024</c:v>
                </c:pt>
                <c:pt idx="780">
                  <c:v>-12.268614795000019</c:v>
                </c:pt>
                <c:pt idx="781">
                  <c:v>-10.861449268000001</c:v>
                </c:pt>
                <c:pt idx="782">
                  <c:v>-10.346709277000002</c:v>
                </c:pt>
                <c:pt idx="783">
                  <c:v>-21.197875049000004</c:v>
                </c:pt>
                <c:pt idx="784">
                  <c:v>-10.424315478000011</c:v>
                </c:pt>
                <c:pt idx="785">
                  <c:v>-14.030180956999999</c:v>
                </c:pt>
                <c:pt idx="786">
                  <c:v>-19.531523730000004</c:v>
                </c:pt>
                <c:pt idx="787">
                  <c:v>-17.332762744000007</c:v>
                </c:pt>
                <c:pt idx="788">
                  <c:v>-17.724761035</c:v>
                </c:pt>
                <c:pt idx="789">
                  <c:v>-14.067442920000019</c:v>
                </c:pt>
                <c:pt idx="790">
                  <c:v>-9.5509023930000012</c:v>
                </c:pt>
                <c:pt idx="791">
                  <c:v>-7.5393667480000204</c:v>
                </c:pt>
                <c:pt idx="792">
                  <c:v>-7.8845510740000009</c:v>
                </c:pt>
                <c:pt idx="793">
                  <c:v>-12.404906299000004</c:v>
                </c:pt>
                <c:pt idx="794">
                  <c:v>-17.146452930000009</c:v>
                </c:pt>
                <c:pt idx="795">
                  <c:v>-17.909941699000001</c:v>
                </c:pt>
                <c:pt idx="796">
                  <c:v>-16.192046191000003</c:v>
                </c:pt>
                <c:pt idx="797">
                  <c:v>-12.81335356400001</c:v>
                </c:pt>
                <c:pt idx="798">
                  <c:v>-11.739012744000007</c:v>
                </c:pt>
                <c:pt idx="799">
                  <c:v>-7.3760061520000022</c:v>
                </c:pt>
                <c:pt idx="800">
                  <c:v>-8.5066824220000115</c:v>
                </c:pt>
                <c:pt idx="801">
                  <c:v>-17.395598437000018</c:v>
                </c:pt>
                <c:pt idx="802">
                  <c:v>-12.304503467000018</c:v>
                </c:pt>
                <c:pt idx="803">
                  <c:v>-10.762877490000022</c:v>
                </c:pt>
                <c:pt idx="804">
                  <c:v>-10.08358671900001</c:v>
                </c:pt>
                <c:pt idx="805">
                  <c:v>-12.11163237300002</c:v>
                </c:pt>
                <c:pt idx="806">
                  <c:v>-19.548369434000023</c:v>
                </c:pt>
                <c:pt idx="807">
                  <c:v>-14.997466113000002</c:v>
                </c:pt>
                <c:pt idx="808">
                  <c:v>-9.6959219240000039</c:v>
                </c:pt>
                <c:pt idx="809">
                  <c:v>-8.9805593750000128</c:v>
                </c:pt>
                <c:pt idx="810">
                  <c:v>-14.154570605000004</c:v>
                </c:pt>
                <c:pt idx="811">
                  <c:v>-9.0317068360000121</c:v>
                </c:pt>
                <c:pt idx="812">
                  <c:v>-14.897734668000027</c:v>
                </c:pt>
                <c:pt idx="813">
                  <c:v>-25.221892383000011</c:v>
                </c:pt>
                <c:pt idx="814">
                  <c:v>-14.205870654000023</c:v>
                </c:pt>
                <c:pt idx="815">
                  <c:v>-22.358031299000004</c:v>
                </c:pt>
                <c:pt idx="816">
                  <c:v>-40.586211230000004</c:v>
                </c:pt>
                <c:pt idx="817">
                  <c:v>-10.758452441000003</c:v>
                </c:pt>
                <c:pt idx="818">
                  <c:v>-9.842589404000023</c:v>
                </c:pt>
                <c:pt idx="819">
                  <c:v>-19.515868213000005</c:v>
                </c:pt>
                <c:pt idx="820">
                  <c:v>-12.498686816000003</c:v>
                </c:pt>
                <c:pt idx="821">
                  <c:v>-21.045043018000001</c:v>
                </c:pt>
                <c:pt idx="822">
                  <c:v>-13.062041309000023</c:v>
                </c:pt>
                <c:pt idx="823">
                  <c:v>-11.954955127000005</c:v>
                </c:pt>
                <c:pt idx="824">
                  <c:v>-36.57968046900001</c:v>
                </c:pt>
                <c:pt idx="825">
                  <c:v>-18.496916797000011</c:v>
                </c:pt>
                <c:pt idx="826">
                  <c:v>-15.406950977000008</c:v>
                </c:pt>
                <c:pt idx="827">
                  <c:v>-20.765074756000018</c:v>
                </c:pt>
                <c:pt idx="828">
                  <c:v>-9.097319629000026</c:v>
                </c:pt>
                <c:pt idx="829">
                  <c:v>-10.583067920000019</c:v>
                </c:pt>
                <c:pt idx="830">
                  <c:v>-13.390959766000009</c:v>
                </c:pt>
                <c:pt idx="831">
                  <c:v>-15.365325000000013</c:v>
                </c:pt>
                <c:pt idx="832">
                  <c:v>-17.192687061000015</c:v>
                </c:pt>
                <c:pt idx="833">
                  <c:v>-14.934599902000002</c:v>
                </c:pt>
                <c:pt idx="834">
                  <c:v>-24.623259570000016</c:v>
                </c:pt>
                <c:pt idx="835">
                  <c:v>-12.864806201000022</c:v>
                </c:pt>
                <c:pt idx="836">
                  <c:v>-12.434203174000004</c:v>
                </c:pt>
                <c:pt idx="837">
                  <c:v>-13.717619922000011</c:v>
                </c:pt>
                <c:pt idx="838">
                  <c:v>-11.865080859000017</c:v>
                </c:pt>
                <c:pt idx="839">
                  <c:v>-13.986540820000016</c:v>
                </c:pt>
                <c:pt idx="840">
                  <c:v>-15.279875781000015</c:v>
                </c:pt>
                <c:pt idx="841">
                  <c:v>-10.761443164000013</c:v>
                </c:pt>
                <c:pt idx="842">
                  <c:v>-7.233214404000023</c:v>
                </c:pt>
                <c:pt idx="843">
                  <c:v>-10.896849658000008</c:v>
                </c:pt>
                <c:pt idx="844">
                  <c:v>-8.7224111820000019</c:v>
                </c:pt>
                <c:pt idx="845">
                  <c:v>-8.9730825680000237</c:v>
                </c:pt>
                <c:pt idx="846">
                  <c:v>-19.173583057000002</c:v>
                </c:pt>
                <c:pt idx="847">
                  <c:v>-9.9005728030000171</c:v>
                </c:pt>
                <c:pt idx="848">
                  <c:v>-13.790007617000015</c:v>
                </c:pt>
                <c:pt idx="849">
                  <c:v>-19.606841113000002</c:v>
                </c:pt>
                <c:pt idx="850">
                  <c:v>-13.238921191000003</c:v>
                </c:pt>
                <c:pt idx="851">
                  <c:v>-15.010588672000011</c:v>
                </c:pt>
                <c:pt idx="852">
                  <c:v>-6.7490835450000191</c:v>
                </c:pt>
                <c:pt idx="853">
                  <c:v>-12.253386523000017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132E-402C-827C-791A60044A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8703944"/>
        <c:axId val="488700992"/>
      </c:scatterChart>
      <c:valAx>
        <c:axId val="488706240"/>
        <c:scaling>
          <c:orientation val="minMax"/>
          <c:max val="80"/>
          <c:min val="-6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200"/>
                  <a:t>Stimulus level (dB rms re 20µPa)</a:t>
                </a:r>
              </a:p>
            </c:rich>
          </c:tx>
          <c:layout>
            <c:manualLayout>
              <c:xMode val="edge"/>
              <c:yMode val="edge"/>
              <c:x val="0.70106258188858639"/>
              <c:y val="0.180506826128393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8707552"/>
        <c:crosses val="max"/>
        <c:crossBetween val="midCat"/>
      </c:valAx>
      <c:valAx>
        <c:axId val="488707552"/>
        <c:scaling>
          <c:logBase val="10"/>
          <c:orientation val="minMax"/>
          <c:max val="20000"/>
          <c:min val="2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Frequency (kHz)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cross"/>
        <c:tickLblPos val="low"/>
        <c:spPr>
          <a:noFill/>
          <a:ln w="9525" cap="flat" cmpd="sng" algn="ctr">
            <a:solidFill>
              <a:schemeClr val="bg2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b" anchorCtr="0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8706240"/>
        <c:crossesAt val="-60"/>
        <c:crossBetween val="midCat"/>
        <c:majorUnit val="10"/>
        <c:minorUnit val="10"/>
        <c:dispUnits>
          <c:builtInUnit val="thousands"/>
        </c:dispUnits>
      </c:valAx>
      <c:valAx>
        <c:axId val="48870099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200" b="0" i="0" baseline="0">
                    <a:effectLst/>
                  </a:rPr>
                  <a:t>Spectral level (dB re 20 µPa/Hz²) </a:t>
                </a:r>
              </a:p>
            </c:rich>
          </c:tx>
          <c:layout>
            <c:manualLayout>
              <c:xMode val="edge"/>
              <c:yMode val="edge"/>
              <c:x val="1.9242784713322452E-2"/>
              <c:y val="0.1808092241673907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8703944"/>
        <c:crosses val="autoZero"/>
        <c:crossBetween val="midCat"/>
      </c:valAx>
      <c:valAx>
        <c:axId val="488703944"/>
        <c:scaling>
          <c:logBase val="10"/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8700992"/>
        <c:crossesAt val="-60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308429</xdr:colOff>
      <xdr:row>3</xdr:row>
      <xdr:rowOff>27214</xdr:rowOff>
    </xdr:from>
    <xdr:to>
      <xdr:col>19</xdr:col>
      <xdr:colOff>308429</xdr:colOff>
      <xdr:row>29</xdr:row>
      <xdr:rowOff>154215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145143</xdr:colOff>
      <xdr:row>35</xdr:row>
      <xdr:rowOff>18143</xdr:rowOff>
    </xdr:from>
    <xdr:to>
      <xdr:col>21</xdr:col>
      <xdr:colOff>362857</xdr:colOff>
      <xdr:row>56</xdr:row>
      <xdr:rowOff>172357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18143</xdr:colOff>
      <xdr:row>49</xdr:row>
      <xdr:rowOff>36286</xdr:rowOff>
    </xdr:from>
    <xdr:to>
      <xdr:col>10</xdr:col>
      <xdr:colOff>245292</xdr:colOff>
      <xdr:row>69</xdr:row>
      <xdr:rowOff>7530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3</xdr:row>
      <xdr:rowOff>104775</xdr:rowOff>
    </xdr:from>
    <xdr:to>
      <xdr:col>10</xdr:col>
      <xdr:colOff>180975</xdr:colOff>
      <xdr:row>18</xdr:row>
      <xdr:rowOff>85725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317500</xdr:colOff>
      <xdr:row>3</xdr:row>
      <xdr:rowOff>57150</xdr:rowOff>
    </xdr:from>
    <xdr:to>
      <xdr:col>19</xdr:col>
      <xdr:colOff>719364</xdr:colOff>
      <xdr:row>24</xdr:row>
      <xdr:rowOff>181428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workbookViewId="0">
      <selection activeCell="K11" sqref="K11"/>
    </sheetView>
  </sheetViews>
  <sheetFormatPr defaultColWidth="10.90625" defaultRowHeight="14.5" x14ac:dyDescent="0.35"/>
  <cols>
    <col min="6" max="6" width="10.90625" style="73"/>
  </cols>
  <sheetData>
    <row r="1" spans="1:10" x14ac:dyDescent="0.35">
      <c r="A1" t="s">
        <v>0</v>
      </c>
      <c r="B1" t="s">
        <v>1</v>
      </c>
      <c r="C1" t="s">
        <v>5</v>
      </c>
      <c r="D1" t="s">
        <v>3</v>
      </c>
      <c r="E1" t="s">
        <v>4</v>
      </c>
      <c r="F1" s="1" t="s">
        <v>66</v>
      </c>
      <c r="G1" t="s">
        <v>2</v>
      </c>
      <c r="H1" t="s">
        <v>30</v>
      </c>
      <c r="I1" t="s">
        <v>32</v>
      </c>
      <c r="J1" t="s">
        <v>33</v>
      </c>
    </row>
    <row r="2" spans="1:10" x14ac:dyDescent="0.35">
      <c r="A2" t="s">
        <v>6</v>
      </c>
      <c r="B2">
        <v>125</v>
      </c>
      <c r="C2">
        <v>83.07</v>
      </c>
      <c r="D2">
        <v>-0.36</v>
      </c>
      <c r="E2">
        <v>66.69</v>
      </c>
      <c r="F2" s="74">
        <v>57.09</v>
      </c>
      <c r="G2" t="s">
        <v>10</v>
      </c>
      <c r="H2" t="s">
        <v>31</v>
      </c>
      <c r="I2">
        <v>35</v>
      </c>
      <c r="J2" t="s">
        <v>34</v>
      </c>
    </row>
    <row r="3" spans="1:10" x14ac:dyDescent="0.35">
      <c r="A3" t="s">
        <v>6</v>
      </c>
      <c r="B3">
        <v>250</v>
      </c>
      <c r="C3">
        <v>33.94</v>
      </c>
      <c r="D3">
        <v>21.02</v>
      </c>
      <c r="E3">
        <v>29.84</v>
      </c>
      <c r="F3" s="73">
        <v>23.33</v>
      </c>
      <c r="G3" t="s">
        <v>11</v>
      </c>
      <c r="H3" t="s">
        <v>31</v>
      </c>
      <c r="I3">
        <v>35</v>
      </c>
    </row>
    <row r="4" spans="1:10" x14ac:dyDescent="0.35">
      <c r="A4" t="s">
        <v>6</v>
      </c>
      <c r="B4">
        <v>500</v>
      </c>
      <c r="C4">
        <v>75.25</v>
      </c>
      <c r="D4">
        <v>49.76</v>
      </c>
      <c r="E4">
        <v>73.84</v>
      </c>
      <c r="F4" s="73">
        <v>57.04</v>
      </c>
      <c r="G4" t="s">
        <v>12</v>
      </c>
      <c r="H4" t="s">
        <v>31</v>
      </c>
      <c r="I4">
        <v>35</v>
      </c>
    </row>
    <row r="5" spans="1:10" x14ac:dyDescent="0.35">
      <c r="A5" t="s">
        <v>6</v>
      </c>
      <c r="B5">
        <v>1000</v>
      </c>
      <c r="C5">
        <v>40.71</v>
      </c>
      <c r="D5">
        <v>22.58</v>
      </c>
      <c r="E5">
        <v>45.57</v>
      </c>
      <c r="F5" s="73">
        <v>33.03</v>
      </c>
      <c r="G5" t="s">
        <v>13</v>
      </c>
      <c r="H5" t="s">
        <v>31</v>
      </c>
      <c r="I5">
        <v>35</v>
      </c>
    </row>
    <row r="6" spans="1:10" x14ac:dyDescent="0.35">
      <c r="A6" t="s">
        <v>6</v>
      </c>
      <c r="B6">
        <v>2000</v>
      </c>
      <c r="C6">
        <v>3.93</v>
      </c>
      <c r="D6">
        <v>-89.9</v>
      </c>
      <c r="E6">
        <v>-27.59</v>
      </c>
      <c r="F6" s="73">
        <v>37.29</v>
      </c>
      <c r="G6" t="s">
        <v>14</v>
      </c>
      <c r="H6" t="s">
        <v>31</v>
      </c>
      <c r="I6">
        <v>35</v>
      </c>
    </row>
    <row r="7" spans="1:10" x14ac:dyDescent="0.35">
      <c r="A7" t="s">
        <v>6</v>
      </c>
      <c r="B7">
        <v>4000</v>
      </c>
      <c r="C7">
        <v>23.69</v>
      </c>
      <c r="D7">
        <v>-8.9600000000000009</v>
      </c>
      <c r="E7">
        <v>13.32</v>
      </c>
      <c r="F7" s="73">
        <v>22.99</v>
      </c>
      <c r="G7" t="s">
        <v>15</v>
      </c>
      <c r="H7" t="s">
        <v>31</v>
      </c>
      <c r="I7">
        <v>35</v>
      </c>
    </row>
    <row r="8" spans="1:10" x14ac:dyDescent="0.35">
      <c r="A8" t="s">
        <v>6</v>
      </c>
      <c r="B8">
        <v>8000</v>
      </c>
      <c r="C8">
        <v>31.67</v>
      </c>
      <c r="D8">
        <v>4.2300000000000004</v>
      </c>
      <c r="E8">
        <v>44.87</v>
      </c>
      <c r="F8" s="73">
        <v>24.95</v>
      </c>
      <c r="G8" t="s">
        <v>16</v>
      </c>
      <c r="H8" t="s">
        <v>31</v>
      </c>
      <c r="I8">
        <v>35</v>
      </c>
    </row>
    <row r="9" spans="1:10" x14ac:dyDescent="0.35">
      <c r="A9" t="s">
        <v>6</v>
      </c>
      <c r="B9">
        <v>10000</v>
      </c>
      <c r="C9">
        <v>62.41</v>
      </c>
      <c r="D9">
        <v>23.56</v>
      </c>
      <c r="E9">
        <v>70.66</v>
      </c>
      <c r="F9" s="73">
        <v>53.88</v>
      </c>
      <c r="G9" t="s">
        <v>17</v>
      </c>
      <c r="H9" t="s">
        <v>31</v>
      </c>
      <c r="I9">
        <v>35</v>
      </c>
    </row>
    <row r="10" spans="1:10" x14ac:dyDescent="0.35">
      <c r="A10" t="s">
        <v>7</v>
      </c>
      <c r="B10">
        <v>125</v>
      </c>
      <c r="C10">
        <v>118.25</v>
      </c>
      <c r="D10">
        <v>57.42</v>
      </c>
      <c r="E10">
        <v>74.05</v>
      </c>
      <c r="F10" s="74">
        <v>47.33</v>
      </c>
      <c r="G10" t="s">
        <v>18</v>
      </c>
      <c r="H10" t="s">
        <v>31</v>
      </c>
      <c r="I10">
        <v>35</v>
      </c>
    </row>
    <row r="11" spans="1:10" x14ac:dyDescent="0.35">
      <c r="A11" t="s">
        <v>7</v>
      </c>
      <c r="B11">
        <v>250</v>
      </c>
      <c r="C11">
        <v>39.909999999999997</v>
      </c>
      <c r="D11">
        <v>34.07</v>
      </c>
      <c r="E11">
        <v>46.84</v>
      </c>
      <c r="F11" s="74">
        <v>34.85</v>
      </c>
      <c r="G11" t="s">
        <v>19</v>
      </c>
      <c r="H11" t="s">
        <v>31</v>
      </c>
      <c r="I11">
        <v>35</v>
      </c>
    </row>
    <row r="12" spans="1:10" x14ac:dyDescent="0.35">
      <c r="A12" t="s">
        <v>7</v>
      </c>
      <c r="B12">
        <v>500</v>
      </c>
      <c r="C12">
        <v>69.290000000000006</v>
      </c>
      <c r="D12">
        <v>51.27</v>
      </c>
      <c r="E12">
        <v>61.27</v>
      </c>
      <c r="F12" s="74">
        <v>61.93</v>
      </c>
      <c r="G12" t="s">
        <v>20</v>
      </c>
      <c r="H12" t="s">
        <v>31</v>
      </c>
      <c r="I12">
        <v>35</v>
      </c>
    </row>
    <row r="13" spans="1:10" x14ac:dyDescent="0.35">
      <c r="A13" t="s">
        <v>7</v>
      </c>
      <c r="B13">
        <v>2000</v>
      </c>
      <c r="C13">
        <v>32.229999999999997</v>
      </c>
      <c r="D13">
        <v>-12.47</v>
      </c>
      <c r="E13">
        <v>23.03</v>
      </c>
      <c r="F13" s="74">
        <v>21.35</v>
      </c>
      <c r="G13" t="s">
        <v>21</v>
      </c>
      <c r="H13" t="s">
        <v>31</v>
      </c>
      <c r="I13">
        <v>35</v>
      </c>
    </row>
    <row r="14" spans="1:10" x14ac:dyDescent="0.35">
      <c r="A14" t="s">
        <v>7</v>
      </c>
      <c r="B14">
        <v>4000</v>
      </c>
      <c r="C14">
        <v>28.26</v>
      </c>
      <c r="D14">
        <v>8.56</v>
      </c>
      <c r="E14">
        <v>23.1</v>
      </c>
      <c r="F14" s="74">
        <v>19.41</v>
      </c>
      <c r="G14" t="s">
        <v>22</v>
      </c>
      <c r="H14" t="s">
        <v>31</v>
      </c>
      <c r="I14">
        <v>35</v>
      </c>
    </row>
    <row r="15" spans="1:10" x14ac:dyDescent="0.35">
      <c r="A15" t="s">
        <v>8</v>
      </c>
      <c r="B15">
        <v>250</v>
      </c>
      <c r="C15">
        <v>1.47</v>
      </c>
      <c r="D15">
        <v>-22.19</v>
      </c>
      <c r="E15">
        <v>11.37</v>
      </c>
      <c r="F15" s="74">
        <v>28.91</v>
      </c>
      <c r="G15" t="s">
        <v>23</v>
      </c>
      <c r="H15" t="s">
        <v>31</v>
      </c>
      <c r="I15">
        <v>35</v>
      </c>
    </row>
    <row r="16" spans="1:10" x14ac:dyDescent="0.35">
      <c r="A16" t="s">
        <v>8</v>
      </c>
      <c r="B16">
        <v>500</v>
      </c>
      <c r="C16">
        <v>51.69</v>
      </c>
      <c r="D16">
        <v>32.770000000000003</v>
      </c>
      <c r="E16">
        <v>41.89</v>
      </c>
      <c r="F16" s="74">
        <v>61.53</v>
      </c>
      <c r="G16" t="s">
        <v>24</v>
      </c>
      <c r="H16" t="s">
        <v>31</v>
      </c>
      <c r="I16">
        <v>35</v>
      </c>
    </row>
    <row r="17" spans="1:9" x14ac:dyDescent="0.35">
      <c r="A17" t="s">
        <v>8</v>
      </c>
      <c r="B17">
        <v>1000</v>
      </c>
      <c r="C17">
        <v>21.12</v>
      </c>
      <c r="D17">
        <v>-44.12</v>
      </c>
      <c r="E17">
        <v>-7.11</v>
      </c>
      <c r="F17" s="74">
        <v>39.58</v>
      </c>
      <c r="G17" t="s">
        <v>25</v>
      </c>
      <c r="H17" t="s">
        <v>31</v>
      </c>
      <c r="I17">
        <v>35</v>
      </c>
    </row>
    <row r="18" spans="1:9" x14ac:dyDescent="0.35">
      <c r="A18" t="s">
        <v>8</v>
      </c>
      <c r="B18">
        <v>2000</v>
      </c>
      <c r="C18">
        <v>15.74</v>
      </c>
      <c r="D18">
        <v>1.72</v>
      </c>
      <c r="E18">
        <v>12.85</v>
      </c>
      <c r="F18" s="74">
        <v>19.989999999999998</v>
      </c>
      <c r="G18" t="s">
        <v>26</v>
      </c>
      <c r="H18" t="s">
        <v>31</v>
      </c>
      <c r="I18">
        <v>35</v>
      </c>
    </row>
    <row r="19" spans="1:9" x14ac:dyDescent="0.35">
      <c r="A19" t="s">
        <v>8</v>
      </c>
      <c r="B19">
        <v>4000</v>
      </c>
      <c r="C19">
        <v>44.17</v>
      </c>
      <c r="D19">
        <v>-65.7</v>
      </c>
      <c r="E19">
        <v>32.880000000000003</v>
      </c>
      <c r="F19" s="74">
        <v>74.36</v>
      </c>
      <c r="G19" t="s">
        <v>27</v>
      </c>
      <c r="H19" t="s">
        <v>31</v>
      </c>
      <c r="I19">
        <v>35</v>
      </c>
    </row>
    <row r="20" spans="1:9" x14ac:dyDescent="0.35">
      <c r="A20" t="s">
        <v>8</v>
      </c>
      <c r="B20">
        <v>8000</v>
      </c>
      <c r="C20">
        <v>32.24</v>
      </c>
      <c r="D20">
        <v>21.14</v>
      </c>
      <c r="E20">
        <v>25.69</v>
      </c>
      <c r="F20" s="74">
        <v>32.25</v>
      </c>
      <c r="G20" t="s">
        <v>28</v>
      </c>
      <c r="H20" t="s">
        <v>31</v>
      </c>
      <c r="I20">
        <v>35</v>
      </c>
    </row>
    <row r="21" spans="1:9" x14ac:dyDescent="0.35">
      <c r="A21" t="s">
        <v>9</v>
      </c>
      <c r="B21">
        <v>250</v>
      </c>
      <c r="C21">
        <v>36.51</v>
      </c>
      <c r="D21">
        <v>32.229999999999997</v>
      </c>
      <c r="E21">
        <v>38.380000000000003</v>
      </c>
      <c r="F21" s="74">
        <v>35.65</v>
      </c>
      <c r="G21" t="s">
        <v>29</v>
      </c>
      <c r="H21" t="s">
        <v>31</v>
      </c>
      <c r="I21">
        <v>35</v>
      </c>
    </row>
    <row r="22" spans="1:9" x14ac:dyDescent="0.35">
      <c r="A22" t="s">
        <v>9</v>
      </c>
      <c r="B22">
        <v>500</v>
      </c>
      <c r="C22">
        <v>60.18</v>
      </c>
      <c r="D22">
        <v>56.37</v>
      </c>
      <c r="E22">
        <v>65.319999999999993</v>
      </c>
      <c r="F22" s="74">
        <v>60.37</v>
      </c>
      <c r="G22" t="s">
        <v>29</v>
      </c>
      <c r="H22" t="s">
        <v>31</v>
      </c>
      <c r="I22">
        <v>35</v>
      </c>
    </row>
    <row r="23" spans="1:9" x14ac:dyDescent="0.35">
      <c r="A23" t="s">
        <v>9</v>
      </c>
      <c r="B23">
        <v>2000</v>
      </c>
      <c r="C23">
        <v>9.4600000000000009</v>
      </c>
      <c r="D23">
        <v>-67.739999999999995</v>
      </c>
      <c r="E23">
        <v>-12.53</v>
      </c>
      <c r="F23" s="74">
        <v>15.57</v>
      </c>
      <c r="G23" t="s">
        <v>29</v>
      </c>
      <c r="H23" t="s">
        <v>31</v>
      </c>
      <c r="I23">
        <v>35</v>
      </c>
    </row>
    <row r="24" spans="1:9" x14ac:dyDescent="0.35">
      <c r="A24" t="s">
        <v>9</v>
      </c>
      <c r="B24">
        <v>3000</v>
      </c>
      <c r="C24">
        <v>22.03</v>
      </c>
      <c r="D24">
        <v>15.65</v>
      </c>
      <c r="E24">
        <v>25.31</v>
      </c>
      <c r="F24" s="74">
        <v>22.92</v>
      </c>
      <c r="G24" t="s">
        <v>29</v>
      </c>
      <c r="H24" t="s">
        <v>31</v>
      </c>
      <c r="I24">
        <v>35</v>
      </c>
    </row>
    <row r="25" spans="1:9" x14ac:dyDescent="0.35">
      <c r="A25" t="s">
        <v>9</v>
      </c>
      <c r="B25">
        <v>4000</v>
      </c>
      <c r="C25">
        <v>33.44</v>
      </c>
      <c r="D25">
        <v>20.100000000000001</v>
      </c>
      <c r="E25">
        <v>30.63</v>
      </c>
      <c r="F25" s="74">
        <v>32.880000000000003</v>
      </c>
      <c r="G25" t="s">
        <v>29</v>
      </c>
      <c r="H25" t="s">
        <v>31</v>
      </c>
      <c r="I25">
        <v>35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42"/>
  <sheetViews>
    <sheetView topLeftCell="D33" zoomScale="70" zoomScaleNormal="70" workbookViewId="0">
      <selection activeCell="J46" sqref="J46"/>
    </sheetView>
  </sheetViews>
  <sheetFormatPr defaultColWidth="10.90625" defaultRowHeight="14.5" x14ac:dyDescent="0.35"/>
  <cols>
    <col min="2" max="2" width="14.54296875" bestFit="1" customWidth="1"/>
    <col min="4" max="4" width="7.54296875" bestFit="1" customWidth="1"/>
    <col min="5" max="5" width="6.6328125" bestFit="1" customWidth="1"/>
    <col min="6" max="6" width="6.7265625" bestFit="1" customWidth="1"/>
    <col min="7" max="7" width="11.90625" bestFit="1" customWidth="1"/>
    <col min="8" max="8" width="7.453125" bestFit="1" customWidth="1"/>
    <col min="9" max="9" width="6.453125" bestFit="1" customWidth="1"/>
    <col min="10" max="10" width="7" bestFit="1" customWidth="1"/>
    <col min="11" max="11" width="6.36328125" bestFit="1" customWidth="1"/>
    <col min="12" max="12" width="12.453125" bestFit="1" customWidth="1"/>
  </cols>
  <sheetData>
    <row r="1" spans="1:28" ht="15" thickBot="1" x14ac:dyDescent="0.4">
      <c r="A1" s="1"/>
      <c r="B1" s="1"/>
      <c r="C1" s="2" t="s">
        <v>37</v>
      </c>
      <c r="D1" s="3">
        <v>125</v>
      </c>
      <c r="E1" s="3">
        <v>250</v>
      </c>
      <c r="F1" s="3">
        <v>500</v>
      </c>
      <c r="G1" s="3">
        <v>1000</v>
      </c>
      <c r="H1" s="3">
        <v>2000</v>
      </c>
      <c r="I1" s="3">
        <v>3000</v>
      </c>
      <c r="J1" s="3">
        <v>4000</v>
      </c>
      <c r="K1" s="3">
        <v>8000</v>
      </c>
      <c r="L1" s="4">
        <v>10000</v>
      </c>
    </row>
    <row r="2" spans="1:28" ht="15" thickBot="1" x14ac:dyDescent="0.4">
      <c r="A2" s="5" t="s">
        <v>36</v>
      </c>
      <c r="B2" s="5" t="s">
        <v>61</v>
      </c>
      <c r="C2" s="80" t="s">
        <v>60</v>
      </c>
      <c r="D2" s="81"/>
      <c r="E2" s="81"/>
      <c r="F2" s="81"/>
      <c r="G2" s="81"/>
      <c r="H2" s="81"/>
      <c r="I2" s="81"/>
      <c r="J2" s="81"/>
      <c r="K2" s="81"/>
      <c r="L2" s="81"/>
      <c r="M2" s="27"/>
      <c r="R2">
        <v>250</v>
      </c>
      <c r="S2">
        <v>500</v>
      </c>
      <c r="T2">
        <v>1000</v>
      </c>
      <c r="U2">
        <v>2000</v>
      </c>
      <c r="V2">
        <v>4000</v>
      </c>
      <c r="W2">
        <v>8000</v>
      </c>
      <c r="X2">
        <v>250</v>
      </c>
      <c r="Y2">
        <v>500</v>
      </c>
      <c r="Z2">
        <v>2000</v>
      </c>
      <c r="AA2">
        <v>3000</v>
      </c>
      <c r="AB2">
        <v>4000</v>
      </c>
    </row>
    <row r="3" spans="1:28" x14ac:dyDescent="0.35">
      <c r="A3" s="6" t="s">
        <v>6</v>
      </c>
      <c r="B3" s="6" t="s">
        <v>38</v>
      </c>
      <c r="C3" s="1"/>
      <c r="D3" s="21">
        <v>83.07</v>
      </c>
      <c r="E3" s="1">
        <v>33.94</v>
      </c>
      <c r="F3" s="23">
        <v>75.25</v>
      </c>
      <c r="G3" s="1">
        <v>40.71</v>
      </c>
      <c r="H3" s="75">
        <v>3.93</v>
      </c>
      <c r="I3" s="1"/>
      <c r="J3" s="1">
        <v>23.69</v>
      </c>
      <c r="K3" s="1">
        <v>31.67</v>
      </c>
      <c r="L3" s="1">
        <v>62.41</v>
      </c>
    </row>
    <row r="4" spans="1:28" x14ac:dyDescent="0.35">
      <c r="A4" s="6" t="s">
        <v>6</v>
      </c>
      <c r="B4" s="6" t="s">
        <v>39</v>
      </c>
      <c r="C4" s="1"/>
      <c r="D4" s="21">
        <v>-0.36</v>
      </c>
      <c r="E4" s="1">
        <v>21.02</v>
      </c>
      <c r="F4" s="1">
        <v>49.76</v>
      </c>
      <c r="G4" s="1">
        <v>22.58</v>
      </c>
      <c r="H4" s="21">
        <v>-89.9</v>
      </c>
      <c r="I4" s="1"/>
      <c r="J4" s="21">
        <v>-8.9600000000000009</v>
      </c>
      <c r="K4" s="1">
        <v>4.2300000000000004</v>
      </c>
      <c r="L4" s="1">
        <v>23.56</v>
      </c>
    </row>
    <row r="5" spans="1:28" x14ac:dyDescent="0.35">
      <c r="A5" s="6" t="s">
        <v>6</v>
      </c>
      <c r="B5" s="6" t="s">
        <v>40</v>
      </c>
      <c r="C5" s="1"/>
      <c r="D5" s="21">
        <v>66.69</v>
      </c>
      <c r="E5" s="1">
        <v>29.84</v>
      </c>
      <c r="F5" s="1">
        <v>73.84</v>
      </c>
      <c r="G5" s="1">
        <v>45.57</v>
      </c>
      <c r="H5" s="21">
        <v>-27.59</v>
      </c>
      <c r="I5" s="1"/>
      <c r="J5" s="1">
        <v>13.32</v>
      </c>
      <c r="K5" s="1">
        <v>44.87</v>
      </c>
      <c r="L5" s="1">
        <v>70.66</v>
      </c>
    </row>
    <row r="6" spans="1:28" x14ac:dyDescent="0.35">
      <c r="A6" s="6" t="s">
        <v>6</v>
      </c>
      <c r="B6" s="6" t="s">
        <v>50</v>
      </c>
      <c r="C6" s="1"/>
      <c r="D6" s="21">
        <v>82.3</v>
      </c>
      <c r="E6" s="1">
        <v>33.94</v>
      </c>
      <c r="F6" s="1">
        <v>82.36</v>
      </c>
      <c r="G6" s="1">
        <v>46.44</v>
      </c>
      <c r="H6" s="1">
        <v>35.49</v>
      </c>
      <c r="I6" s="1"/>
      <c r="J6" s="1">
        <v>35.159999999999997</v>
      </c>
      <c r="K6" s="1">
        <v>40.67</v>
      </c>
      <c r="L6" s="1">
        <v>70.45</v>
      </c>
    </row>
    <row r="7" spans="1:28" x14ac:dyDescent="0.35">
      <c r="A7" s="6" t="s">
        <v>6</v>
      </c>
      <c r="B7" s="6" t="s">
        <v>62</v>
      </c>
      <c r="C7" s="1"/>
      <c r="D7" s="21">
        <v>57.09</v>
      </c>
      <c r="E7" s="1">
        <v>23.33</v>
      </c>
      <c r="F7" s="1">
        <v>57.04</v>
      </c>
      <c r="G7" s="1">
        <v>33.03</v>
      </c>
      <c r="H7" s="1">
        <v>37.29</v>
      </c>
      <c r="I7" s="1"/>
      <c r="J7" s="1">
        <v>22.99</v>
      </c>
      <c r="K7" s="1">
        <v>24.95</v>
      </c>
      <c r="L7" s="1">
        <v>53.88</v>
      </c>
    </row>
    <row r="8" spans="1:28" ht="15" thickBot="1" x14ac:dyDescent="0.4">
      <c r="A8" s="7" t="s">
        <v>6</v>
      </c>
      <c r="B8" s="7" t="s">
        <v>59</v>
      </c>
      <c r="C8" s="20"/>
      <c r="D8" s="63">
        <f>_xlfn.STDEV.P(D3:D7)</f>
        <v>30.662471785555717</v>
      </c>
      <c r="E8" s="64">
        <f>_xlfn.STDEV.P(E3:E7)</f>
        <v>5.3595731173293997</v>
      </c>
      <c r="F8" s="64">
        <f>_xlfn.STDEV.P(F3:F7)</f>
        <v>12.207247027892931</v>
      </c>
      <c r="G8" s="64">
        <f>_xlfn.STDEV.P(G3:G7)</f>
        <v>8.9196650161314786</v>
      </c>
      <c r="H8" s="63">
        <f>_xlfn.STDEV.P(H3:H7)</f>
        <v>47.278209610771007</v>
      </c>
      <c r="I8" s="64"/>
      <c r="J8" s="64">
        <f>_xlfn.STDEV.P(J3:J7)</f>
        <v>14.816192493349973</v>
      </c>
      <c r="K8" s="64">
        <f>_xlfn.STDEV.P(K3:K7)</f>
        <v>14.316030734809139</v>
      </c>
      <c r="L8" s="64">
        <f>_xlfn.STDEV.P(L3:L7)</f>
        <v>17.444024077029958</v>
      </c>
    </row>
    <row r="9" spans="1:28" x14ac:dyDescent="0.35">
      <c r="A9" s="6" t="s">
        <v>7</v>
      </c>
      <c r="B9" s="6" t="s">
        <v>38</v>
      </c>
      <c r="C9" s="1"/>
      <c r="D9" s="61">
        <v>118.25</v>
      </c>
      <c r="E9" s="1">
        <v>39.909999999999997</v>
      </c>
      <c r="F9" s="75">
        <v>69.290000000000006</v>
      </c>
      <c r="G9" s="1"/>
      <c r="H9" s="1">
        <v>32.229999999999997</v>
      </c>
      <c r="I9" s="1"/>
      <c r="J9" s="75">
        <v>28.26</v>
      </c>
      <c r="K9" s="1"/>
      <c r="L9" s="1"/>
    </row>
    <row r="10" spans="1:28" x14ac:dyDescent="0.35">
      <c r="A10" s="6" t="s">
        <v>7</v>
      </c>
      <c r="B10" s="6" t="s">
        <v>39</v>
      </c>
      <c r="C10" s="1"/>
      <c r="D10" s="21">
        <v>57.42</v>
      </c>
      <c r="E10" s="1">
        <v>34.07</v>
      </c>
      <c r="F10" s="1">
        <v>51.27</v>
      </c>
      <c r="G10" s="1"/>
      <c r="H10" s="21">
        <v>-12.47</v>
      </c>
      <c r="I10" s="1"/>
      <c r="J10" s="1">
        <v>8.56</v>
      </c>
      <c r="K10" s="1"/>
      <c r="L10" s="1"/>
    </row>
    <row r="11" spans="1:28" x14ac:dyDescent="0.35">
      <c r="A11" s="6" t="s">
        <v>7</v>
      </c>
      <c r="B11" s="6" t="s">
        <v>40</v>
      </c>
      <c r="C11" s="1"/>
      <c r="D11" s="21">
        <v>74.05</v>
      </c>
      <c r="E11" s="1">
        <v>46.84</v>
      </c>
      <c r="F11" s="1">
        <v>61.27</v>
      </c>
      <c r="G11" s="1"/>
      <c r="H11" s="1">
        <v>23.03</v>
      </c>
      <c r="I11" s="1"/>
      <c r="J11" s="1">
        <v>23.1</v>
      </c>
      <c r="K11" s="1"/>
      <c r="L11" s="1"/>
    </row>
    <row r="12" spans="1:28" x14ac:dyDescent="0.35">
      <c r="A12" s="59" t="s">
        <v>7</v>
      </c>
      <c r="B12" s="6" t="s">
        <v>50</v>
      </c>
      <c r="C12" s="12"/>
      <c r="D12" s="21">
        <v>104.17</v>
      </c>
      <c r="E12" s="79">
        <v>44</v>
      </c>
      <c r="F12" s="1">
        <v>74.08</v>
      </c>
      <c r="G12" s="1"/>
      <c r="H12" s="1">
        <v>44.41</v>
      </c>
      <c r="I12" s="1"/>
      <c r="J12" s="1">
        <v>30.06</v>
      </c>
      <c r="K12" s="1"/>
      <c r="L12" s="1"/>
    </row>
    <row r="13" spans="1:28" x14ac:dyDescent="0.35">
      <c r="A13" s="59" t="s">
        <v>7</v>
      </c>
      <c r="B13" s="6" t="s">
        <v>62</v>
      </c>
      <c r="C13" s="1"/>
      <c r="D13" s="21">
        <v>47.33</v>
      </c>
      <c r="E13" s="1">
        <v>34.85</v>
      </c>
      <c r="F13" s="1">
        <v>61.93</v>
      </c>
      <c r="G13" s="1"/>
      <c r="H13" s="1">
        <v>21.35</v>
      </c>
      <c r="I13" s="1"/>
      <c r="J13" s="1">
        <v>19.41</v>
      </c>
      <c r="K13" s="1"/>
      <c r="L13" s="1"/>
    </row>
    <row r="14" spans="1:28" ht="15" thickBot="1" x14ac:dyDescent="0.4">
      <c r="A14" s="38" t="s">
        <v>7</v>
      </c>
      <c r="B14" s="7" t="s">
        <v>59</v>
      </c>
      <c r="C14" s="8"/>
      <c r="D14" s="63">
        <f>_xlfn.STDEV.P(D9:D13)</f>
        <v>27.053803873023078</v>
      </c>
      <c r="E14" s="64">
        <f>_xlfn.STDEV.P(E9:E13)</f>
        <v>4.9891746812474258</v>
      </c>
      <c r="F14" s="64">
        <f t="shared" ref="F14:J14" si="0">_xlfn.STDEV.P(F9:F13)</f>
        <v>7.777507055605879</v>
      </c>
      <c r="G14" s="64"/>
      <c r="H14" s="64">
        <f t="shared" si="0"/>
        <v>18.953125335943938</v>
      </c>
      <c r="I14" s="64"/>
      <c r="J14" s="64">
        <f t="shared" si="0"/>
        <v>7.6502088860370359</v>
      </c>
      <c r="K14" s="65"/>
      <c r="L14" s="65"/>
    </row>
    <row r="15" spans="1:28" x14ac:dyDescent="0.35">
      <c r="A15" s="6" t="s">
        <v>8</v>
      </c>
      <c r="B15" s="6" t="s">
        <v>38</v>
      </c>
      <c r="C15" s="1"/>
      <c r="D15" s="1"/>
      <c r="E15" s="21">
        <v>1.47</v>
      </c>
      <c r="F15" s="75">
        <v>51.69</v>
      </c>
      <c r="G15" s="1">
        <v>21.12</v>
      </c>
      <c r="H15" s="75">
        <v>15.74</v>
      </c>
      <c r="I15" s="1"/>
      <c r="J15" s="1">
        <v>44.17</v>
      </c>
      <c r="K15" s="1">
        <v>32.24</v>
      </c>
      <c r="L15" s="1"/>
    </row>
    <row r="16" spans="1:28" x14ac:dyDescent="0.35">
      <c r="A16" s="6" t="s">
        <v>8</v>
      </c>
      <c r="B16" s="6" t="s">
        <v>39</v>
      </c>
      <c r="C16" s="1"/>
      <c r="D16" s="1"/>
      <c r="E16" s="21">
        <v>-22.19</v>
      </c>
      <c r="F16" s="1">
        <v>32.770000000000003</v>
      </c>
      <c r="G16" s="21">
        <v>-44.12</v>
      </c>
      <c r="H16" s="1">
        <v>1.72</v>
      </c>
      <c r="I16" s="1"/>
      <c r="J16" s="21">
        <v>-65.7</v>
      </c>
      <c r="K16" s="1">
        <v>21.14</v>
      </c>
      <c r="L16" s="1"/>
    </row>
    <row r="17" spans="1:12" x14ac:dyDescent="0.35">
      <c r="A17" s="24" t="s">
        <v>8</v>
      </c>
      <c r="B17" s="6" t="s">
        <v>40</v>
      </c>
      <c r="C17" s="1"/>
      <c r="D17" s="1"/>
      <c r="E17" s="21">
        <v>11.37</v>
      </c>
      <c r="F17" s="1">
        <v>41.89</v>
      </c>
      <c r="G17" s="21">
        <v>-7.11</v>
      </c>
      <c r="H17" s="1">
        <v>12.85</v>
      </c>
      <c r="I17" s="1"/>
      <c r="J17" s="1">
        <v>32.880000000000003</v>
      </c>
      <c r="K17" s="1">
        <v>25.69</v>
      </c>
      <c r="L17" s="1"/>
    </row>
    <row r="18" spans="1:12" x14ac:dyDescent="0.35">
      <c r="A18" s="6" t="s">
        <v>8</v>
      </c>
      <c r="B18" s="6" t="s">
        <v>50</v>
      </c>
      <c r="C18" s="1"/>
      <c r="D18" s="1"/>
      <c r="E18" s="60">
        <v>35.67</v>
      </c>
      <c r="F18" s="1">
        <v>62.15</v>
      </c>
      <c r="G18" s="1">
        <v>33.97</v>
      </c>
      <c r="H18" s="1">
        <v>25.63</v>
      </c>
      <c r="I18" s="1"/>
      <c r="J18" s="21">
        <v>378.21</v>
      </c>
      <c r="K18" s="1">
        <v>34.049999999999997</v>
      </c>
      <c r="L18" s="1"/>
    </row>
    <row r="19" spans="1:12" x14ac:dyDescent="0.35">
      <c r="A19" s="6" t="s">
        <v>8</v>
      </c>
      <c r="B19" s="6" t="s">
        <v>63</v>
      </c>
      <c r="C19" s="1"/>
      <c r="D19" s="1"/>
      <c r="E19" s="60">
        <v>28.91</v>
      </c>
      <c r="F19" s="1">
        <v>61.53</v>
      </c>
      <c r="G19" s="1">
        <v>39.58</v>
      </c>
      <c r="H19" s="1">
        <v>19.989999999999998</v>
      </c>
      <c r="I19" s="1"/>
      <c r="J19" s="21">
        <v>74.36</v>
      </c>
      <c r="K19" s="1">
        <v>32.25</v>
      </c>
      <c r="L19" s="1"/>
    </row>
    <row r="20" spans="1:12" ht="15" thickBot="1" x14ac:dyDescent="0.4">
      <c r="A20" s="7" t="s">
        <v>8</v>
      </c>
      <c r="B20" s="7" t="s">
        <v>59</v>
      </c>
      <c r="C20" s="20"/>
      <c r="D20" s="66"/>
      <c r="E20" s="63">
        <f>_xlfn.STDEV.P(E15:E19)</f>
        <v>20.600486984535099</v>
      </c>
      <c r="F20" s="64">
        <f t="shared" ref="F20:K20" si="1">_xlfn.STDEV.P(F15:F19)</f>
        <v>11.367183644157441</v>
      </c>
      <c r="G20" s="63">
        <f t="shared" si="1"/>
        <v>30.939655718834363</v>
      </c>
      <c r="H20" s="64">
        <f t="shared" si="1"/>
        <v>7.9906510373060362</v>
      </c>
      <c r="I20" s="63"/>
      <c r="J20" s="63">
        <f t="shared" si="1"/>
        <v>150.25074623441975</v>
      </c>
      <c r="K20" s="64">
        <f t="shared" si="1"/>
        <v>4.8840745285058969</v>
      </c>
      <c r="L20" s="8"/>
    </row>
    <row r="21" spans="1:12" x14ac:dyDescent="0.35">
      <c r="A21" s="6" t="s">
        <v>9</v>
      </c>
      <c r="B21" s="6" t="s">
        <v>38</v>
      </c>
      <c r="C21" s="12"/>
      <c r="D21" s="1"/>
      <c r="E21" s="1">
        <v>36.51</v>
      </c>
      <c r="F21" s="75">
        <v>60.18</v>
      </c>
      <c r="G21" s="1"/>
      <c r="H21" s="75">
        <v>9.4600000000000009</v>
      </c>
      <c r="I21" s="1">
        <v>22.03</v>
      </c>
      <c r="J21" s="1">
        <v>33.44</v>
      </c>
      <c r="K21" s="1"/>
      <c r="L21" s="1"/>
    </row>
    <row r="22" spans="1:12" x14ac:dyDescent="0.35">
      <c r="A22" s="6" t="s">
        <v>9</v>
      </c>
      <c r="B22" s="6" t="s">
        <v>39</v>
      </c>
      <c r="C22" s="12"/>
      <c r="D22" s="1"/>
      <c r="E22" s="1">
        <v>32.229999999999997</v>
      </c>
      <c r="F22" s="1">
        <v>56.37</v>
      </c>
      <c r="G22" s="1"/>
      <c r="H22" s="21">
        <v>-67.739999999999995</v>
      </c>
      <c r="I22" s="1">
        <v>15.65</v>
      </c>
      <c r="J22" s="1">
        <v>20.100000000000001</v>
      </c>
      <c r="K22" s="1"/>
      <c r="L22" s="1"/>
    </row>
    <row r="23" spans="1:12" x14ac:dyDescent="0.35">
      <c r="A23" s="24" t="s">
        <v>9</v>
      </c>
      <c r="B23" s="6" t="s">
        <v>40</v>
      </c>
      <c r="C23" s="1"/>
      <c r="D23" s="1"/>
      <c r="E23" s="1">
        <v>38.380000000000003</v>
      </c>
      <c r="F23" s="1">
        <v>65.319999999999993</v>
      </c>
      <c r="G23" s="1"/>
      <c r="H23" s="21">
        <v>-12.53</v>
      </c>
      <c r="I23" s="1">
        <v>25.31</v>
      </c>
      <c r="J23" s="1">
        <v>30.63</v>
      </c>
      <c r="K23" s="1"/>
      <c r="L23" s="1"/>
    </row>
    <row r="24" spans="1:12" x14ac:dyDescent="0.35">
      <c r="A24" s="24" t="s">
        <v>9</v>
      </c>
      <c r="B24" s="6" t="s">
        <v>50</v>
      </c>
      <c r="C24" s="1"/>
      <c r="D24" s="1"/>
      <c r="E24" s="1">
        <v>40.93</v>
      </c>
      <c r="F24" s="1">
        <v>67.16</v>
      </c>
      <c r="G24" s="1"/>
      <c r="H24" s="1">
        <v>27.46</v>
      </c>
      <c r="I24" s="1">
        <v>28.93</v>
      </c>
      <c r="J24" s="1">
        <v>39.86</v>
      </c>
      <c r="K24" s="1"/>
      <c r="L24" s="1"/>
    </row>
    <row r="25" spans="1:12" x14ac:dyDescent="0.35">
      <c r="A25" s="24" t="s">
        <v>9</v>
      </c>
      <c r="B25" s="6" t="s">
        <v>62</v>
      </c>
      <c r="C25" s="1"/>
      <c r="D25" s="1"/>
      <c r="E25" s="1">
        <v>35.65</v>
      </c>
      <c r="F25" s="1">
        <v>60.37</v>
      </c>
      <c r="G25" s="1"/>
      <c r="H25" s="1">
        <v>15.57</v>
      </c>
      <c r="I25" s="1">
        <v>22.92</v>
      </c>
      <c r="J25" s="1">
        <v>32.880000000000003</v>
      </c>
      <c r="K25" s="1"/>
      <c r="L25" s="1"/>
    </row>
    <row r="26" spans="1:12" ht="15" thickBot="1" x14ac:dyDescent="0.4">
      <c r="A26" s="62" t="s">
        <v>9</v>
      </c>
      <c r="B26" s="67" t="s">
        <v>59</v>
      </c>
      <c r="C26" s="68"/>
      <c r="D26" s="36"/>
      <c r="E26" s="69">
        <f>_xlfn.STDEV.P(E21:E25)</f>
        <v>2.8922932078197063</v>
      </c>
      <c r="F26" s="69">
        <f t="shared" ref="F26:J26" si="2">_xlfn.STDEV.P(F21:F25)</f>
        <v>3.8792318827314243</v>
      </c>
      <c r="G26" s="69"/>
      <c r="H26" s="77">
        <f t="shared" si="2"/>
        <v>33.696679124210441</v>
      </c>
      <c r="I26" s="69">
        <f t="shared" si="2"/>
        <v>4.3695693151614021</v>
      </c>
      <c r="J26" s="69">
        <f t="shared" si="2"/>
        <v>6.4219137334598271</v>
      </c>
      <c r="K26" s="36"/>
      <c r="L26" s="36"/>
    </row>
    <row r="27" spans="1:12" ht="15" thickTop="1" x14ac:dyDescent="0.35">
      <c r="A27" s="1"/>
      <c r="B27" s="6" t="s">
        <v>41</v>
      </c>
      <c r="C27" s="1"/>
      <c r="D27" s="40">
        <f>AVERAGE(D3,D9,D15,D21)</f>
        <v>100.66</v>
      </c>
      <c r="E27" s="22">
        <f>AVERAGE(E3,E9,E21)</f>
        <v>36.786666666666662</v>
      </c>
      <c r="F27" s="13">
        <f t="shared" ref="F27:L27" si="3">AVERAGE(F3,F9,F15,F21)</f>
        <v>64.102500000000006</v>
      </c>
      <c r="G27" s="13">
        <f t="shared" si="3"/>
        <v>30.914999999999999</v>
      </c>
      <c r="H27" s="13">
        <f>AVERAGE(H3,H9,H15,H21)</f>
        <v>15.34</v>
      </c>
      <c r="I27" s="13">
        <f t="shared" si="3"/>
        <v>22.03</v>
      </c>
      <c r="J27" s="13">
        <f t="shared" si="3"/>
        <v>32.39</v>
      </c>
      <c r="K27" s="13">
        <f t="shared" si="3"/>
        <v>31.955000000000002</v>
      </c>
      <c r="L27" s="13">
        <f t="shared" si="3"/>
        <v>62.41</v>
      </c>
    </row>
    <row r="28" spans="1:12" ht="15" thickBot="1" x14ac:dyDescent="0.4">
      <c r="A28" s="1"/>
      <c r="B28" s="6" t="s">
        <v>42</v>
      </c>
      <c r="C28" s="1"/>
      <c r="D28" s="41">
        <f>_xlfn.STDEV.P(D3,D9,D15,D21)</f>
        <v>17.590000000000018</v>
      </c>
      <c r="E28" s="14">
        <f>_xlfn.STDEV.P(E3,E9,E21)</f>
        <v>2.445081230188932</v>
      </c>
      <c r="F28" s="14">
        <f t="shared" ref="F28:L28" si="4">_xlfn.STDEV.P(F3,F9,F15,F21)</f>
        <v>8.9531150305354323</v>
      </c>
      <c r="G28" s="14">
        <f t="shared" si="4"/>
        <v>9.7950000000000088</v>
      </c>
      <c r="H28" s="14">
        <f>_xlfn.STDEV.P(H3,H9,H15,H21)</f>
        <v>10.608894852905269</v>
      </c>
      <c r="I28" s="14">
        <f>_xlfn.STDEV.P(I3,I9,I15,I21)</f>
        <v>0</v>
      </c>
      <c r="J28" s="14">
        <f t="shared" si="4"/>
        <v>7.6259065034918958</v>
      </c>
      <c r="K28" s="14">
        <f t="shared" si="4"/>
        <v>0.28500000000000014</v>
      </c>
      <c r="L28" s="15">
        <f t="shared" si="4"/>
        <v>0</v>
      </c>
    </row>
    <row r="29" spans="1:12" x14ac:dyDescent="0.35">
      <c r="A29" s="1"/>
      <c r="B29" s="9" t="s">
        <v>43</v>
      </c>
      <c r="C29" s="10"/>
      <c r="D29" s="42">
        <f>AVERAGE(D4,D10,D16,D22)</f>
        <v>28.53</v>
      </c>
      <c r="E29" s="42">
        <f>AVERAGE(E4,E10,E16,E22)</f>
        <v>16.282499999999999</v>
      </c>
      <c r="F29" s="16">
        <f t="shared" ref="F29:L29" si="5">AVERAGE(F4,F10,F16,F22)</f>
        <v>47.542500000000004</v>
      </c>
      <c r="G29" s="42">
        <f t="shared" si="5"/>
        <v>-10.77</v>
      </c>
      <c r="H29" s="42">
        <f>AVERAGE(H4,H10,H16,H22)</f>
        <v>-42.097499999999997</v>
      </c>
      <c r="I29" s="16">
        <f t="shared" si="5"/>
        <v>15.65</v>
      </c>
      <c r="J29" s="42">
        <f>AVERAGE(J4,J10,J16,J22)</f>
        <v>-11.500000000000002</v>
      </c>
      <c r="K29" s="16">
        <f t="shared" si="5"/>
        <v>12.685</v>
      </c>
      <c r="L29" s="17">
        <f t="shared" si="5"/>
        <v>23.56</v>
      </c>
    </row>
    <row r="30" spans="1:12" ht="15" thickBot="1" x14ac:dyDescent="0.4">
      <c r="A30" s="1"/>
      <c r="B30" s="7" t="s">
        <v>44</v>
      </c>
      <c r="C30" s="8"/>
      <c r="D30" s="43">
        <f>_xlfn.STDEV.P(D4,D10,D16,D22)</f>
        <v>28.890000000000004</v>
      </c>
      <c r="E30" s="43">
        <f>_xlfn.STDEV.P(E4,E10,E16,E22)</f>
        <v>22.766725033478135</v>
      </c>
      <c r="F30" s="18">
        <f t="shared" ref="F30:L30" si="6">_xlfn.STDEV.P(F4,F10,F16,F22)</f>
        <v>8.8735995373917973</v>
      </c>
      <c r="G30" s="43">
        <f t="shared" si="6"/>
        <v>33.349999999999994</v>
      </c>
      <c r="H30" s="43">
        <f t="shared" si="6"/>
        <v>37.882644030611175</v>
      </c>
      <c r="I30" s="18">
        <f>_xlfn.STDEV.P(I4,I10,I16,I22)</f>
        <v>0</v>
      </c>
      <c r="J30" s="43">
        <f>_xlfn.STDEV.P(J4,J10,J16,J22)</f>
        <v>32.958516350102897</v>
      </c>
      <c r="K30" s="18">
        <f t="shared" si="6"/>
        <v>8.4550000000000001</v>
      </c>
      <c r="L30" s="19">
        <f t="shared" si="6"/>
        <v>0</v>
      </c>
    </row>
    <row r="31" spans="1:12" x14ac:dyDescent="0.35">
      <c r="A31" s="1"/>
      <c r="B31" s="6" t="s">
        <v>45</v>
      </c>
      <c r="C31" s="11"/>
      <c r="D31" s="42">
        <f>AVERAGE(D5,D11,D17,D23)</f>
        <v>70.37</v>
      </c>
      <c r="E31" s="16">
        <f>AVERAGE(E5,E11,E17,E23)</f>
        <v>31.607500000000002</v>
      </c>
      <c r="F31" s="16">
        <f t="shared" ref="F31:L31" si="7">AVERAGE(F5,F11,F17,F23)</f>
        <v>60.58</v>
      </c>
      <c r="G31" s="42">
        <f t="shared" si="7"/>
        <v>19.23</v>
      </c>
      <c r="H31" s="42">
        <f t="shared" si="7"/>
        <v>-1.0599999999999996</v>
      </c>
      <c r="I31" s="16">
        <f t="shared" si="7"/>
        <v>25.31</v>
      </c>
      <c r="J31" s="16">
        <f t="shared" si="7"/>
        <v>24.982500000000002</v>
      </c>
      <c r="K31" s="16">
        <f t="shared" si="7"/>
        <v>35.28</v>
      </c>
      <c r="L31" s="17">
        <f t="shared" si="7"/>
        <v>70.66</v>
      </c>
    </row>
    <row r="32" spans="1:12" ht="15" thickBot="1" x14ac:dyDescent="0.4">
      <c r="A32" s="1"/>
      <c r="B32" s="7" t="s">
        <v>46</v>
      </c>
      <c r="C32" s="20"/>
      <c r="D32" s="43">
        <f>_xlfn.STDEV.P(D5,D11,D17,D23)</f>
        <v>3.6799999999999997</v>
      </c>
      <c r="E32" s="18">
        <f>_xlfn.STDEV.P(E5,E11,E17,E23)</f>
        <v>13.139408995460943</v>
      </c>
      <c r="F32" s="18">
        <f t="shared" ref="F32:L32" si="8">_xlfn.STDEV.P(F5,F11,F17,F23)</f>
        <v>11.705633259247451</v>
      </c>
      <c r="G32" s="43">
        <f t="shared" si="8"/>
        <v>26.34</v>
      </c>
      <c r="H32" s="43">
        <f t="shared" si="8"/>
        <v>20.057529758173114</v>
      </c>
      <c r="I32" s="18">
        <f t="shared" si="8"/>
        <v>0</v>
      </c>
      <c r="J32" s="18">
        <f t="shared" si="8"/>
        <v>7.6456274268368496</v>
      </c>
      <c r="K32" s="18">
        <f t="shared" si="8"/>
        <v>9.589999999999991</v>
      </c>
      <c r="L32" s="19">
        <f t="shared" si="8"/>
        <v>0</v>
      </c>
    </row>
    <row r="33" spans="1:12" x14ac:dyDescent="0.35">
      <c r="A33" s="1"/>
      <c r="B33" s="6" t="s">
        <v>51</v>
      </c>
      <c r="C33" s="1"/>
      <c r="D33" s="41">
        <f t="shared" ref="D33:I33" si="9">AVERAGE(D6,D12,D18,D24)</f>
        <v>93.234999999999999</v>
      </c>
      <c r="E33" s="14">
        <f t="shared" si="9"/>
        <v>38.634999999999998</v>
      </c>
      <c r="F33" s="14">
        <f t="shared" si="9"/>
        <v>71.4375</v>
      </c>
      <c r="G33" s="14">
        <f t="shared" si="9"/>
        <v>40.204999999999998</v>
      </c>
      <c r="H33" s="14">
        <f t="shared" si="9"/>
        <v>33.247500000000002</v>
      </c>
      <c r="I33" s="14">
        <f t="shared" si="9"/>
        <v>28.93</v>
      </c>
      <c r="J33" s="41">
        <f>AVERAGE(J6,J12,J18,J24)</f>
        <v>120.82249999999999</v>
      </c>
      <c r="K33" s="14">
        <f>AVERAGE(K6,K12,K18,K24)</f>
        <v>37.36</v>
      </c>
      <c r="L33" s="14">
        <f>AVERAGE(L6,L12,L18,L24)</f>
        <v>70.45</v>
      </c>
    </row>
    <row r="34" spans="1:12" ht="15" thickBot="1" x14ac:dyDescent="0.4">
      <c r="A34" s="1"/>
      <c r="B34" s="6" t="s">
        <v>52</v>
      </c>
      <c r="D34" s="41">
        <f t="shared" ref="D34:I34" si="10">_xlfn.STDEV.P(D6,D12,D18,D24)</f>
        <v>10.935000000000013</v>
      </c>
      <c r="E34" s="14">
        <f t="shared" si="10"/>
        <v>4.0275457787591016</v>
      </c>
      <c r="F34" s="14">
        <f t="shared" si="10"/>
        <v>7.596684720981858</v>
      </c>
      <c r="G34" s="14">
        <f t="shared" si="10"/>
        <v>6.2349999999999817</v>
      </c>
      <c r="H34" s="14">
        <f t="shared" si="10"/>
        <v>7.4355846273174642</v>
      </c>
      <c r="I34" s="14">
        <f t="shared" si="10"/>
        <v>0</v>
      </c>
      <c r="J34" s="41">
        <f>_xlfn.STDEV.P(J6,J12,J18,J24)</f>
        <v>148.64315227668578</v>
      </c>
      <c r="K34" s="14">
        <f>_xlfn.STDEV.P(K6,K12,K18,K24)</f>
        <v>3.3100000000000023</v>
      </c>
      <c r="L34" s="14">
        <f>_xlfn.STDEV.P(L6,L12,L18,L24)</f>
        <v>0</v>
      </c>
    </row>
    <row r="35" spans="1:12" x14ac:dyDescent="0.35">
      <c r="A35" s="1"/>
      <c r="B35" s="9" t="s">
        <v>64</v>
      </c>
      <c r="C35" s="70"/>
      <c r="D35" s="42">
        <f>AVERAGE(D7,D13,D19,D25)</f>
        <v>52.21</v>
      </c>
      <c r="E35" s="76">
        <f t="shared" ref="E35:L35" si="11">AVERAGE(E7,E13,E19,E25)</f>
        <v>30.685000000000002</v>
      </c>
      <c r="F35" s="76">
        <f t="shared" si="11"/>
        <v>60.217500000000001</v>
      </c>
      <c r="G35" s="76">
        <f t="shared" si="11"/>
        <v>36.305</v>
      </c>
      <c r="H35" s="76">
        <f t="shared" si="11"/>
        <v>23.549999999999997</v>
      </c>
      <c r="I35" s="76">
        <f t="shared" si="11"/>
        <v>22.92</v>
      </c>
      <c r="J35" s="42">
        <f>AVERAGE(J7,J13,J19,J25)</f>
        <v>37.409999999999997</v>
      </c>
      <c r="K35" s="76">
        <f t="shared" si="11"/>
        <v>28.6</v>
      </c>
      <c r="L35" s="76">
        <f t="shared" si="11"/>
        <v>53.88</v>
      </c>
    </row>
    <row r="36" spans="1:12" ht="15" thickBot="1" x14ac:dyDescent="0.4">
      <c r="B36" s="7" t="s">
        <v>65</v>
      </c>
      <c r="C36" s="39"/>
      <c r="D36" s="43">
        <f>_xlfn.STDEV.P(D7,D13,D19,D25)</f>
        <v>4.8800000000000026</v>
      </c>
      <c r="E36" s="72">
        <f t="shared" ref="E36:L36" si="12">_xlfn.STDEV.P(E7,E13,E19,E25)</f>
        <v>4.9810917477998533</v>
      </c>
      <c r="F36" s="72">
        <f t="shared" si="12"/>
        <v>1.9219179873241214</v>
      </c>
      <c r="G36" s="72">
        <f t="shared" si="12"/>
        <v>3.2749999999999986</v>
      </c>
      <c r="H36" s="72">
        <f t="shared" si="12"/>
        <v>8.215558410722922</v>
      </c>
      <c r="I36" s="72">
        <f t="shared" si="12"/>
        <v>0</v>
      </c>
      <c r="J36" s="43">
        <f>_xlfn.STDEV.P(J7,J13,J19,J25)</f>
        <v>21.896117235710996</v>
      </c>
      <c r="K36" s="72">
        <f t="shared" si="12"/>
        <v>3.6499999999999986</v>
      </c>
      <c r="L36" s="72">
        <f t="shared" si="12"/>
        <v>0</v>
      </c>
    </row>
    <row r="37" spans="1:12" x14ac:dyDescent="0.35">
      <c r="B37" s="57" t="s">
        <v>57</v>
      </c>
      <c r="C37" s="56"/>
      <c r="D37" s="58">
        <f>AVERAGE(D27,D29,D31,D33,D35)</f>
        <v>69.001000000000005</v>
      </c>
      <c r="E37" s="71">
        <f>AVERAGE(E27,E29,E31,E33,E35)</f>
        <v>30.799333333333333</v>
      </c>
      <c r="F37" s="71">
        <f>AVERAGE(F27,F29,F31,F33,F35)</f>
        <v>60.775999999999996</v>
      </c>
      <c r="G37" s="71">
        <f>AVERAGE(G27,G29,G31,G33,G35)</f>
        <v>23.177</v>
      </c>
      <c r="H37" s="71">
        <f>AVERAGE(H27,H29,H31,H33,H35)</f>
        <v>5.7960000000000012</v>
      </c>
      <c r="I37" s="71">
        <f t="shared" ref="I37:L37" si="13">AVERAGE(I27,I29,I31,I33,I35)</f>
        <v>22.967999999999996</v>
      </c>
      <c r="J37" s="71">
        <f>AVERAGE(J27,J29,J31,J33,J35)</f>
        <v>40.820999999999998</v>
      </c>
      <c r="K37" s="71">
        <f t="shared" si="13"/>
        <v>29.175999999999998</v>
      </c>
      <c r="L37" s="71">
        <f t="shared" si="13"/>
        <v>56.191999999999993</v>
      </c>
    </row>
    <row r="38" spans="1:12" ht="15" thickBot="1" x14ac:dyDescent="0.4">
      <c r="B38" s="7" t="s">
        <v>58</v>
      </c>
      <c r="C38" s="39"/>
      <c r="D38" s="43">
        <f>_xlfn.STDEV.P(D28,D30,D32,D34,D36)</f>
        <v>9.2782660017915042</v>
      </c>
      <c r="E38" s="72">
        <f t="shared" ref="E38:L38" si="14">_xlfn.STDEV.P(E28,E30,E32,E34,E36)</f>
        <v>7.6077267109936848</v>
      </c>
      <c r="F38" s="72">
        <f t="shared" si="14"/>
        <v>3.2350866280545643</v>
      </c>
      <c r="G38" s="72">
        <f t="shared" si="14"/>
        <v>11.86186300713341</v>
      </c>
      <c r="H38" s="72">
        <f t="shared" si="14"/>
        <v>11.443741155039591</v>
      </c>
      <c r="I38" s="72">
        <f t="shared" si="14"/>
        <v>0</v>
      </c>
      <c r="J38" s="72">
        <f>_xlfn.STDEV.P(J28,J30,J32,J34,J36)</f>
        <v>53.301214772229407</v>
      </c>
      <c r="K38" s="72">
        <f t="shared" si="14"/>
        <v>3.4611596322619946</v>
      </c>
      <c r="L38" s="72">
        <f t="shared" si="14"/>
        <v>0</v>
      </c>
    </row>
    <row r="39" spans="1:12" x14ac:dyDescent="0.35">
      <c r="B39" s="57" t="s">
        <v>67</v>
      </c>
      <c r="C39" s="56"/>
      <c r="D39" s="58">
        <f>AVERAGE(D27,D31,D33,D35)</f>
        <v>79.118749999999991</v>
      </c>
      <c r="E39" s="58">
        <f>AVERAGE(E27,E31,E33,E35)</f>
        <v>34.428541666666668</v>
      </c>
      <c r="F39" s="58">
        <f>AVERAGE(F27,F29,F31,F33,F35)</f>
        <v>60.775999999999996</v>
      </c>
      <c r="G39" s="58">
        <f>AVERAGE(G27,G33,G35)</f>
        <v>35.808333333333337</v>
      </c>
      <c r="H39" s="58">
        <f>AVERAGE(H27,H33,H35)</f>
        <v>24.045833333333334</v>
      </c>
      <c r="I39" s="58">
        <f>AVERAGE(I27,I29,I31,I33,I35)</f>
        <v>22.967999999999996</v>
      </c>
      <c r="J39" s="58">
        <f>AVERAGE(J27,J31)</f>
        <v>28.686250000000001</v>
      </c>
      <c r="K39" s="58">
        <f>AVERAGE(K27,K29,K31,K33,K35)</f>
        <v>29.175999999999998</v>
      </c>
      <c r="L39" s="58">
        <f>AVERAGE(L27,L29,L31,L33,L35)</f>
        <v>56.191999999999993</v>
      </c>
    </row>
    <row r="40" spans="1:12" ht="15" thickBot="1" x14ac:dyDescent="0.4">
      <c r="B40" s="7" t="s">
        <v>68</v>
      </c>
      <c r="C40" s="39"/>
      <c r="D40" s="43">
        <f>_xlfn.STDEV.P(D28,D32,D34,D36)</f>
        <v>5.5343206166159282</v>
      </c>
      <c r="E40" s="72">
        <f>_xlfn.STDEV.P(E28,E32,E34,E36)</f>
        <v>4.136707864144693</v>
      </c>
      <c r="F40" s="72">
        <f>_xlfn.STDEV.P(F28,F30,F32,F34,F36)</f>
        <v>3.2350866280545643</v>
      </c>
      <c r="G40" s="72">
        <f>_xlfn.STDEV.P(G28,G34,G36)</f>
        <v>2.6655330923975953</v>
      </c>
      <c r="H40" s="72">
        <f>_xlfn.STDEV.P(H28,H34,H36)</f>
        <v>1.3501570367964217</v>
      </c>
      <c r="I40" s="72">
        <f>_xlfn.STDEV.P(I28,I30,I32,I34,I36,I38)</f>
        <v>0</v>
      </c>
      <c r="J40" s="72">
        <f>_xlfn.STDEV.P(J28,J32)</f>
        <v>9.8604616724768945E-3</v>
      </c>
      <c r="K40" s="72">
        <f>_xlfn.STDEV.P(K28,K30,K32,K34,K36,K38)</f>
        <v>3.2151476370118672</v>
      </c>
      <c r="L40" s="72">
        <f>_xlfn.STDEV.P(L28,L30,L32,L34,L36)</f>
        <v>0</v>
      </c>
    </row>
    <row r="41" spans="1:12" x14ac:dyDescent="0.35">
      <c r="B41" s="78" t="s">
        <v>69</v>
      </c>
      <c r="D41" s="14">
        <f>AVERAGE(D3,D5,D6,D7,D10,D11,D12)</f>
        <v>74.97</v>
      </c>
      <c r="E41" s="14">
        <f>AVERAGE(E3:E7,E9:E13,E18:E19,E21:E25)</f>
        <v>34.707058823529408</v>
      </c>
      <c r="F41" s="14">
        <f>AVERAGE(F3:F7,F9:F13,F15:F19,F21:F25)</f>
        <v>60.775999999999989</v>
      </c>
      <c r="G41" s="14">
        <f>AVERAGE(G3:G7,G15,G18:G19)</f>
        <v>35.375</v>
      </c>
      <c r="H41" s="14">
        <f>AVERAGE(H3,H6,H7,H9,H11:H13,H15:H19,H21,H24,H25)</f>
        <v>21.743333333333329</v>
      </c>
      <c r="I41" s="14">
        <f>AVERAGE(I21:I25)</f>
        <v>22.967999999999996</v>
      </c>
      <c r="J41" s="14">
        <f>AVERAGE(J3,J5:J7,J9:J13,J15,J17,J21:J25)</f>
        <v>27.406874999999999</v>
      </c>
      <c r="K41" s="14">
        <f>AVERAGE(K3:K7,K15:K19)</f>
        <v>29.176000000000005</v>
      </c>
      <c r="L41" s="14">
        <f>AVERAGE(L3:L7)</f>
        <v>56.191999999999993</v>
      </c>
    </row>
    <row r="42" spans="1:12" x14ac:dyDescent="0.35">
      <c r="B42" s="6" t="s">
        <v>70</v>
      </c>
      <c r="D42" s="14">
        <f>_xlfn.STDEV.P(D3,D5,D6,D7,D10,D11,D12)</f>
        <v>15.441505293017496</v>
      </c>
      <c r="E42" s="14">
        <f>_xlfn.STDEV.P(E3:E7,E9:E13,E18:E19,E21:E25)</f>
        <v>6.4156341804778823</v>
      </c>
      <c r="F42" s="14">
        <f>_xlfn.STDEV.P(F3:F7,F9:F13,F15:F19,F21:F25)</f>
        <v>11.467635501706626</v>
      </c>
      <c r="G42" s="14">
        <f>_xlfn.STDEV.P(G3:G7,G15,G18:G19)</f>
        <v>8.992403738711916</v>
      </c>
      <c r="H42" s="14">
        <f>_xlfn.STDEV.P(H3,H6,H7,H9,H11:H13,H15:H19,H21,H24,H25)</f>
        <v>11.914861681483723</v>
      </c>
      <c r="I42" s="14">
        <f>_xlfn.STDEV.P(I21:I25)</f>
        <v>4.3695693151614021</v>
      </c>
      <c r="J42" s="14">
        <f>_xlfn.STDEV.P(J3,J5:J7,J9:J13,J15,J17,J21:J25)</f>
        <v>9.129335078984397</v>
      </c>
      <c r="K42" s="14">
        <f>_xlfn.STDEV.P(K3:K7,K15:K19)</f>
        <v>10.6963481618728</v>
      </c>
      <c r="L42" s="14">
        <f>_xlfn.STDEV.P(L3:L7)</f>
        <v>17.444024077029958</v>
      </c>
    </row>
  </sheetData>
  <mergeCells count="1">
    <mergeCell ref="C2:L2"/>
  </mergeCells>
  <pageMargins left="0.7" right="0.7" top="0.78740157499999996" bottom="0.78740157499999996" header="0.3" footer="0.3"/>
  <pageSetup paperSize="9" orientation="portrait" verticalDpi="0" r:id="rId1"/>
  <ignoredErrors>
    <ignoredError sqref="E27:E28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workbookViewId="0">
      <selection activeCell="H16" sqref="H16"/>
    </sheetView>
  </sheetViews>
  <sheetFormatPr defaultColWidth="10.90625" defaultRowHeight="14.5" x14ac:dyDescent="0.35"/>
  <sheetData>
    <row r="1" spans="1:8" x14ac:dyDescent="0.35">
      <c r="A1" t="s">
        <v>0</v>
      </c>
      <c r="B1" t="s">
        <v>1</v>
      </c>
      <c r="C1" t="s">
        <v>5</v>
      </c>
      <c r="D1" t="s">
        <v>3</v>
      </c>
      <c r="E1" t="s">
        <v>4</v>
      </c>
      <c r="F1" t="s">
        <v>2</v>
      </c>
      <c r="G1" t="s">
        <v>30</v>
      </c>
      <c r="H1" t="s">
        <v>32</v>
      </c>
    </row>
    <row r="2" spans="1:8" x14ac:dyDescent="0.35">
      <c r="A2" t="s">
        <v>6</v>
      </c>
      <c r="B2">
        <v>165</v>
      </c>
      <c r="C2">
        <v>72.069999999999993</v>
      </c>
      <c r="D2">
        <v>38.82</v>
      </c>
      <c r="E2">
        <v>71.98</v>
      </c>
      <c r="F2" t="s">
        <v>10</v>
      </c>
      <c r="G2" t="s">
        <v>35</v>
      </c>
      <c r="H2">
        <v>35</v>
      </c>
    </row>
    <row r="3" spans="1:8" x14ac:dyDescent="0.35">
      <c r="A3" t="s">
        <v>6</v>
      </c>
      <c r="B3">
        <v>250</v>
      </c>
      <c r="C3">
        <v>93.51</v>
      </c>
      <c r="D3">
        <v>35.79</v>
      </c>
      <c r="E3">
        <v>45.98</v>
      </c>
      <c r="F3" t="s">
        <v>10</v>
      </c>
      <c r="G3" t="s">
        <v>35</v>
      </c>
      <c r="H3">
        <v>35</v>
      </c>
    </row>
    <row r="4" spans="1:8" x14ac:dyDescent="0.35">
      <c r="A4" t="s">
        <v>6</v>
      </c>
      <c r="B4">
        <v>500</v>
      </c>
      <c r="C4">
        <v>60.54</v>
      </c>
      <c r="D4">
        <v>57.47</v>
      </c>
      <c r="E4">
        <v>63.48</v>
      </c>
      <c r="F4" t="s">
        <v>10</v>
      </c>
      <c r="G4" t="s">
        <v>35</v>
      </c>
      <c r="H4">
        <v>35</v>
      </c>
    </row>
    <row r="5" spans="1:8" x14ac:dyDescent="0.35">
      <c r="A5" t="s">
        <v>6</v>
      </c>
      <c r="B5">
        <v>1000</v>
      </c>
      <c r="C5">
        <v>29.7</v>
      </c>
      <c r="D5">
        <v>32.340000000000003</v>
      </c>
      <c r="E5">
        <v>39.03</v>
      </c>
      <c r="F5" t="s">
        <v>10</v>
      </c>
      <c r="G5" t="s">
        <v>35</v>
      </c>
      <c r="H5">
        <v>35</v>
      </c>
    </row>
    <row r="6" spans="1:8" x14ac:dyDescent="0.35">
      <c r="A6" t="s">
        <v>6</v>
      </c>
      <c r="B6">
        <v>2000</v>
      </c>
      <c r="C6">
        <v>43.25</v>
      </c>
      <c r="D6">
        <v>29.05</v>
      </c>
      <c r="E6">
        <v>46.13</v>
      </c>
      <c r="F6" t="s">
        <v>10</v>
      </c>
      <c r="G6" t="s">
        <v>35</v>
      </c>
      <c r="H6">
        <v>35</v>
      </c>
    </row>
    <row r="7" spans="1:8" x14ac:dyDescent="0.35">
      <c r="A7" t="s">
        <v>6</v>
      </c>
      <c r="B7">
        <v>4000</v>
      </c>
      <c r="C7">
        <v>-12.14</v>
      </c>
      <c r="D7">
        <v>16.02</v>
      </c>
      <c r="E7">
        <v>68.02</v>
      </c>
      <c r="F7" t="s">
        <v>10</v>
      </c>
      <c r="G7" t="s">
        <v>35</v>
      </c>
      <c r="H7">
        <v>35</v>
      </c>
    </row>
    <row r="8" spans="1:8" x14ac:dyDescent="0.35">
      <c r="A8" t="s">
        <v>6</v>
      </c>
      <c r="B8">
        <v>8000</v>
      </c>
      <c r="C8">
        <v>52.97</v>
      </c>
      <c r="D8">
        <v>29.69</v>
      </c>
      <c r="E8">
        <v>75.33</v>
      </c>
      <c r="F8" t="s">
        <v>10</v>
      </c>
      <c r="G8" t="s">
        <v>35</v>
      </c>
      <c r="H8">
        <v>35</v>
      </c>
    </row>
    <row r="9" spans="1:8" x14ac:dyDescent="0.35">
      <c r="A9" t="s">
        <v>6</v>
      </c>
      <c r="B9">
        <v>10000</v>
      </c>
      <c r="C9">
        <v>13.74</v>
      </c>
      <c r="D9">
        <v>39.700000000000003</v>
      </c>
      <c r="E9">
        <v>58.85</v>
      </c>
      <c r="F9" t="s">
        <v>10</v>
      </c>
      <c r="G9" t="s">
        <v>35</v>
      </c>
      <c r="H9">
        <v>35</v>
      </c>
    </row>
    <row r="10" spans="1:8" x14ac:dyDescent="0.35">
      <c r="A10" t="s">
        <v>7</v>
      </c>
      <c r="B10">
        <v>165</v>
      </c>
      <c r="C10">
        <v>176.03</v>
      </c>
      <c r="D10">
        <v>57.69</v>
      </c>
      <c r="E10">
        <v>69.98</v>
      </c>
      <c r="F10" t="s">
        <v>18</v>
      </c>
      <c r="G10" t="s">
        <v>35</v>
      </c>
      <c r="H10">
        <v>35</v>
      </c>
    </row>
    <row r="11" spans="1:8" x14ac:dyDescent="0.35">
      <c r="A11" t="s">
        <v>7</v>
      </c>
      <c r="B11">
        <v>250</v>
      </c>
      <c r="C11">
        <v>55.76</v>
      </c>
      <c r="D11">
        <v>-63.29</v>
      </c>
      <c r="E11">
        <v>93.17</v>
      </c>
      <c r="F11" t="s">
        <v>18</v>
      </c>
      <c r="G11" t="s">
        <v>35</v>
      </c>
      <c r="H11">
        <v>35</v>
      </c>
    </row>
    <row r="12" spans="1:8" x14ac:dyDescent="0.35">
      <c r="A12" t="s">
        <v>7</v>
      </c>
      <c r="B12">
        <v>500</v>
      </c>
      <c r="C12">
        <v>61.23</v>
      </c>
      <c r="D12">
        <v>60.25</v>
      </c>
      <c r="E12">
        <v>67.77</v>
      </c>
      <c r="F12" t="s">
        <v>18</v>
      </c>
      <c r="G12" t="s">
        <v>35</v>
      </c>
      <c r="H12">
        <v>35</v>
      </c>
    </row>
    <row r="13" spans="1:8" x14ac:dyDescent="0.35">
      <c r="A13" t="s">
        <v>7</v>
      </c>
      <c r="B13">
        <v>2000</v>
      </c>
      <c r="C13">
        <v>44.78</v>
      </c>
      <c r="D13">
        <v>45.03</v>
      </c>
      <c r="E13">
        <v>57.59</v>
      </c>
      <c r="F13" t="s">
        <v>18</v>
      </c>
      <c r="G13" t="s">
        <v>35</v>
      </c>
      <c r="H13">
        <v>35</v>
      </c>
    </row>
    <row r="14" spans="1:8" x14ac:dyDescent="0.35">
      <c r="A14" t="s">
        <v>7</v>
      </c>
      <c r="B14">
        <v>4000</v>
      </c>
      <c r="C14">
        <v>42.14</v>
      </c>
      <c r="D14">
        <v>35.93</v>
      </c>
      <c r="E14">
        <v>45.6</v>
      </c>
      <c r="F14" t="s">
        <v>18</v>
      </c>
      <c r="G14" t="s">
        <v>35</v>
      </c>
      <c r="H14">
        <v>35</v>
      </c>
    </row>
    <row r="15" spans="1:8" x14ac:dyDescent="0.35">
      <c r="A15" t="s">
        <v>7</v>
      </c>
      <c r="B15">
        <v>8000</v>
      </c>
      <c r="C15">
        <v>52.99</v>
      </c>
      <c r="D15">
        <v>26.17</v>
      </c>
      <c r="E15">
        <v>55.86</v>
      </c>
      <c r="F15" t="s">
        <v>18</v>
      </c>
      <c r="G15" t="s">
        <v>35</v>
      </c>
      <c r="H15">
        <v>35</v>
      </c>
    </row>
    <row r="16" spans="1:8" x14ac:dyDescent="0.35">
      <c r="A16" t="s">
        <v>8</v>
      </c>
      <c r="B16">
        <v>250</v>
      </c>
      <c r="C16">
        <v>37.130000000000003</v>
      </c>
      <c r="D16">
        <v>31.85</v>
      </c>
      <c r="E16">
        <v>49.39</v>
      </c>
      <c r="F16" t="s">
        <v>23</v>
      </c>
      <c r="G16" t="s">
        <v>35</v>
      </c>
      <c r="H16">
        <v>35</v>
      </c>
    </row>
    <row r="17" spans="1:8" x14ac:dyDescent="0.35">
      <c r="A17" t="s">
        <v>8</v>
      </c>
      <c r="B17">
        <v>500</v>
      </c>
      <c r="C17">
        <v>60.91</v>
      </c>
      <c r="D17">
        <v>57.59</v>
      </c>
      <c r="E17">
        <v>61.02</v>
      </c>
      <c r="F17" t="s">
        <v>23</v>
      </c>
      <c r="G17" t="s">
        <v>35</v>
      </c>
      <c r="H17">
        <v>35</v>
      </c>
    </row>
    <row r="18" spans="1:8" x14ac:dyDescent="0.35">
      <c r="A18" t="s">
        <v>8</v>
      </c>
      <c r="B18">
        <v>1000</v>
      </c>
      <c r="C18">
        <v>27.14</v>
      </c>
      <c r="D18">
        <v>27.32</v>
      </c>
      <c r="E18">
        <v>31.86</v>
      </c>
      <c r="F18" t="s">
        <v>23</v>
      </c>
      <c r="G18" t="s">
        <v>35</v>
      </c>
      <c r="H18">
        <v>35</v>
      </c>
    </row>
    <row r="19" spans="1:8" x14ac:dyDescent="0.35">
      <c r="A19" t="s">
        <v>8</v>
      </c>
      <c r="B19">
        <v>2000</v>
      </c>
      <c r="C19">
        <v>39.61</v>
      </c>
      <c r="D19">
        <v>34.42</v>
      </c>
      <c r="E19">
        <v>39.35</v>
      </c>
      <c r="F19" t="s">
        <v>23</v>
      </c>
      <c r="G19" t="s">
        <v>35</v>
      </c>
      <c r="H19">
        <v>35</v>
      </c>
    </row>
    <row r="20" spans="1:8" x14ac:dyDescent="0.35">
      <c r="A20" t="s">
        <v>8</v>
      </c>
      <c r="B20">
        <v>4000</v>
      </c>
      <c r="C20">
        <v>35.57</v>
      </c>
      <c r="D20">
        <v>26.69</v>
      </c>
      <c r="E20">
        <v>41.64</v>
      </c>
      <c r="F20" t="s">
        <v>23</v>
      </c>
      <c r="G20" t="s">
        <v>35</v>
      </c>
      <c r="H20">
        <v>35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1"/>
  <sheetViews>
    <sheetView workbookViewId="0">
      <selection activeCell="E11" sqref="E11"/>
    </sheetView>
  </sheetViews>
  <sheetFormatPr defaultColWidth="10.90625" defaultRowHeight="14.5" x14ac:dyDescent="0.35"/>
  <cols>
    <col min="1" max="1" width="10.90625" customWidth="1"/>
    <col min="2" max="2" width="11.453125" bestFit="1" customWidth="1"/>
  </cols>
  <sheetData>
    <row r="1" spans="1:11" ht="15" thickBot="1" x14ac:dyDescent="0.4"/>
    <row r="2" spans="1:11" ht="44" thickBot="1" x14ac:dyDescent="0.4">
      <c r="A2" s="28" t="s">
        <v>36</v>
      </c>
      <c r="B2" s="33" t="s">
        <v>53</v>
      </c>
      <c r="C2" s="30" t="s">
        <v>37</v>
      </c>
      <c r="D2" s="31">
        <v>250</v>
      </c>
      <c r="E2" s="31">
        <v>500</v>
      </c>
      <c r="F2" s="31">
        <v>1000</v>
      </c>
      <c r="G2" s="31">
        <v>2000</v>
      </c>
      <c r="H2" s="31">
        <v>3000</v>
      </c>
      <c r="I2" s="31">
        <v>4000</v>
      </c>
      <c r="J2" s="31">
        <v>8000</v>
      </c>
      <c r="K2" s="32">
        <v>10000</v>
      </c>
    </row>
    <row r="3" spans="1:11" ht="15.5" thickTop="1" thickBot="1" x14ac:dyDescent="0.4">
      <c r="A3" s="6" t="s">
        <v>6</v>
      </c>
      <c r="B3" s="29" t="s">
        <v>47</v>
      </c>
      <c r="D3">
        <v>0.56899999999999995</v>
      </c>
      <c r="E3">
        <v>0.14000000000000001</v>
      </c>
      <c r="F3">
        <v>-0.1</v>
      </c>
      <c r="G3">
        <v>-4.5999999999999999E-2</v>
      </c>
      <c r="H3" t="s">
        <v>49</v>
      </c>
      <c r="I3" s="27">
        <v>0.46800000000000003</v>
      </c>
      <c r="J3">
        <v>-0.06</v>
      </c>
      <c r="K3">
        <v>-0.432</v>
      </c>
    </row>
    <row r="4" spans="1:11" ht="15" thickBot="1" x14ac:dyDescent="0.4">
      <c r="A4" s="6"/>
      <c r="B4" s="34" t="s">
        <v>48</v>
      </c>
      <c r="D4">
        <v>8.6999999999999994E-2</v>
      </c>
      <c r="E4">
        <v>0.155</v>
      </c>
      <c r="F4">
        <v>0.501</v>
      </c>
      <c r="G4">
        <v>0.47199999999999998</v>
      </c>
      <c r="H4" t="s">
        <v>49</v>
      </c>
      <c r="I4" s="27">
        <v>6.0000000000000001E-3</v>
      </c>
      <c r="J4">
        <v>0.46600000000000003</v>
      </c>
      <c r="K4">
        <v>0.79900000000000004</v>
      </c>
    </row>
    <row r="5" spans="1:11" ht="15" thickBot="1" x14ac:dyDescent="0.4">
      <c r="A5" s="9" t="s">
        <v>7</v>
      </c>
      <c r="B5" s="26" t="s">
        <v>47</v>
      </c>
      <c r="D5" s="27">
        <v>0.52700000000000002</v>
      </c>
      <c r="E5" s="27">
        <v>0.66300000000000003</v>
      </c>
      <c r="F5" t="s">
        <v>49</v>
      </c>
      <c r="G5">
        <v>7.6999999999999999E-2</v>
      </c>
      <c r="H5" t="s">
        <v>49</v>
      </c>
      <c r="I5" s="27">
        <v>0.56899999999999995</v>
      </c>
      <c r="J5" t="s">
        <v>49</v>
      </c>
      <c r="K5" t="s">
        <v>49</v>
      </c>
    </row>
    <row r="6" spans="1:11" ht="15" thickBot="1" x14ac:dyDescent="0.4">
      <c r="A6" s="9"/>
      <c r="B6" s="34" t="s">
        <v>48</v>
      </c>
      <c r="D6" s="27">
        <v>2.5000000000000001E-2</v>
      </c>
      <c r="E6" s="27">
        <v>3.0000000000000001E-3</v>
      </c>
      <c r="F6" t="s">
        <v>49</v>
      </c>
      <c r="G6">
        <v>0.20799999999999999</v>
      </c>
      <c r="H6" t="s">
        <v>49</v>
      </c>
      <c r="I6" s="27">
        <v>0.03</v>
      </c>
      <c r="J6" t="s">
        <v>49</v>
      </c>
      <c r="K6" t="s">
        <v>49</v>
      </c>
    </row>
    <row r="7" spans="1:11" ht="15" thickBot="1" x14ac:dyDescent="0.4">
      <c r="A7" s="25" t="s">
        <v>8</v>
      </c>
      <c r="B7" s="26" t="s">
        <v>47</v>
      </c>
      <c r="D7">
        <v>-8.0000000000000002E-3</v>
      </c>
      <c r="E7">
        <v>0.53700000000000003</v>
      </c>
      <c r="F7">
        <v>1.4E-2</v>
      </c>
      <c r="G7" s="27">
        <v>0.77200000000000002</v>
      </c>
      <c r="H7" t="s">
        <v>49</v>
      </c>
      <c r="I7">
        <v>-0.129</v>
      </c>
      <c r="J7">
        <v>0.23200000000000001</v>
      </c>
      <c r="K7" t="s">
        <v>49</v>
      </c>
    </row>
    <row r="8" spans="1:11" ht="15" thickBot="1" x14ac:dyDescent="0.4">
      <c r="A8" s="25"/>
      <c r="B8" s="34" t="s">
        <v>48</v>
      </c>
      <c r="D8">
        <v>0.36499999999999999</v>
      </c>
      <c r="E8">
        <v>0.06</v>
      </c>
      <c r="F8">
        <v>0.33500000000000002</v>
      </c>
      <c r="G8" s="27">
        <v>0</v>
      </c>
      <c r="H8" t="s">
        <v>49</v>
      </c>
      <c r="I8">
        <v>0.78</v>
      </c>
      <c r="J8">
        <v>0.30099999999999999</v>
      </c>
      <c r="K8" t="s">
        <v>49</v>
      </c>
    </row>
    <row r="9" spans="1:11" ht="15" thickBot="1" x14ac:dyDescent="0.4">
      <c r="A9" s="25" t="s">
        <v>9</v>
      </c>
      <c r="B9" s="26" t="s">
        <v>47</v>
      </c>
      <c r="D9" s="27">
        <v>0.73899999999999999</v>
      </c>
      <c r="E9">
        <v>0.40100000000000002</v>
      </c>
      <c r="F9" t="s">
        <v>49</v>
      </c>
      <c r="G9">
        <v>-2.4E-2</v>
      </c>
      <c r="H9">
        <v>0.46800000000000003</v>
      </c>
      <c r="I9">
        <v>0.443</v>
      </c>
      <c r="J9" t="s">
        <v>49</v>
      </c>
      <c r="K9" t="s">
        <v>49</v>
      </c>
    </row>
    <row r="10" spans="1:11" x14ac:dyDescent="0.35">
      <c r="B10" s="35" t="s">
        <v>48</v>
      </c>
      <c r="D10" s="27">
        <v>1.8E-3</v>
      </c>
      <c r="E10">
        <v>5.3999999999999999E-2</v>
      </c>
      <c r="F10" t="s">
        <v>49</v>
      </c>
      <c r="G10">
        <v>0.40500000000000003</v>
      </c>
      <c r="H10">
        <v>0.124</v>
      </c>
      <c r="I10">
        <v>6.2E-2</v>
      </c>
      <c r="J10" t="s">
        <v>49</v>
      </c>
      <c r="K10" t="s">
        <v>49</v>
      </c>
    </row>
    <row r="12" spans="1:11" ht="15" thickBot="1" x14ac:dyDescent="0.4">
      <c r="A12" s="24"/>
    </row>
    <row r="13" spans="1:11" ht="44" thickBot="1" x14ac:dyDescent="0.4">
      <c r="A13" s="54" t="s">
        <v>36</v>
      </c>
      <c r="B13" s="55" t="s">
        <v>56</v>
      </c>
      <c r="C13" s="2" t="s">
        <v>37</v>
      </c>
      <c r="D13" s="3">
        <v>250</v>
      </c>
      <c r="E13" s="3">
        <v>500</v>
      </c>
      <c r="F13" s="3">
        <v>1000</v>
      </c>
      <c r="G13" s="3">
        <v>2000</v>
      </c>
      <c r="H13" s="3">
        <v>3000</v>
      </c>
      <c r="I13" s="3">
        <v>4000</v>
      </c>
      <c r="J13" s="3">
        <v>8000</v>
      </c>
      <c r="K13" s="4">
        <v>10000</v>
      </c>
    </row>
    <row r="14" spans="1:11" ht="15" thickBot="1" x14ac:dyDescent="0.4">
      <c r="A14" s="44" t="s">
        <v>6</v>
      </c>
      <c r="B14" s="52" t="s">
        <v>54</v>
      </c>
      <c r="D14">
        <v>-0.93200000000000005</v>
      </c>
      <c r="E14">
        <v>-0.53200000000000003</v>
      </c>
      <c r="F14">
        <v>-0.56699999999999995</v>
      </c>
      <c r="G14">
        <v>0.46500000000000002</v>
      </c>
      <c r="H14" t="s">
        <v>49</v>
      </c>
      <c r="I14">
        <v>0.156</v>
      </c>
      <c r="J14">
        <v>-0.11</v>
      </c>
      <c r="K14" s="53">
        <v>-0.372</v>
      </c>
    </row>
    <row r="15" spans="1:11" ht="15" thickBot="1" x14ac:dyDescent="0.4">
      <c r="A15" s="44"/>
      <c r="B15" s="48" t="s">
        <v>55</v>
      </c>
      <c r="C15" s="37"/>
      <c r="D15" s="37">
        <v>4.2000000000000003E-2</v>
      </c>
      <c r="E15" s="37">
        <v>1.4E-2</v>
      </c>
      <c r="F15" s="37">
        <v>2.5999999999999999E-2</v>
      </c>
      <c r="G15" s="37">
        <v>8.9999999999999993E-3</v>
      </c>
      <c r="H15" s="37" t="s">
        <v>49</v>
      </c>
      <c r="I15" s="37">
        <v>1.4999999999999999E-2</v>
      </c>
      <c r="J15" s="37">
        <v>1.9E-2</v>
      </c>
      <c r="K15" s="49">
        <v>1.4E-2</v>
      </c>
    </row>
    <row r="16" spans="1:11" ht="15" thickBot="1" x14ac:dyDescent="0.4">
      <c r="A16" s="50" t="s">
        <v>7</v>
      </c>
      <c r="B16" s="45" t="s">
        <v>54</v>
      </c>
      <c r="C16" s="46"/>
      <c r="D16" s="46">
        <v>-0.80800000000000005</v>
      </c>
      <c r="E16" s="46">
        <v>-1.028</v>
      </c>
      <c r="F16" s="46" t="s">
        <v>49</v>
      </c>
      <c r="G16" s="46">
        <v>5.8999999999999997E-2</v>
      </c>
      <c r="H16" s="46" t="s">
        <v>49</v>
      </c>
      <c r="I16" s="46">
        <v>-0.48199999999999998</v>
      </c>
      <c r="J16" s="46" t="s">
        <v>49</v>
      </c>
      <c r="K16" s="47" t="s">
        <v>49</v>
      </c>
    </row>
    <row r="17" spans="1:11" ht="15" thickBot="1" x14ac:dyDescent="0.4">
      <c r="A17" s="50"/>
      <c r="B17" s="48" t="s">
        <v>55</v>
      </c>
      <c r="C17" s="37"/>
      <c r="D17" s="37">
        <v>3.3000000000000002E-2</v>
      </c>
      <c r="E17" s="37">
        <v>2.1999999999999999E-2</v>
      </c>
      <c r="F17" s="37" t="s">
        <v>49</v>
      </c>
      <c r="G17" s="37">
        <v>1.4E-2</v>
      </c>
      <c r="H17" s="37" t="s">
        <v>49</v>
      </c>
      <c r="I17" s="37">
        <v>3.5000000000000003E-2</v>
      </c>
      <c r="J17" s="37" t="s">
        <v>49</v>
      </c>
      <c r="K17" s="49" t="s">
        <v>49</v>
      </c>
    </row>
    <row r="18" spans="1:11" ht="15" thickBot="1" x14ac:dyDescent="0.4">
      <c r="A18" s="51" t="s">
        <v>8</v>
      </c>
      <c r="B18" s="45" t="s">
        <v>54</v>
      </c>
      <c r="C18" s="46"/>
      <c r="D18" s="46">
        <v>8.9999999999999993E-3</v>
      </c>
      <c r="E18" s="46">
        <v>-1.2110000000000001</v>
      </c>
      <c r="F18" s="46">
        <v>-0.123</v>
      </c>
      <c r="G18" s="46">
        <v>0.129</v>
      </c>
      <c r="H18" s="46" t="s">
        <v>49</v>
      </c>
      <c r="I18" s="46">
        <v>0.46700000000000003</v>
      </c>
      <c r="J18" s="46">
        <v>-2.4740000000000002</v>
      </c>
      <c r="K18" s="47" t="s">
        <v>49</v>
      </c>
    </row>
    <row r="19" spans="1:11" ht="15" thickBot="1" x14ac:dyDescent="0.4">
      <c r="A19" s="51"/>
      <c r="B19" s="48" t="s">
        <v>55</v>
      </c>
      <c r="C19" s="37"/>
      <c r="D19" s="37">
        <v>0.48699999999999999</v>
      </c>
      <c r="E19" s="37">
        <v>3.3000000000000002E-2</v>
      </c>
      <c r="F19" s="37">
        <v>2.9000000000000001E-2</v>
      </c>
      <c r="G19" s="37">
        <v>2.4E-2</v>
      </c>
      <c r="H19" s="37" t="s">
        <v>49</v>
      </c>
      <c r="I19" s="37">
        <v>1E-3</v>
      </c>
      <c r="J19" s="37">
        <v>9.1999999999999998E-2</v>
      </c>
      <c r="K19" s="49" t="s">
        <v>49</v>
      </c>
    </row>
    <row r="20" spans="1:11" ht="15" thickBot="1" x14ac:dyDescent="0.4">
      <c r="A20" s="51" t="s">
        <v>9</v>
      </c>
      <c r="B20" s="45" t="s">
        <v>54</v>
      </c>
      <c r="C20" s="46"/>
      <c r="D20" s="46">
        <v>-1.1519999999999999</v>
      </c>
      <c r="E20" s="46">
        <v>-1.1930000000000001</v>
      </c>
      <c r="F20" s="46" t="s">
        <v>49</v>
      </c>
      <c r="G20" s="46">
        <v>0.35399999999999998</v>
      </c>
      <c r="H20" s="46">
        <v>-0.29799999999999999</v>
      </c>
      <c r="I20" s="46">
        <v>-0.49199999999999999</v>
      </c>
      <c r="J20" s="46" t="s">
        <v>49</v>
      </c>
      <c r="K20" s="47" t="s">
        <v>49</v>
      </c>
    </row>
    <row r="21" spans="1:11" x14ac:dyDescent="0.35">
      <c r="B21" s="48" t="s">
        <v>55</v>
      </c>
      <c r="C21" s="37"/>
      <c r="D21" s="37">
        <v>4.4999999999999998E-2</v>
      </c>
      <c r="E21" s="37">
        <v>2.8000000000000001E-2</v>
      </c>
      <c r="F21" s="37" t="s">
        <v>49</v>
      </c>
      <c r="G21" s="37">
        <v>1.4999999999999999E-2</v>
      </c>
      <c r="H21" s="37">
        <v>3.5999999999999997E-2</v>
      </c>
      <c r="I21" s="37">
        <v>0.03</v>
      </c>
      <c r="J21" s="37" t="s">
        <v>49</v>
      </c>
      <c r="K21" s="49" t="s">
        <v>49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049"/>
  <sheetViews>
    <sheetView tabSelected="1" topLeftCell="J7" workbookViewId="0">
      <selection activeCell="U19" sqref="U19"/>
    </sheetView>
  </sheetViews>
  <sheetFormatPr defaultColWidth="10.90625" defaultRowHeight="14.5" x14ac:dyDescent="0.35"/>
  <sheetData>
    <row r="1" spans="1:4" x14ac:dyDescent="0.35">
      <c r="A1" t="s">
        <v>71</v>
      </c>
      <c r="B1" t="s">
        <v>72</v>
      </c>
      <c r="C1" t="s">
        <v>75</v>
      </c>
      <c r="D1" t="s">
        <v>73</v>
      </c>
    </row>
    <row r="2" spans="1:4" x14ac:dyDescent="0.35">
      <c r="A2">
        <v>0</v>
      </c>
      <c r="B2">
        <v>-90.968307495000005</v>
      </c>
      <c r="C2">
        <f>(B2+D$3)</f>
        <v>51.119492504999982</v>
      </c>
      <c r="D2" t="s">
        <v>74</v>
      </c>
    </row>
    <row r="3" spans="1:4" x14ac:dyDescent="0.35">
      <c r="A3">
        <v>11.718</v>
      </c>
      <c r="B3">
        <v>-80.206558228000006</v>
      </c>
      <c r="C3">
        <f t="shared" ref="C3:C66" si="0">(B3+D$3)</f>
        <v>61.881241771999981</v>
      </c>
      <c r="D3">
        <v>142.08779999999999</v>
      </c>
    </row>
    <row r="4" spans="1:4" x14ac:dyDescent="0.35">
      <c r="A4">
        <v>23.437000000000001</v>
      </c>
      <c r="B4">
        <v>-89.522903442</v>
      </c>
      <c r="C4">
        <f t="shared" si="0"/>
        <v>52.564896557999987</v>
      </c>
    </row>
    <row r="5" spans="1:4" x14ac:dyDescent="0.35">
      <c r="A5">
        <v>35.155999999999999</v>
      </c>
      <c r="B5">
        <v>-95.084289550999998</v>
      </c>
      <c r="C5">
        <f t="shared" si="0"/>
        <v>47.00351044899999</v>
      </c>
    </row>
    <row r="6" spans="1:4" x14ac:dyDescent="0.35">
      <c r="A6">
        <v>46.875</v>
      </c>
      <c r="B6">
        <v>-88.695144653</v>
      </c>
      <c r="C6">
        <f t="shared" si="0"/>
        <v>53.392655346999987</v>
      </c>
    </row>
    <row r="7" spans="1:4" x14ac:dyDescent="0.35">
      <c r="A7">
        <v>58.593000000000004</v>
      </c>
      <c r="B7">
        <v>-91.695075989000003</v>
      </c>
      <c r="C7">
        <f t="shared" si="0"/>
        <v>50.392724010999984</v>
      </c>
    </row>
    <row r="8" spans="1:4" x14ac:dyDescent="0.35">
      <c r="A8">
        <v>70.311999999999998</v>
      </c>
      <c r="B8">
        <v>-112.31918335</v>
      </c>
      <c r="C8">
        <f t="shared" si="0"/>
        <v>29.768616649999984</v>
      </c>
    </row>
    <row r="9" spans="1:4" x14ac:dyDescent="0.35">
      <c r="A9">
        <v>82.031000000000006</v>
      </c>
      <c r="B9">
        <v>-111.35128021200001</v>
      </c>
      <c r="C9">
        <f t="shared" si="0"/>
        <v>30.736519787999981</v>
      </c>
    </row>
    <row r="10" spans="1:4" x14ac:dyDescent="0.35">
      <c r="A10">
        <v>93.75</v>
      </c>
      <c r="B10">
        <v>-103.66947937</v>
      </c>
      <c r="C10">
        <f t="shared" si="0"/>
        <v>38.418320629999982</v>
      </c>
    </row>
    <row r="11" spans="1:4" x14ac:dyDescent="0.35">
      <c r="A11">
        <v>105.468</v>
      </c>
      <c r="B11">
        <v>-100.434928894</v>
      </c>
      <c r="C11">
        <f t="shared" si="0"/>
        <v>41.652871105999992</v>
      </c>
    </row>
    <row r="12" spans="1:4" x14ac:dyDescent="0.35">
      <c r="A12">
        <v>117.187</v>
      </c>
      <c r="B12">
        <v>-104.573989868</v>
      </c>
      <c r="C12">
        <f t="shared" si="0"/>
        <v>37.513810131999989</v>
      </c>
    </row>
    <row r="13" spans="1:4" x14ac:dyDescent="0.35">
      <c r="A13">
        <v>128.90600000000001</v>
      </c>
      <c r="B13">
        <v>-107.10559845</v>
      </c>
      <c r="C13">
        <f t="shared" si="0"/>
        <v>34.982201549999985</v>
      </c>
    </row>
    <row r="14" spans="1:4" x14ac:dyDescent="0.35">
      <c r="A14">
        <v>140.625</v>
      </c>
      <c r="B14">
        <v>-103.990966797</v>
      </c>
      <c r="C14">
        <f t="shared" si="0"/>
        <v>38.096833202999989</v>
      </c>
    </row>
    <row r="15" spans="1:4" x14ac:dyDescent="0.35">
      <c r="A15">
        <v>152.34299999999999</v>
      </c>
      <c r="B15">
        <v>-105.340103149</v>
      </c>
      <c r="C15">
        <f t="shared" si="0"/>
        <v>36.747696850999986</v>
      </c>
    </row>
    <row r="16" spans="1:4" x14ac:dyDescent="0.35">
      <c r="A16">
        <v>164.06200000000001</v>
      </c>
      <c r="B16">
        <v>-114.964866638</v>
      </c>
      <c r="C16">
        <f t="shared" si="0"/>
        <v>27.122933361999984</v>
      </c>
    </row>
    <row r="17" spans="1:3" x14ac:dyDescent="0.35">
      <c r="A17">
        <v>175.78100000000001</v>
      </c>
      <c r="B17">
        <v>-109.030265808</v>
      </c>
      <c r="C17">
        <f t="shared" si="0"/>
        <v>33.057534191999991</v>
      </c>
    </row>
    <row r="18" spans="1:3" x14ac:dyDescent="0.35">
      <c r="A18">
        <v>187.5</v>
      </c>
      <c r="B18">
        <v>-104.456665039</v>
      </c>
      <c r="C18">
        <f t="shared" si="0"/>
        <v>37.631134960999987</v>
      </c>
    </row>
    <row r="19" spans="1:3" x14ac:dyDescent="0.35">
      <c r="A19">
        <v>199.21799999999999</v>
      </c>
      <c r="B19">
        <v>-104.12461853000001</v>
      </c>
      <c r="C19">
        <f t="shared" si="0"/>
        <v>37.963181469999981</v>
      </c>
    </row>
    <row r="20" spans="1:3" x14ac:dyDescent="0.35">
      <c r="A20">
        <v>210.93700000000001</v>
      </c>
      <c r="B20">
        <v>-108.42398071300001</v>
      </c>
      <c r="C20">
        <f t="shared" si="0"/>
        <v>33.663819286999981</v>
      </c>
    </row>
    <row r="21" spans="1:3" x14ac:dyDescent="0.35">
      <c r="A21">
        <v>222.65600000000001</v>
      </c>
      <c r="B21">
        <v>-118.506118774</v>
      </c>
      <c r="C21">
        <f t="shared" si="0"/>
        <v>23.581681225999986</v>
      </c>
    </row>
    <row r="22" spans="1:3" x14ac:dyDescent="0.35">
      <c r="A22">
        <v>234.375</v>
      </c>
      <c r="B22">
        <v>-120.76222991900001</v>
      </c>
      <c r="C22">
        <f t="shared" si="0"/>
        <v>21.325570080999981</v>
      </c>
    </row>
    <row r="23" spans="1:3" x14ac:dyDescent="0.35">
      <c r="A23">
        <v>246.09299999999999</v>
      </c>
      <c r="B23">
        <v>-117.734100342</v>
      </c>
      <c r="C23">
        <f t="shared" si="0"/>
        <v>24.353699657999982</v>
      </c>
    </row>
    <row r="24" spans="1:3" x14ac:dyDescent="0.35">
      <c r="A24">
        <v>257.81200000000001</v>
      </c>
      <c r="B24">
        <v>-120.857917786</v>
      </c>
      <c r="C24">
        <f t="shared" si="0"/>
        <v>21.229882213999986</v>
      </c>
    </row>
    <row r="25" spans="1:3" x14ac:dyDescent="0.35">
      <c r="A25">
        <v>269.53100000000001</v>
      </c>
      <c r="B25">
        <v>-117.801239014</v>
      </c>
      <c r="C25">
        <f t="shared" si="0"/>
        <v>24.286560985999984</v>
      </c>
    </row>
    <row r="26" spans="1:3" x14ac:dyDescent="0.35">
      <c r="A26">
        <v>281.25</v>
      </c>
      <c r="B26">
        <v>-118.57155609100001</v>
      </c>
      <c r="C26">
        <f t="shared" si="0"/>
        <v>23.516243908999982</v>
      </c>
    </row>
    <row r="27" spans="1:3" x14ac:dyDescent="0.35">
      <c r="A27">
        <v>292.96800000000002</v>
      </c>
      <c r="B27">
        <v>-121.52887725799999</v>
      </c>
      <c r="C27">
        <f t="shared" si="0"/>
        <v>20.558922741999993</v>
      </c>
    </row>
    <row r="28" spans="1:3" x14ac:dyDescent="0.35">
      <c r="A28">
        <v>304.68700000000001</v>
      </c>
      <c r="B28">
        <v>-125.56354522700001</v>
      </c>
      <c r="C28">
        <f t="shared" si="0"/>
        <v>16.524254772999981</v>
      </c>
    </row>
    <row r="29" spans="1:3" x14ac:dyDescent="0.35">
      <c r="A29">
        <v>316.40600000000001</v>
      </c>
      <c r="B29">
        <v>-140.00582885700001</v>
      </c>
      <c r="C29">
        <f t="shared" si="0"/>
        <v>2.0819711429999757</v>
      </c>
    </row>
    <row r="30" spans="1:3" x14ac:dyDescent="0.35">
      <c r="A30">
        <v>328.125</v>
      </c>
      <c r="B30">
        <v>-121.875297546</v>
      </c>
      <c r="C30">
        <f t="shared" si="0"/>
        <v>20.212502453999988</v>
      </c>
    </row>
    <row r="31" spans="1:3" x14ac:dyDescent="0.35">
      <c r="A31">
        <v>339.84300000000002</v>
      </c>
      <c r="B31">
        <v>-116.376251221</v>
      </c>
      <c r="C31">
        <f t="shared" si="0"/>
        <v>25.711548778999983</v>
      </c>
    </row>
    <row r="32" spans="1:3" x14ac:dyDescent="0.35">
      <c r="A32">
        <v>351.56200000000001</v>
      </c>
      <c r="B32">
        <v>-121.480995178</v>
      </c>
      <c r="C32">
        <f t="shared" si="0"/>
        <v>20.606804821999987</v>
      </c>
    </row>
    <row r="33" spans="1:3" x14ac:dyDescent="0.35">
      <c r="A33">
        <v>363.28100000000001</v>
      </c>
      <c r="B33">
        <v>-130.020141602</v>
      </c>
      <c r="C33">
        <f t="shared" si="0"/>
        <v>12.067658397999992</v>
      </c>
    </row>
    <row r="34" spans="1:3" x14ac:dyDescent="0.35">
      <c r="A34">
        <v>375</v>
      </c>
      <c r="B34">
        <v>-124.26567840600001</v>
      </c>
      <c r="C34">
        <f t="shared" si="0"/>
        <v>17.822121593999981</v>
      </c>
    </row>
    <row r="35" spans="1:3" x14ac:dyDescent="0.35">
      <c r="A35">
        <v>386.71800000000002</v>
      </c>
      <c r="B35">
        <v>-118.31137085</v>
      </c>
      <c r="C35">
        <f t="shared" si="0"/>
        <v>23.776429149999984</v>
      </c>
    </row>
    <row r="36" spans="1:3" x14ac:dyDescent="0.35">
      <c r="A36">
        <v>398.43700000000001</v>
      </c>
      <c r="B36">
        <v>-120.982978821</v>
      </c>
      <c r="C36">
        <f t="shared" si="0"/>
        <v>21.104821178999984</v>
      </c>
    </row>
    <row r="37" spans="1:3" x14ac:dyDescent="0.35">
      <c r="A37">
        <v>410.15600000000001</v>
      </c>
      <c r="B37">
        <v>-129.81878662099999</v>
      </c>
      <c r="C37">
        <f t="shared" si="0"/>
        <v>12.269013379</v>
      </c>
    </row>
    <row r="38" spans="1:3" x14ac:dyDescent="0.35">
      <c r="A38">
        <v>421.875</v>
      </c>
      <c r="B38">
        <v>-144.55670165999999</v>
      </c>
      <c r="C38">
        <f t="shared" si="0"/>
        <v>-2.4689016600000002</v>
      </c>
    </row>
    <row r="39" spans="1:3" x14ac:dyDescent="0.35">
      <c r="A39">
        <v>433.59300000000002</v>
      </c>
      <c r="B39">
        <v>-129.367950439</v>
      </c>
      <c r="C39">
        <f t="shared" si="0"/>
        <v>12.71984956099999</v>
      </c>
    </row>
    <row r="40" spans="1:3" x14ac:dyDescent="0.35">
      <c r="A40">
        <v>445.31200000000001</v>
      </c>
      <c r="B40">
        <v>-129.77764892600001</v>
      </c>
      <c r="C40">
        <f t="shared" si="0"/>
        <v>12.310151073999975</v>
      </c>
    </row>
    <row r="41" spans="1:3" x14ac:dyDescent="0.35">
      <c r="A41">
        <v>457.03100000000001</v>
      </c>
      <c r="B41">
        <v>-134.88766479500001</v>
      </c>
      <c r="C41">
        <f t="shared" si="0"/>
        <v>7.2001352049999809</v>
      </c>
    </row>
    <row r="42" spans="1:3" x14ac:dyDescent="0.35">
      <c r="A42">
        <v>468.75</v>
      </c>
      <c r="B42">
        <v>-131.76141357399999</v>
      </c>
      <c r="C42">
        <f t="shared" si="0"/>
        <v>10.326386425999999</v>
      </c>
    </row>
    <row r="43" spans="1:3" x14ac:dyDescent="0.35">
      <c r="A43">
        <v>480.46800000000002</v>
      </c>
      <c r="B43">
        <v>-131.107879639</v>
      </c>
      <c r="C43">
        <f t="shared" si="0"/>
        <v>10.979920360999984</v>
      </c>
    </row>
    <row r="44" spans="1:3" x14ac:dyDescent="0.35">
      <c r="A44">
        <v>492.18700000000001</v>
      </c>
      <c r="B44">
        <v>-129.19430542000001</v>
      </c>
      <c r="C44">
        <f t="shared" si="0"/>
        <v>12.893494579999981</v>
      </c>
    </row>
    <row r="45" spans="1:3" x14ac:dyDescent="0.35">
      <c r="A45">
        <v>503.90600000000001</v>
      </c>
      <c r="B45">
        <v>-122.78327179</v>
      </c>
      <c r="C45">
        <f t="shared" si="0"/>
        <v>19.304528209999987</v>
      </c>
    </row>
    <row r="46" spans="1:3" x14ac:dyDescent="0.35">
      <c r="A46">
        <v>515.625</v>
      </c>
      <c r="B46">
        <v>-124.61516571</v>
      </c>
      <c r="C46">
        <f t="shared" si="0"/>
        <v>17.472634289999988</v>
      </c>
    </row>
    <row r="47" spans="1:3" x14ac:dyDescent="0.35">
      <c r="A47">
        <v>527.34299999999996</v>
      </c>
      <c r="B47">
        <v>-123.814613342</v>
      </c>
      <c r="C47">
        <f t="shared" si="0"/>
        <v>18.273186657999986</v>
      </c>
    </row>
    <row r="48" spans="1:3" x14ac:dyDescent="0.35">
      <c r="A48">
        <v>539.06200000000001</v>
      </c>
      <c r="B48">
        <v>-125.738243103</v>
      </c>
      <c r="C48">
        <f t="shared" si="0"/>
        <v>16.349556896999985</v>
      </c>
    </row>
    <row r="49" spans="1:3" x14ac:dyDescent="0.35">
      <c r="A49">
        <v>550.78099999999995</v>
      </c>
      <c r="B49">
        <v>-138.10842895499999</v>
      </c>
      <c r="C49">
        <f t="shared" si="0"/>
        <v>3.9793710449999935</v>
      </c>
    </row>
    <row r="50" spans="1:3" x14ac:dyDescent="0.35">
      <c r="A50">
        <v>562.5</v>
      </c>
      <c r="B50">
        <v>-137.02877807600001</v>
      </c>
      <c r="C50">
        <f t="shared" si="0"/>
        <v>5.0590219239999783</v>
      </c>
    </row>
    <row r="51" spans="1:3" x14ac:dyDescent="0.35">
      <c r="A51">
        <v>574.21799999999996</v>
      </c>
      <c r="B51">
        <v>-130.46078491200001</v>
      </c>
      <c r="C51">
        <f t="shared" si="0"/>
        <v>11.627015087999979</v>
      </c>
    </row>
    <row r="52" spans="1:3" x14ac:dyDescent="0.35">
      <c r="A52">
        <v>585.93700000000001</v>
      </c>
      <c r="B52">
        <v>-130.6640625</v>
      </c>
      <c r="C52">
        <f t="shared" si="0"/>
        <v>11.423737499999987</v>
      </c>
    </row>
    <row r="53" spans="1:3" x14ac:dyDescent="0.35">
      <c r="A53">
        <v>597.65599999999995</v>
      </c>
      <c r="B53">
        <v>-133.96197509800001</v>
      </c>
      <c r="C53">
        <f t="shared" si="0"/>
        <v>8.1258249019999766</v>
      </c>
    </row>
    <row r="54" spans="1:3" x14ac:dyDescent="0.35">
      <c r="A54">
        <v>609.375</v>
      </c>
      <c r="B54">
        <v>-141.11935424800001</v>
      </c>
      <c r="C54">
        <f t="shared" si="0"/>
        <v>0.96844575199997962</v>
      </c>
    </row>
    <row r="55" spans="1:3" x14ac:dyDescent="0.35">
      <c r="A55">
        <v>621.09299999999996</v>
      </c>
      <c r="B55">
        <v>-151.78585815400001</v>
      </c>
      <c r="C55">
        <f t="shared" si="0"/>
        <v>-9.698058154000023</v>
      </c>
    </row>
    <row r="56" spans="1:3" x14ac:dyDescent="0.35">
      <c r="A56">
        <v>632.81200000000001</v>
      </c>
      <c r="B56">
        <v>-147.168579102</v>
      </c>
      <c r="C56">
        <f t="shared" si="0"/>
        <v>-5.0807791020000082</v>
      </c>
    </row>
    <row r="57" spans="1:3" x14ac:dyDescent="0.35">
      <c r="A57">
        <v>644.53099999999995</v>
      </c>
      <c r="B57">
        <v>-147.19915771500001</v>
      </c>
      <c r="C57">
        <f t="shared" si="0"/>
        <v>-5.1113577150000253</v>
      </c>
    </row>
    <row r="58" spans="1:3" x14ac:dyDescent="0.35">
      <c r="A58">
        <v>656.25</v>
      </c>
      <c r="B58">
        <v>-153.74530029300001</v>
      </c>
      <c r="C58">
        <f t="shared" si="0"/>
        <v>-11.657500293000027</v>
      </c>
    </row>
    <row r="59" spans="1:3" x14ac:dyDescent="0.35">
      <c r="A59">
        <v>667.96799999999996</v>
      </c>
      <c r="B59">
        <v>-148.549194336</v>
      </c>
      <c r="C59">
        <f t="shared" si="0"/>
        <v>-6.4613943360000121</v>
      </c>
    </row>
    <row r="60" spans="1:3" x14ac:dyDescent="0.35">
      <c r="A60">
        <v>679.68700000000001</v>
      </c>
      <c r="B60">
        <v>-143.430419922</v>
      </c>
      <c r="C60">
        <f t="shared" si="0"/>
        <v>-1.3426199220000115</v>
      </c>
    </row>
    <row r="61" spans="1:3" x14ac:dyDescent="0.35">
      <c r="A61">
        <v>691.40599999999995</v>
      </c>
      <c r="B61">
        <v>-140.191802978</v>
      </c>
      <c r="C61">
        <f t="shared" si="0"/>
        <v>1.8959970219999889</v>
      </c>
    </row>
    <row r="62" spans="1:3" x14ac:dyDescent="0.35">
      <c r="A62">
        <v>703.125</v>
      </c>
      <c r="B62">
        <v>-136.03839111299999</v>
      </c>
      <c r="C62">
        <f t="shared" si="0"/>
        <v>6.0494088869999985</v>
      </c>
    </row>
    <row r="63" spans="1:3" x14ac:dyDescent="0.35">
      <c r="A63">
        <v>714.84299999999996</v>
      </c>
      <c r="B63">
        <v>-137.67398071299999</v>
      </c>
      <c r="C63">
        <f t="shared" si="0"/>
        <v>4.4138192869999955</v>
      </c>
    </row>
    <row r="64" spans="1:3" x14ac:dyDescent="0.35">
      <c r="A64">
        <v>726.56200000000001</v>
      </c>
      <c r="B64">
        <v>-136.599243164</v>
      </c>
      <c r="C64">
        <f t="shared" si="0"/>
        <v>5.4885568359999866</v>
      </c>
    </row>
    <row r="65" spans="1:3" x14ac:dyDescent="0.35">
      <c r="A65">
        <v>738.28099999999995</v>
      </c>
      <c r="B65">
        <v>-142.473266602</v>
      </c>
      <c r="C65">
        <f t="shared" si="0"/>
        <v>-0.38546660200000815</v>
      </c>
    </row>
    <row r="66" spans="1:3" x14ac:dyDescent="0.35">
      <c r="A66">
        <v>750</v>
      </c>
      <c r="B66">
        <v>-145.02593994099999</v>
      </c>
      <c r="C66">
        <f t="shared" si="0"/>
        <v>-2.9381399410000029</v>
      </c>
    </row>
    <row r="67" spans="1:3" x14ac:dyDescent="0.35">
      <c r="A67">
        <v>761.71799999999996</v>
      </c>
      <c r="B67">
        <v>-148.23580932600001</v>
      </c>
      <c r="C67">
        <f t="shared" ref="C67:C130" si="1">(B67+D$3)</f>
        <v>-6.1480093260000217</v>
      </c>
    </row>
    <row r="68" spans="1:3" x14ac:dyDescent="0.35">
      <c r="A68">
        <v>773.43700000000001</v>
      </c>
      <c r="B68">
        <v>-145.60067749000001</v>
      </c>
      <c r="C68">
        <f t="shared" si="1"/>
        <v>-3.5128774900000224</v>
      </c>
    </row>
    <row r="69" spans="1:3" x14ac:dyDescent="0.35">
      <c r="A69">
        <v>785.15599999999995</v>
      </c>
      <c r="B69">
        <v>-141.07476806599999</v>
      </c>
      <c r="C69">
        <f t="shared" si="1"/>
        <v>1.0130319339999971</v>
      </c>
    </row>
    <row r="70" spans="1:3" x14ac:dyDescent="0.35">
      <c r="A70">
        <v>796.875</v>
      </c>
      <c r="B70">
        <v>-143.574829102</v>
      </c>
      <c r="C70">
        <f t="shared" si="1"/>
        <v>-1.4870291020000082</v>
      </c>
    </row>
    <row r="71" spans="1:3" x14ac:dyDescent="0.35">
      <c r="A71">
        <v>808.59299999999996</v>
      </c>
      <c r="B71">
        <v>-141.946533203</v>
      </c>
      <c r="C71">
        <f t="shared" si="1"/>
        <v>0.1412667969999859</v>
      </c>
    </row>
    <row r="72" spans="1:3" x14ac:dyDescent="0.35">
      <c r="A72">
        <v>820.31200000000001</v>
      </c>
      <c r="B72">
        <v>-146.28106689399999</v>
      </c>
      <c r="C72">
        <f t="shared" si="1"/>
        <v>-4.1932668940000042</v>
      </c>
    </row>
    <row r="73" spans="1:3" x14ac:dyDescent="0.35">
      <c r="A73">
        <v>832.03099999999995</v>
      </c>
      <c r="B73">
        <v>-154.24456787099999</v>
      </c>
      <c r="C73">
        <f t="shared" si="1"/>
        <v>-12.156767871</v>
      </c>
    </row>
    <row r="74" spans="1:3" x14ac:dyDescent="0.35">
      <c r="A74">
        <v>843.75</v>
      </c>
      <c r="B74">
        <v>-167.39907836899999</v>
      </c>
      <c r="C74">
        <f t="shared" si="1"/>
        <v>-25.311278369000007</v>
      </c>
    </row>
    <row r="75" spans="1:3" x14ac:dyDescent="0.35">
      <c r="A75">
        <v>855.46799999999996</v>
      </c>
      <c r="B75">
        <v>-145.17486572300001</v>
      </c>
      <c r="C75">
        <f t="shared" si="1"/>
        <v>-3.0870657230000234</v>
      </c>
    </row>
    <row r="76" spans="1:3" x14ac:dyDescent="0.35">
      <c r="A76">
        <v>867.18700000000001</v>
      </c>
      <c r="B76">
        <v>-143.85421752900001</v>
      </c>
      <c r="C76">
        <f t="shared" si="1"/>
        <v>-1.766417529000023</v>
      </c>
    </row>
    <row r="77" spans="1:3" x14ac:dyDescent="0.35">
      <c r="A77">
        <v>878.90599999999995</v>
      </c>
      <c r="B77">
        <v>-148.197265625</v>
      </c>
      <c r="C77">
        <f t="shared" si="1"/>
        <v>-6.1094656250000128</v>
      </c>
    </row>
    <row r="78" spans="1:3" x14ac:dyDescent="0.35">
      <c r="A78">
        <v>890.625</v>
      </c>
      <c r="B78">
        <v>-149.081176758</v>
      </c>
      <c r="C78">
        <f t="shared" si="1"/>
        <v>-6.9933767580000108</v>
      </c>
    </row>
    <row r="79" spans="1:3" x14ac:dyDescent="0.35">
      <c r="A79">
        <v>902.34299999999996</v>
      </c>
      <c r="B79">
        <v>-158.23373413100001</v>
      </c>
      <c r="C79">
        <f t="shared" si="1"/>
        <v>-16.145934131000018</v>
      </c>
    </row>
    <row r="80" spans="1:3" x14ac:dyDescent="0.35">
      <c r="A80">
        <v>914.06200000000001</v>
      </c>
      <c r="B80">
        <v>-163.873809814</v>
      </c>
      <c r="C80">
        <f t="shared" si="1"/>
        <v>-21.78600981400001</v>
      </c>
    </row>
    <row r="81" spans="1:3" x14ac:dyDescent="0.35">
      <c r="A81">
        <v>925.78099999999995</v>
      </c>
      <c r="B81">
        <v>-151.69406127900001</v>
      </c>
      <c r="C81">
        <f t="shared" si="1"/>
        <v>-9.606261279000023</v>
      </c>
    </row>
    <row r="82" spans="1:3" x14ac:dyDescent="0.35">
      <c r="A82">
        <v>937.5</v>
      </c>
      <c r="B82">
        <v>-150.49371337900001</v>
      </c>
      <c r="C82">
        <f t="shared" si="1"/>
        <v>-8.405913379000026</v>
      </c>
    </row>
    <row r="83" spans="1:3" x14ac:dyDescent="0.35">
      <c r="A83">
        <v>949.21799999999996</v>
      </c>
      <c r="B83">
        <v>-150.504364014</v>
      </c>
      <c r="C83">
        <f t="shared" si="1"/>
        <v>-8.4165640140000164</v>
      </c>
    </row>
    <row r="84" spans="1:3" x14ac:dyDescent="0.35">
      <c r="A84">
        <v>960.93700000000001</v>
      </c>
      <c r="B84">
        <v>-148.05718994099999</v>
      </c>
      <c r="C84">
        <f t="shared" si="1"/>
        <v>-5.9693899410000029</v>
      </c>
    </row>
    <row r="85" spans="1:3" x14ac:dyDescent="0.35">
      <c r="A85">
        <v>972.65599999999995</v>
      </c>
      <c r="B85">
        <v>-151.02642822300001</v>
      </c>
      <c r="C85">
        <f t="shared" si="1"/>
        <v>-8.9386282230000234</v>
      </c>
    </row>
    <row r="86" spans="1:3" x14ac:dyDescent="0.35">
      <c r="A86">
        <v>984.375</v>
      </c>
      <c r="B86">
        <v>-141.72430419899999</v>
      </c>
      <c r="C86">
        <f t="shared" si="1"/>
        <v>0.36349580099999912</v>
      </c>
    </row>
    <row r="87" spans="1:3" x14ac:dyDescent="0.35">
      <c r="A87">
        <v>996.09299999999996</v>
      </c>
      <c r="B87">
        <v>-143.13055419899999</v>
      </c>
      <c r="C87">
        <f t="shared" si="1"/>
        <v>-1.0427541990000009</v>
      </c>
    </row>
    <row r="88" spans="1:3" x14ac:dyDescent="0.35">
      <c r="A88">
        <v>1007.812</v>
      </c>
      <c r="B88">
        <v>-146.432250977</v>
      </c>
      <c r="C88">
        <f t="shared" si="1"/>
        <v>-4.3444509770000082</v>
      </c>
    </row>
    <row r="89" spans="1:3" x14ac:dyDescent="0.35">
      <c r="A89">
        <v>1019.5309999999999</v>
      </c>
      <c r="B89">
        <v>-142.81118774399999</v>
      </c>
      <c r="C89">
        <f t="shared" si="1"/>
        <v>-0.72338774400000716</v>
      </c>
    </row>
    <row r="90" spans="1:3" x14ac:dyDescent="0.35">
      <c r="A90">
        <v>1031.25</v>
      </c>
      <c r="B90">
        <v>-144.90985107399999</v>
      </c>
      <c r="C90">
        <f t="shared" si="1"/>
        <v>-2.8220510740000009</v>
      </c>
    </row>
    <row r="91" spans="1:3" x14ac:dyDescent="0.35">
      <c r="A91">
        <v>1042.9680000000001</v>
      </c>
      <c r="B91">
        <v>-150.088287353</v>
      </c>
      <c r="C91">
        <f t="shared" si="1"/>
        <v>-8.0004873530000111</v>
      </c>
    </row>
    <row r="92" spans="1:3" x14ac:dyDescent="0.35">
      <c r="A92">
        <v>1054.6869999999999</v>
      </c>
      <c r="B92">
        <v>-152.155639648</v>
      </c>
      <c r="C92">
        <f t="shared" si="1"/>
        <v>-10.067839648000017</v>
      </c>
    </row>
    <row r="93" spans="1:3" x14ac:dyDescent="0.35">
      <c r="A93">
        <v>1066.4059999999999</v>
      </c>
      <c r="B93">
        <v>-144.444580078</v>
      </c>
      <c r="C93">
        <f t="shared" si="1"/>
        <v>-2.3567800780000141</v>
      </c>
    </row>
    <row r="94" spans="1:3" x14ac:dyDescent="0.35">
      <c r="A94">
        <v>1078.125</v>
      </c>
      <c r="B94">
        <v>-146.15081787099999</v>
      </c>
      <c r="C94">
        <f t="shared" si="1"/>
        <v>-4.0630178709999996</v>
      </c>
    </row>
    <row r="95" spans="1:3" x14ac:dyDescent="0.35">
      <c r="A95">
        <v>1089.8430000000001</v>
      </c>
      <c r="B95">
        <v>-152.78338622999999</v>
      </c>
      <c r="C95">
        <f t="shared" si="1"/>
        <v>-10.695586230000004</v>
      </c>
    </row>
    <row r="96" spans="1:3" x14ac:dyDescent="0.35">
      <c r="A96">
        <v>1101.5619999999999</v>
      </c>
      <c r="B96">
        <v>-159.69473266599999</v>
      </c>
      <c r="C96">
        <f t="shared" si="1"/>
        <v>-17.606932666000006</v>
      </c>
    </row>
    <row r="97" spans="1:3" x14ac:dyDescent="0.35">
      <c r="A97">
        <v>1113.2809999999999</v>
      </c>
      <c r="B97">
        <v>-152.046051025</v>
      </c>
      <c r="C97">
        <f t="shared" si="1"/>
        <v>-9.9582510250000098</v>
      </c>
    </row>
    <row r="98" spans="1:3" x14ac:dyDescent="0.35">
      <c r="A98">
        <v>1125</v>
      </c>
      <c r="B98">
        <v>-150.04620361299999</v>
      </c>
      <c r="C98">
        <f t="shared" si="1"/>
        <v>-7.9584036130000015</v>
      </c>
    </row>
    <row r="99" spans="1:3" x14ac:dyDescent="0.35">
      <c r="A99">
        <v>1136.7180000000001</v>
      </c>
      <c r="B99">
        <v>-146.41079711899999</v>
      </c>
      <c r="C99">
        <f t="shared" si="1"/>
        <v>-4.3229971190000072</v>
      </c>
    </row>
    <row r="100" spans="1:3" x14ac:dyDescent="0.35">
      <c r="A100">
        <v>1148.4369999999999</v>
      </c>
      <c r="B100">
        <v>-152.739013672</v>
      </c>
      <c r="C100">
        <f t="shared" si="1"/>
        <v>-10.651213672000011</v>
      </c>
    </row>
    <row r="101" spans="1:3" x14ac:dyDescent="0.35">
      <c r="A101">
        <v>1160.1559999999999</v>
      </c>
      <c r="B101">
        <v>-154.745727539</v>
      </c>
      <c r="C101">
        <f t="shared" si="1"/>
        <v>-12.657927539000013</v>
      </c>
    </row>
    <row r="102" spans="1:3" x14ac:dyDescent="0.35">
      <c r="A102">
        <v>1171.875</v>
      </c>
      <c r="B102">
        <v>-151.26165771500001</v>
      </c>
      <c r="C102">
        <f t="shared" si="1"/>
        <v>-9.1738577150000253</v>
      </c>
    </row>
    <row r="103" spans="1:3" x14ac:dyDescent="0.35">
      <c r="A103">
        <v>1183.5930000000001</v>
      </c>
      <c r="B103">
        <v>-164.31997680699999</v>
      </c>
      <c r="C103">
        <f t="shared" si="1"/>
        <v>-22.232176807000002</v>
      </c>
    </row>
    <row r="104" spans="1:3" x14ac:dyDescent="0.35">
      <c r="A104">
        <v>1195.3119999999999</v>
      </c>
      <c r="B104">
        <v>-152.32421875</v>
      </c>
      <c r="C104">
        <f t="shared" si="1"/>
        <v>-10.236418750000013</v>
      </c>
    </row>
    <row r="105" spans="1:3" x14ac:dyDescent="0.35">
      <c r="A105">
        <v>1207.0309999999999</v>
      </c>
      <c r="B105">
        <v>-156.70111084000001</v>
      </c>
      <c r="C105">
        <f t="shared" si="1"/>
        <v>-14.613310840000025</v>
      </c>
    </row>
    <row r="106" spans="1:3" x14ac:dyDescent="0.35">
      <c r="A106">
        <v>1218.75</v>
      </c>
      <c r="B106">
        <v>-166.217407227</v>
      </c>
      <c r="C106">
        <f t="shared" si="1"/>
        <v>-24.129607227000008</v>
      </c>
    </row>
    <row r="107" spans="1:3" x14ac:dyDescent="0.35">
      <c r="A107">
        <v>1230.4680000000001</v>
      </c>
      <c r="B107">
        <v>-161.508209228</v>
      </c>
      <c r="C107">
        <f t="shared" si="1"/>
        <v>-19.420409228000011</v>
      </c>
    </row>
    <row r="108" spans="1:3" x14ac:dyDescent="0.35">
      <c r="A108">
        <v>1242.1869999999999</v>
      </c>
      <c r="B108">
        <v>-165.603790283</v>
      </c>
      <c r="C108">
        <f t="shared" si="1"/>
        <v>-23.515990283000008</v>
      </c>
    </row>
    <row r="109" spans="1:3" x14ac:dyDescent="0.35">
      <c r="A109">
        <v>1253.9059999999999</v>
      </c>
      <c r="B109">
        <v>-152.48440551799999</v>
      </c>
      <c r="C109">
        <f t="shared" si="1"/>
        <v>-10.396605518000001</v>
      </c>
    </row>
    <row r="110" spans="1:3" x14ac:dyDescent="0.35">
      <c r="A110">
        <v>1265.625</v>
      </c>
      <c r="B110">
        <v>-146.68746948200001</v>
      </c>
      <c r="C110">
        <f t="shared" si="1"/>
        <v>-4.5996694820000243</v>
      </c>
    </row>
    <row r="111" spans="1:3" x14ac:dyDescent="0.35">
      <c r="A111">
        <v>1277.3430000000001</v>
      </c>
      <c r="B111">
        <v>-148.64987182600001</v>
      </c>
      <c r="C111">
        <f t="shared" si="1"/>
        <v>-6.5620718260000217</v>
      </c>
    </row>
    <row r="112" spans="1:3" x14ac:dyDescent="0.35">
      <c r="A112">
        <v>1289.0619999999999</v>
      </c>
      <c r="B112">
        <v>-150.337524414</v>
      </c>
      <c r="C112">
        <f t="shared" si="1"/>
        <v>-8.2497244140000134</v>
      </c>
    </row>
    <row r="113" spans="1:3" x14ac:dyDescent="0.35">
      <c r="A113">
        <v>1300.7809999999999</v>
      </c>
      <c r="B113">
        <v>-153.81182861299999</v>
      </c>
      <c r="C113">
        <f t="shared" si="1"/>
        <v>-11.724028613000002</v>
      </c>
    </row>
    <row r="114" spans="1:3" x14ac:dyDescent="0.35">
      <c r="A114">
        <v>1312.5</v>
      </c>
      <c r="B114">
        <v>-150.462615967</v>
      </c>
      <c r="C114">
        <f t="shared" si="1"/>
        <v>-8.3748159670000177</v>
      </c>
    </row>
    <row r="115" spans="1:3" x14ac:dyDescent="0.35">
      <c r="A115">
        <v>1324.2180000000001</v>
      </c>
      <c r="B115">
        <v>-150.995361328</v>
      </c>
      <c r="C115">
        <f t="shared" si="1"/>
        <v>-8.9075613280000141</v>
      </c>
    </row>
    <row r="116" spans="1:3" x14ac:dyDescent="0.35">
      <c r="A116">
        <v>1335.9369999999999</v>
      </c>
      <c r="B116">
        <v>-153.621917725</v>
      </c>
      <c r="C116">
        <f t="shared" si="1"/>
        <v>-11.534117725000016</v>
      </c>
    </row>
    <row r="117" spans="1:3" x14ac:dyDescent="0.35">
      <c r="A117">
        <v>1347.6559999999999</v>
      </c>
      <c r="B117">
        <v>-152.10736084000001</v>
      </c>
      <c r="C117">
        <f t="shared" si="1"/>
        <v>-10.019560840000025</v>
      </c>
    </row>
    <row r="118" spans="1:3" x14ac:dyDescent="0.35">
      <c r="A118">
        <v>1359.375</v>
      </c>
      <c r="B118">
        <v>-148.19827270499999</v>
      </c>
      <c r="C118">
        <f t="shared" si="1"/>
        <v>-6.1104727050000065</v>
      </c>
    </row>
    <row r="119" spans="1:3" x14ac:dyDescent="0.35">
      <c r="A119">
        <v>1371.0930000000001</v>
      </c>
      <c r="B119">
        <v>-147.27301025400001</v>
      </c>
      <c r="C119">
        <f t="shared" si="1"/>
        <v>-5.185210254000026</v>
      </c>
    </row>
    <row r="120" spans="1:3" x14ac:dyDescent="0.35">
      <c r="A120">
        <v>1382.8119999999999</v>
      </c>
      <c r="B120">
        <v>-144.78659057600001</v>
      </c>
      <c r="C120">
        <f t="shared" si="1"/>
        <v>-2.6987905760000217</v>
      </c>
    </row>
    <row r="121" spans="1:3" x14ac:dyDescent="0.35">
      <c r="A121">
        <v>1394.5309999999999</v>
      </c>
      <c r="B121">
        <v>-145.77960205100001</v>
      </c>
      <c r="C121">
        <f t="shared" si="1"/>
        <v>-3.6918020510000247</v>
      </c>
    </row>
    <row r="122" spans="1:3" x14ac:dyDescent="0.35">
      <c r="A122">
        <v>1406.25</v>
      </c>
      <c r="B122">
        <v>-150.527435303</v>
      </c>
      <c r="C122">
        <f t="shared" si="1"/>
        <v>-8.4396353030000171</v>
      </c>
    </row>
    <row r="123" spans="1:3" x14ac:dyDescent="0.35">
      <c r="A123">
        <v>1417.9680000000001</v>
      </c>
      <c r="B123">
        <v>-157.47149658199999</v>
      </c>
      <c r="C123">
        <f t="shared" si="1"/>
        <v>-15.383696581999999</v>
      </c>
    </row>
    <row r="124" spans="1:3" x14ac:dyDescent="0.35">
      <c r="A124">
        <v>1429.6869999999999</v>
      </c>
      <c r="B124">
        <v>-152.966796875</v>
      </c>
      <c r="C124">
        <f t="shared" si="1"/>
        <v>-10.878996875000013</v>
      </c>
    </row>
    <row r="125" spans="1:3" x14ac:dyDescent="0.35">
      <c r="A125">
        <v>1441.4059999999999</v>
      </c>
      <c r="B125">
        <v>-153.141967773</v>
      </c>
      <c r="C125">
        <f t="shared" si="1"/>
        <v>-11.054167773000017</v>
      </c>
    </row>
    <row r="126" spans="1:3" x14ac:dyDescent="0.35">
      <c r="A126">
        <v>1453.125</v>
      </c>
      <c r="B126">
        <v>-152.362182617</v>
      </c>
      <c r="C126">
        <f t="shared" si="1"/>
        <v>-10.274382617000015</v>
      </c>
    </row>
    <row r="127" spans="1:3" x14ac:dyDescent="0.35">
      <c r="A127">
        <v>1464.8430000000001</v>
      </c>
      <c r="B127">
        <v>-145.71002197300001</v>
      </c>
      <c r="C127">
        <f t="shared" si="1"/>
        <v>-3.6222219730000234</v>
      </c>
    </row>
    <row r="128" spans="1:3" x14ac:dyDescent="0.35">
      <c r="A128">
        <v>1476.5619999999999</v>
      </c>
      <c r="B128">
        <v>-148.218994141</v>
      </c>
      <c r="C128">
        <f t="shared" si="1"/>
        <v>-6.1311941410000088</v>
      </c>
    </row>
    <row r="129" spans="1:3" x14ac:dyDescent="0.35">
      <c r="A129">
        <v>1488.2809999999999</v>
      </c>
      <c r="B129">
        <v>-162.030639648</v>
      </c>
      <c r="C129">
        <f t="shared" si="1"/>
        <v>-19.942839648000017</v>
      </c>
    </row>
    <row r="130" spans="1:3" x14ac:dyDescent="0.35">
      <c r="A130">
        <v>1500</v>
      </c>
      <c r="B130">
        <v>-151.333129883</v>
      </c>
      <c r="C130">
        <f t="shared" si="1"/>
        <v>-9.2453298830000108</v>
      </c>
    </row>
    <row r="131" spans="1:3" x14ac:dyDescent="0.35">
      <c r="A131">
        <v>1511.7180000000001</v>
      </c>
      <c r="B131">
        <v>-152.001861572</v>
      </c>
      <c r="C131">
        <f t="shared" ref="C131:C194" si="2">(B131+D$3)</f>
        <v>-9.9140615720000085</v>
      </c>
    </row>
    <row r="132" spans="1:3" x14ac:dyDescent="0.35">
      <c r="A132">
        <v>1523.4369999999999</v>
      </c>
      <c r="B132">
        <v>-158.34817504899999</v>
      </c>
      <c r="C132">
        <f t="shared" si="2"/>
        <v>-16.260375049000004</v>
      </c>
    </row>
    <row r="133" spans="1:3" x14ac:dyDescent="0.35">
      <c r="A133">
        <v>1535.1559999999999</v>
      </c>
      <c r="B133">
        <v>-154.571166992</v>
      </c>
      <c r="C133">
        <f t="shared" si="2"/>
        <v>-12.483366992000015</v>
      </c>
    </row>
    <row r="134" spans="1:3" x14ac:dyDescent="0.35">
      <c r="A134">
        <v>1546.875</v>
      </c>
      <c r="B134">
        <v>-149.62716674800001</v>
      </c>
      <c r="C134">
        <f t="shared" si="2"/>
        <v>-7.5393667480000204</v>
      </c>
    </row>
    <row r="135" spans="1:3" x14ac:dyDescent="0.35">
      <c r="A135">
        <v>1558.5930000000001</v>
      </c>
      <c r="B135">
        <v>-150.95523071299999</v>
      </c>
      <c r="C135">
        <f t="shared" si="2"/>
        <v>-8.8674307130000045</v>
      </c>
    </row>
    <row r="136" spans="1:3" x14ac:dyDescent="0.35">
      <c r="A136">
        <v>1570.3119999999999</v>
      </c>
      <c r="B136">
        <v>-158.84832763700001</v>
      </c>
      <c r="C136">
        <f t="shared" si="2"/>
        <v>-16.760527637000024</v>
      </c>
    </row>
    <row r="137" spans="1:3" x14ac:dyDescent="0.35">
      <c r="A137">
        <v>1582.0309999999999</v>
      </c>
      <c r="B137">
        <v>-150.78521728499999</v>
      </c>
      <c r="C137">
        <f t="shared" si="2"/>
        <v>-8.6974172850000002</v>
      </c>
    </row>
    <row r="138" spans="1:3" x14ac:dyDescent="0.35">
      <c r="A138">
        <v>1593.75</v>
      </c>
      <c r="B138">
        <v>-150.19509887699999</v>
      </c>
      <c r="C138">
        <f t="shared" si="2"/>
        <v>-8.1072988770000052</v>
      </c>
    </row>
    <row r="139" spans="1:3" x14ac:dyDescent="0.35">
      <c r="A139">
        <v>1605.4680000000001</v>
      </c>
      <c r="B139">
        <v>-144.580535889</v>
      </c>
      <c r="C139">
        <f t="shared" si="2"/>
        <v>-2.4927358890000164</v>
      </c>
    </row>
    <row r="140" spans="1:3" x14ac:dyDescent="0.35">
      <c r="A140">
        <v>1617.1869999999999</v>
      </c>
      <c r="B140">
        <v>-146.50042724599999</v>
      </c>
      <c r="C140">
        <f t="shared" si="2"/>
        <v>-4.4126272459999996</v>
      </c>
    </row>
    <row r="141" spans="1:3" x14ac:dyDescent="0.35">
      <c r="A141">
        <v>1628.9059999999999</v>
      </c>
      <c r="B141">
        <v>-153.825897217</v>
      </c>
      <c r="C141">
        <f t="shared" si="2"/>
        <v>-11.738097217000018</v>
      </c>
    </row>
    <row r="142" spans="1:3" x14ac:dyDescent="0.35">
      <c r="A142">
        <v>1640.625</v>
      </c>
      <c r="B142">
        <v>-145.55581665</v>
      </c>
      <c r="C142">
        <f t="shared" si="2"/>
        <v>-3.4680166500000098</v>
      </c>
    </row>
    <row r="143" spans="1:3" x14ac:dyDescent="0.35">
      <c r="A143">
        <v>1652.3430000000001</v>
      </c>
      <c r="B143">
        <v>-141.85491943400001</v>
      </c>
      <c r="C143">
        <f t="shared" si="2"/>
        <v>0.23288056599997731</v>
      </c>
    </row>
    <row r="144" spans="1:3" x14ac:dyDescent="0.35">
      <c r="A144">
        <v>1664.0619999999999</v>
      </c>
      <c r="B144">
        <v>-142.464355469</v>
      </c>
      <c r="C144">
        <f t="shared" si="2"/>
        <v>-0.37655546900001013</v>
      </c>
    </row>
    <row r="145" spans="1:3" x14ac:dyDescent="0.35">
      <c r="A145">
        <v>1675.7809999999999</v>
      </c>
      <c r="B145">
        <v>-143.93066406200001</v>
      </c>
      <c r="C145">
        <f t="shared" si="2"/>
        <v>-1.8428640620000181</v>
      </c>
    </row>
    <row r="146" spans="1:3" x14ac:dyDescent="0.35">
      <c r="A146">
        <v>1687.5</v>
      </c>
      <c r="B146">
        <v>-150.40487670900001</v>
      </c>
      <c r="C146">
        <f t="shared" si="2"/>
        <v>-8.3170767090000197</v>
      </c>
    </row>
    <row r="147" spans="1:3" x14ac:dyDescent="0.35">
      <c r="A147">
        <v>1699.2180000000001</v>
      </c>
      <c r="B147">
        <v>-157.68847656200001</v>
      </c>
      <c r="C147">
        <f t="shared" si="2"/>
        <v>-15.600676562000018</v>
      </c>
    </row>
    <row r="148" spans="1:3" x14ac:dyDescent="0.35">
      <c r="A148">
        <v>1710.9369999999999</v>
      </c>
      <c r="B148">
        <v>-168.917877197</v>
      </c>
      <c r="C148">
        <f t="shared" si="2"/>
        <v>-26.830077197000008</v>
      </c>
    </row>
    <row r="149" spans="1:3" x14ac:dyDescent="0.35">
      <c r="A149">
        <v>1722.6559999999999</v>
      </c>
      <c r="B149">
        <v>-150.34295654300001</v>
      </c>
      <c r="C149">
        <f t="shared" si="2"/>
        <v>-8.2551565430000267</v>
      </c>
    </row>
    <row r="150" spans="1:3" x14ac:dyDescent="0.35">
      <c r="A150">
        <v>1734.375</v>
      </c>
      <c r="B150">
        <v>-145.473022461</v>
      </c>
      <c r="C150">
        <f t="shared" si="2"/>
        <v>-3.3852224610000121</v>
      </c>
    </row>
    <row r="151" spans="1:3" x14ac:dyDescent="0.35">
      <c r="A151">
        <v>1746.0930000000001</v>
      </c>
      <c r="B151">
        <v>-144.981933594</v>
      </c>
      <c r="C151">
        <f t="shared" si="2"/>
        <v>-2.8941335940000101</v>
      </c>
    </row>
    <row r="152" spans="1:3" x14ac:dyDescent="0.35">
      <c r="A152">
        <v>1757.8119999999999</v>
      </c>
      <c r="B152">
        <v>-144.06582641599999</v>
      </c>
      <c r="C152">
        <f t="shared" si="2"/>
        <v>-1.9780264160000058</v>
      </c>
    </row>
    <row r="153" spans="1:3" x14ac:dyDescent="0.35">
      <c r="A153">
        <v>1769.5309999999999</v>
      </c>
      <c r="B153">
        <v>-149.91384887699999</v>
      </c>
      <c r="C153">
        <f t="shared" si="2"/>
        <v>-7.8260488770000052</v>
      </c>
    </row>
    <row r="154" spans="1:3" x14ac:dyDescent="0.35">
      <c r="A154">
        <v>1781.25</v>
      </c>
      <c r="B154">
        <v>-153.85479736299999</v>
      </c>
      <c r="C154">
        <f t="shared" si="2"/>
        <v>-11.766997363000002</v>
      </c>
    </row>
    <row r="155" spans="1:3" x14ac:dyDescent="0.35">
      <c r="A155">
        <v>1792.9680000000001</v>
      </c>
      <c r="B155">
        <v>-152.19863891599999</v>
      </c>
      <c r="C155">
        <f t="shared" si="2"/>
        <v>-10.110838916000006</v>
      </c>
    </row>
    <row r="156" spans="1:3" x14ac:dyDescent="0.35">
      <c r="A156">
        <v>1804.6869999999999</v>
      </c>
      <c r="B156">
        <v>-149.549682617</v>
      </c>
      <c r="C156">
        <f t="shared" si="2"/>
        <v>-7.4618826170000148</v>
      </c>
    </row>
    <row r="157" spans="1:3" x14ac:dyDescent="0.35">
      <c r="A157">
        <v>1816.4059999999999</v>
      </c>
      <c r="B157">
        <v>-152.169311523</v>
      </c>
      <c r="C157">
        <f t="shared" si="2"/>
        <v>-10.081511523000017</v>
      </c>
    </row>
    <row r="158" spans="1:3" x14ac:dyDescent="0.35">
      <c r="A158">
        <v>1828.125</v>
      </c>
      <c r="B158">
        <v>-148.471069336</v>
      </c>
      <c r="C158">
        <f t="shared" si="2"/>
        <v>-6.3832693360000121</v>
      </c>
    </row>
    <row r="159" spans="1:3" x14ac:dyDescent="0.35">
      <c r="A159">
        <v>1839.8430000000001</v>
      </c>
      <c r="B159">
        <v>-151.69241332999999</v>
      </c>
      <c r="C159">
        <f t="shared" si="2"/>
        <v>-9.6046133300000065</v>
      </c>
    </row>
    <row r="160" spans="1:3" x14ac:dyDescent="0.35">
      <c r="A160">
        <v>1851.5619999999999</v>
      </c>
      <c r="B160">
        <v>-153.54635620100001</v>
      </c>
      <c r="C160">
        <f t="shared" si="2"/>
        <v>-11.458556201000022</v>
      </c>
    </row>
    <row r="161" spans="1:3" x14ac:dyDescent="0.35">
      <c r="A161">
        <v>1863.2809999999999</v>
      </c>
      <c r="B161">
        <v>-152.44583129899999</v>
      </c>
      <c r="C161">
        <f t="shared" si="2"/>
        <v>-10.358031299000004</v>
      </c>
    </row>
    <row r="162" spans="1:3" x14ac:dyDescent="0.35">
      <c r="A162">
        <v>1875</v>
      </c>
      <c r="B162">
        <v>-152.08883667000001</v>
      </c>
      <c r="C162">
        <f t="shared" si="2"/>
        <v>-10.001036670000019</v>
      </c>
    </row>
    <row r="163" spans="1:3" x14ac:dyDescent="0.35">
      <c r="A163">
        <v>1886.7180000000001</v>
      </c>
      <c r="B163">
        <v>-147.870269775</v>
      </c>
      <c r="C163">
        <f t="shared" si="2"/>
        <v>-5.7824697750000098</v>
      </c>
    </row>
    <row r="164" spans="1:3" x14ac:dyDescent="0.35">
      <c r="A164">
        <v>1898.4369999999999</v>
      </c>
      <c r="B164">
        <v>-147.973419189</v>
      </c>
      <c r="C164">
        <f t="shared" si="2"/>
        <v>-5.8856191890000105</v>
      </c>
    </row>
    <row r="165" spans="1:3" x14ac:dyDescent="0.35">
      <c r="A165">
        <v>1910.1559999999999</v>
      </c>
      <c r="B165">
        <v>-147.55560302699999</v>
      </c>
      <c r="C165">
        <f t="shared" si="2"/>
        <v>-5.4678030270000022</v>
      </c>
    </row>
    <row r="166" spans="1:3" x14ac:dyDescent="0.35">
      <c r="A166">
        <v>1921.875</v>
      </c>
      <c r="B166">
        <v>-147.197021484</v>
      </c>
      <c r="C166">
        <f t="shared" si="2"/>
        <v>-5.1092214840000167</v>
      </c>
    </row>
    <row r="167" spans="1:3" x14ac:dyDescent="0.35">
      <c r="A167">
        <v>1933.5930000000001</v>
      </c>
      <c r="B167">
        <v>-149.276733398</v>
      </c>
      <c r="C167">
        <f t="shared" si="2"/>
        <v>-7.1889333980000174</v>
      </c>
    </row>
    <row r="168" spans="1:3" x14ac:dyDescent="0.35">
      <c r="A168">
        <v>1945.3119999999999</v>
      </c>
      <c r="B168">
        <v>-156.776611328</v>
      </c>
      <c r="C168">
        <f t="shared" si="2"/>
        <v>-14.688811328000014</v>
      </c>
    </row>
    <row r="169" spans="1:3" x14ac:dyDescent="0.35">
      <c r="A169">
        <v>1957.0309999999999</v>
      </c>
      <c r="B169">
        <v>-152.12799072300001</v>
      </c>
      <c r="C169">
        <f t="shared" si="2"/>
        <v>-10.040190723000023</v>
      </c>
    </row>
    <row r="170" spans="1:3" x14ac:dyDescent="0.35">
      <c r="A170">
        <v>1968.75</v>
      </c>
      <c r="B170">
        <v>-168.572357178</v>
      </c>
      <c r="C170">
        <f t="shared" si="2"/>
        <v>-26.484557178000017</v>
      </c>
    </row>
    <row r="171" spans="1:3" x14ac:dyDescent="0.35">
      <c r="A171">
        <v>1980.4680000000001</v>
      </c>
      <c r="B171">
        <v>-157.43499755900001</v>
      </c>
      <c r="C171">
        <f t="shared" si="2"/>
        <v>-15.347197559000023</v>
      </c>
    </row>
    <row r="172" spans="1:3" x14ac:dyDescent="0.35">
      <c r="A172">
        <v>1992.1869999999999</v>
      </c>
      <c r="B172">
        <v>-167.57452392600001</v>
      </c>
      <c r="C172">
        <f t="shared" si="2"/>
        <v>-25.486723926000025</v>
      </c>
    </row>
    <row r="173" spans="1:3" x14ac:dyDescent="0.35">
      <c r="A173">
        <v>2003.9059999999999</v>
      </c>
      <c r="B173">
        <v>-153.783660889</v>
      </c>
      <c r="C173">
        <f t="shared" si="2"/>
        <v>-11.695860889000016</v>
      </c>
    </row>
    <row r="174" spans="1:3" x14ac:dyDescent="0.35">
      <c r="A174">
        <v>2015.625</v>
      </c>
      <c r="B174">
        <v>-154.105926514</v>
      </c>
      <c r="C174">
        <f t="shared" si="2"/>
        <v>-12.018126514000016</v>
      </c>
    </row>
    <row r="175" spans="1:3" x14ac:dyDescent="0.35">
      <c r="A175">
        <v>2027.3430000000001</v>
      </c>
      <c r="B175">
        <v>-150.85824585</v>
      </c>
      <c r="C175">
        <f t="shared" si="2"/>
        <v>-8.7704458500000158</v>
      </c>
    </row>
    <row r="176" spans="1:3" x14ac:dyDescent="0.35">
      <c r="A176">
        <v>2039.0619999999999</v>
      </c>
      <c r="B176">
        <v>-147.99075317399999</v>
      </c>
      <c r="C176">
        <f t="shared" si="2"/>
        <v>-5.9029531740000039</v>
      </c>
    </row>
    <row r="177" spans="1:3" x14ac:dyDescent="0.35">
      <c r="A177">
        <v>2050.7809999999999</v>
      </c>
      <c r="B177">
        <v>-168.52291870100001</v>
      </c>
      <c r="C177">
        <f t="shared" si="2"/>
        <v>-26.435118701000022</v>
      </c>
    </row>
    <row r="178" spans="1:3" x14ac:dyDescent="0.35">
      <c r="A178">
        <v>2062.5</v>
      </c>
      <c r="B178">
        <v>-151.680786133</v>
      </c>
      <c r="C178">
        <f t="shared" si="2"/>
        <v>-9.5929861330000108</v>
      </c>
    </row>
    <row r="179" spans="1:3" x14ac:dyDescent="0.35">
      <c r="A179">
        <v>2074.2179999999998</v>
      </c>
      <c r="B179">
        <v>-150.82720947300001</v>
      </c>
      <c r="C179">
        <f t="shared" si="2"/>
        <v>-8.7394094730000234</v>
      </c>
    </row>
    <row r="180" spans="1:3" x14ac:dyDescent="0.35">
      <c r="A180">
        <v>2085.9369999999999</v>
      </c>
      <c r="B180">
        <v>-156.06192016599999</v>
      </c>
      <c r="C180">
        <f t="shared" si="2"/>
        <v>-13.974120166000006</v>
      </c>
    </row>
    <row r="181" spans="1:3" x14ac:dyDescent="0.35">
      <c r="A181">
        <v>2097.6559999999999</v>
      </c>
      <c r="B181">
        <v>-150.14276122999999</v>
      </c>
      <c r="C181">
        <f t="shared" si="2"/>
        <v>-8.0549612300000035</v>
      </c>
    </row>
    <row r="182" spans="1:3" x14ac:dyDescent="0.35">
      <c r="A182">
        <v>2109.375</v>
      </c>
      <c r="B182">
        <v>-152.560424805</v>
      </c>
      <c r="C182">
        <f t="shared" si="2"/>
        <v>-10.472624805000009</v>
      </c>
    </row>
    <row r="183" spans="1:3" x14ac:dyDescent="0.35">
      <c r="A183">
        <v>2121.0929999999998</v>
      </c>
      <c r="B183">
        <v>-149.210571289</v>
      </c>
      <c r="C183">
        <f t="shared" si="2"/>
        <v>-7.1227712890000134</v>
      </c>
    </row>
    <row r="184" spans="1:3" x14ac:dyDescent="0.35">
      <c r="A184">
        <v>2132.8119999999999</v>
      </c>
      <c r="B184">
        <v>-148.828369141</v>
      </c>
      <c r="C184">
        <f t="shared" si="2"/>
        <v>-6.7405691410000088</v>
      </c>
    </row>
    <row r="185" spans="1:3" x14ac:dyDescent="0.35">
      <c r="A185">
        <v>2144.5309999999999</v>
      </c>
      <c r="B185">
        <v>-157.72567749000001</v>
      </c>
      <c r="C185">
        <f t="shared" si="2"/>
        <v>-15.637877490000022</v>
      </c>
    </row>
    <row r="186" spans="1:3" x14ac:dyDescent="0.35">
      <c r="A186">
        <v>2156.25</v>
      </c>
      <c r="B186">
        <v>-149.95913696299999</v>
      </c>
      <c r="C186">
        <f t="shared" si="2"/>
        <v>-7.8713369630000045</v>
      </c>
    </row>
    <row r="187" spans="1:3" x14ac:dyDescent="0.35">
      <c r="A187">
        <v>2167.9679999999998</v>
      </c>
      <c r="B187">
        <v>-150.028076172</v>
      </c>
      <c r="C187">
        <f t="shared" si="2"/>
        <v>-7.9402761720000115</v>
      </c>
    </row>
    <row r="188" spans="1:3" x14ac:dyDescent="0.35">
      <c r="A188">
        <v>2179.6869999999999</v>
      </c>
      <c r="B188">
        <v>-151.838989258</v>
      </c>
      <c r="C188">
        <f t="shared" si="2"/>
        <v>-9.7511892580000108</v>
      </c>
    </row>
    <row r="189" spans="1:3" x14ac:dyDescent="0.35">
      <c r="A189">
        <v>2191.4059999999999</v>
      </c>
      <c r="B189">
        <v>-156.95217895499999</v>
      </c>
      <c r="C189">
        <f t="shared" si="2"/>
        <v>-14.864378955000006</v>
      </c>
    </row>
    <row r="190" spans="1:3" x14ac:dyDescent="0.35">
      <c r="A190">
        <v>2203.125</v>
      </c>
      <c r="B190">
        <v>-148.972412109</v>
      </c>
      <c r="C190">
        <f t="shared" si="2"/>
        <v>-6.8846121090000167</v>
      </c>
    </row>
    <row r="191" spans="1:3" x14ac:dyDescent="0.35">
      <c r="A191">
        <v>2214.8429999999998</v>
      </c>
      <c r="B191">
        <v>-144.310058594</v>
      </c>
      <c r="C191">
        <f t="shared" si="2"/>
        <v>-2.2222585940000101</v>
      </c>
    </row>
    <row r="192" spans="1:3" x14ac:dyDescent="0.35">
      <c r="A192">
        <v>2226.5619999999999</v>
      </c>
      <c r="B192">
        <v>-145.76107788100001</v>
      </c>
      <c r="C192">
        <f t="shared" si="2"/>
        <v>-3.6732778810000184</v>
      </c>
    </row>
    <row r="193" spans="1:3" x14ac:dyDescent="0.35">
      <c r="A193">
        <v>2238.2809999999999</v>
      </c>
      <c r="B193">
        <v>-148.17559814399999</v>
      </c>
      <c r="C193">
        <f t="shared" si="2"/>
        <v>-6.0877981440000042</v>
      </c>
    </row>
    <row r="194" spans="1:3" x14ac:dyDescent="0.35">
      <c r="A194">
        <v>2250</v>
      </c>
      <c r="B194">
        <v>-153.21722412099999</v>
      </c>
      <c r="C194">
        <f t="shared" si="2"/>
        <v>-11.129424121</v>
      </c>
    </row>
    <row r="195" spans="1:3" x14ac:dyDescent="0.35">
      <c r="A195">
        <v>2261.7179999999998</v>
      </c>
      <c r="B195">
        <v>-151.755004883</v>
      </c>
      <c r="C195">
        <f t="shared" ref="C195:C258" si="3">(B195+D$3)</f>
        <v>-9.6672048830000108</v>
      </c>
    </row>
    <row r="196" spans="1:3" x14ac:dyDescent="0.35">
      <c r="A196">
        <v>2273.4369999999999</v>
      </c>
      <c r="B196">
        <v>-153.54705810499999</v>
      </c>
      <c r="C196">
        <f t="shared" si="3"/>
        <v>-11.459258105000004</v>
      </c>
    </row>
    <row r="197" spans="1:3" x14ac:dyDescent="0.35">
      <c r="A197">
        <v>2285.1559999999999</v>
      </c>
      <c r="B197">
        <v>-149.95639038100001</v>
      </c>
      <c r="C197">
        <f t="shared" si="3"/>
        <v>-7.8685903810000184</v>
      </c>
    </row>
    <row r="198" spans="1:3" x14ac:dyDescent="0.35">
      <c r="A198">
        <v>2296.875</v>
      </c>
      <c r="B198">
        <v>-143.47463989299999</v>
      </c>
      <c r="C198">
        <f t="shared" si="3"/>
        <v>-1.3868398930000012</v>
      </c>
    </row>
    <row r="199" spans="1:3" x14ac:dyDescent="0.35">
      <c r="A199">
        <v>2308.5929999999998</v>
      </c>
      <c r="B199">
        <v>-145.778839111</v>
      </c>
      <c r="C199">
        <f t="shared" si="3"/>
        <v>-3.6910391110000091</v>
      </c>
    </row>
    <row r="200" spans="1:3" x14ac:dyDescent="0.35">
      <c r="A200">
        <v>2320.3119999999999</v>
      </c>
      <c r="B200">
        <v>-154.29428100600001</v>
      </c>
      <c r="C200">
        <f t="shared" si="3"/>
        <v>-12.206481006000018</v>
      </c>
    </row>
    <row r="201" spans="1:3" x14ac:dyDescent="0.35">
      <c r="A201">
        <v>2332.0309999999999</v>
      </c>
      <c r="B201">
        <v>-149.515533447</v>
      </c>
      <c r="C201">
        <f t="shared" si="3"/>
        <v>-7.4277334470000085</v>
      </c>
    </row>
    <row r="202" spans="1:3" x14ac:dyDescent="0.35">
      <c r="A202">
        <v>2343.75</v>
      </c>
      <c r="B202">
        <v>-152.42453002900001</v>
      </c>
      <c r="C202">
        <f t="shared" si="3"/>
        <v>-10.336730029000023</v>
      </c>
    </row>
    <row r="203" spans="1:3" x14ac:dyDescent="0.35">
      <c r="A203">
        <v>2355.4679999999998</v>
      </c>
      <c r="B203">
        <v>-161.10226440400001</v>
      </c>
      <c r="C203">
        <f t="shared" si="3"/>
        <v>-19.014464404000023</v>
      </c>
    </row>
    <row r="204" spans="1:3" x14ac:dyDescent="0.35">
      <c r="A204">
        <v>2367.1869999999999</v>
      </c>
      <c r="B204">
        <v>-152.3019104</v>
      </c>
      <c r="C204">
        <f t="shared" si="3"/>
        <v>-10.21411040000001</v>
      </c>
    </row>
    <row r="205" spans="1:3" x14ac:dyDescent="0.35">
      <c r="A205">
        <v>2378.9059999999999</v>
      </c>
      <c r="B205">
        <v>-156.54998779300001</v>
      </c>
      <c r="C205">
        <f t="shared" si="3"/>
        <v>-14.462187793000027</v>
      </c>
    </row>
    <row r="206" spans="1:3" x14ac:dyDescent="0.35">
      <c r="A206">
        <v>2390.625</v>
      </c>
      <c r="B206">
        <v>-153.43719482399999</v>
      </c>
      <c r="C206">
        <f t="shared" si="3"/>
        <v>-11.349394824000001</v>
      </c>
    </row>
    <row r="207" spans="1:3" x14ac:dyDescent="0.35">
      <c r="A207">
        <v>2402.3429999999998</v>
      </c>
      <c r="B207">
        <v>-155.924072266</v>
      </c>
      <c r="C207">
        <f t="shared" si="3"/>
        <v>-13.836272266000009</v>
      </c>
    </row>
    <row r="208" spans="1:3" x14ac:dyDescent="0.35">
      <c r="A208">
        <v>2414.0619999999999</v>
      </c>
      <c r="B208">
        <v>-150.77200317399999</v>
      </c>
      <c r="C208">
        <f t="shared" si="3"/>
        <v>-8.6842031740000039</v>
      </c>
    </row>
    <row r="209" spans="1:3" x14ac:dyDescent="0.35">
      <c r="A209">
        <v>2425.7809999999999</v>
      </c>
      <c r="B209">
        <v>-157.17401122999999</v>
      </c>
      <c r="C209">
        <f t="shared" si="3"/>
        <v>-15.086211230000004</v>
      </c>
    </row>
    <row r="210" spans="1:3" x14ac:dyDescent="0.35">
      <c r="A210">
        <v>2437.5</v>
      </c>
      <c r="B210">
        <v>-159.36331176799999</v>
      </c>
      <c r="C210">
        <f t="shared" si="3"/>
        <v>-17.275511768000001</v>
      </c>
    </row>
    <row r="211" spans="1:3" x14ac:dyDescent="0.35">
      <c r="A211">
        <v>2449.2179999999998</v>
      </c>
      <c r="B211">
        <v>-150.31219482399999</v>
      </c>
      <c r="C211">
        <f t="shared" si="3"/>
        <v>-8.2243948240000009</v>
      </c>
    </row>
    <row r="212" spans="1:3" x14ac:dyDescent="0.35">
      <c r="A212">
        <v>2460.9369999999999</v>
      </c>
      <c r="B212">
        <v>-144.11007690400001</v>
      </c>
      <c r="C212">
        <f t="shared" si="3"/>
        <v>-2.022276904000023</v>
      </c>
    </row>
    <row r="213" spans="1:3" x14ac:dyDescent="0.35">
      <c r="A213">
        <v>2472.6559999999999</v>
      </c>
      <c r="B213">
        <v>-146.17507934599999</v>
      </c>
      <c r="C213">
        <f t="shared" si="3"/>
        <v>-4.0872793460000025</v>
      </c>
    </row>
    <row r="214" spans="1:3" x14ac:dyDescent="0.35">
      <c r="A214">
        <v>2484.375</v>
      </c>
      <c r="B214">
        <v>-158.105957031</v>
      </c>
      <c r="C214">
        <f t="shared" si="3"/>
        <v>-16.018157031000015</v>
      </c>
    </row>
    <row r="215" spans="1:3" x14ac:dyDescent="0.35">
      <c r="A215">
        <v>2496.0929999999998</v>
      </c>
      <c r="B215">
        <v>-150.23471069300001</v>
      </c>
      <c r="C215">
        <f t="shared" si="3"/>
        <v>-8.1469106930000237</v>
      </c>
    </row>
    <row r="216" spans="1:3" x14ac:dyDescent="0.35">
      <c r="A216">
        <v>2507.8119999999999</v>
      </c>
      <c r="B216">
        <v>-147.79788207999999</v>
      </c>
      <c r="C216">
        <f t="shared" si="3"/>
        <v>-5.7100820800000065</v>
      </c>
    </row>
    <row r="217" spans="1:3" x14ac:dyDescent="0.35">
      <c r="A217">
        <v>2519.5309999999999</v>
      </c>
      <c r="B217">
        <v>-151.427612305</v>
      </c>
      <c r="C217">
        <f t="shared" si="3"/>
        <v>-9.3398123050000095</v>
      </c>
    </row>
    <row r="218" spans="1:3" x14ac:dyDescent="0.35">
      <c r="A218">
        <v>2531.25</v>
      </c>
      <c r="B218">
        <v>-146.55642700199999</v>
      </c>
      <c r="C218">
        <f t="shared" si="3"/>
        <v>-4.4686270020000052</v>
      </c>
    </row>
    <row r="219" spans="1:3" x14ac:dyDescent="0.35">
      <c r="A219">
        <v>2542.9679999999998</v>
      </c>
      <c r="B219">
        <v>-146.41534423799999</v>
      </c>
      <c r="C219">
        <f t="shared" si="3"/>
        <v>-4.3275442380000015</v>
      </c>
    </row>
    <row r="220" spans="1:3" x14ac:dyDescent="0.35">
      <c r="A220">
        <v>2554.6869999999999</v>
      </c>
      <c r="B220">
        <v>-147.087402344</v>
      </c>
      <c r="C220">
        <f t="shared" si="3"/>
        <v>-4.9996023440000101</v>
      </c>
    </row>
    <row r="221" spans="1:3" x14ac:dyDescent="0.35">
      <c r="A221">
        <v>2566.4059999999999</v>
      </c>
      <c r="B221">
        <v>-151.033935547</v>
      </c>
      <c r="C221">
        <f t="shared" si="3"/>
        <v>-8.9461355470000115</v>
      </c>
    </row>
    <row r="222" spans="1:3" x14ac:dyDescent="0.35">
      <c r="A222">
        <v>2578.125</v>
      </c>
      <c r="B222">
        <v>-151.51132202100001</v>
      </c>
      <c r="C222">
        <f t="shared" si="3"/>
        <v>-9.423522021000025</v>
      </c>
    </row>
    <row r="223" spans="1:3" x14ac:dyDescent="0.35">
      <c r="A223">
        <v>2589.8429999999998</v>
      </c>
      <c r="B223">
        <v>-149.24856567399999</v>
      </c>
      <c r="C223">
        <f t="shared" si="3"/>
        <v>-7.1607656740000039</v>
      </c>
    </row>
    <row r="224" spans="1:3" x14ac:dyDescent="0.35">
      <c r="A224">
        <v>2601.5619999999999</v>
      </c>
      <c r="B224">
        <v>-154.62893676799999</v>
      </c>
      <c r="C224">
        <f t="shared" si="3"/>
        <v>-12.541136768000001</v>
      </c>
    </row>
    <row r="225" spans="1:3" x14ac:dyDescent="0.35">
      <c r="A225">
        <v>2613.2809999999999</v>
      </c>
      <c r="B225">
        <v>-154.942016602</v>
      </c>
      <c r="C225">
        <f t="shared" si="3"/>
        <v>-12.854216602000008</v>
      </c>
    </row>
    <row r="226" spans="1:3" x14ac:dyDescent="0.35">
      <c r="A226">
        <v>2625</v>
      </c>
      <c r="B226">
        <v>-156.03656005900001</v>
      </c>
      <c r="C226">
        <f t="shared" si="3"/>
        <v>-13.948760059000023</v>
      </c>
    </row>
    <row r="227" spans="1:3" x14ac:dyDescent="0.35">
      <c r="A227">
        <v>2636.7179999999998</v>
      </c>
      <c r="B227">
        <v>-157.900756836</v>
      </c>
      <c r="C227">
        <f t="shared" si="3"/>
        <v>-15.812956836000012</v>
      </c>
    </row>
    <row r="228" spans="1:3" x14ac:dyDescent="0.35">
      <c r="A228">
        <v>2648.4369999999999</v>
      </c>
      <c r="B228">
        <v>-157.411987305</v>
      </c>
      <c r="C228">
        <f t="shared" si="3"/>
        <v>-15.324187305000009</v>
      </c>
    </row>
    <row r="229" spans="1:3" x14ac:dyDescent="0.35">
      <c r="A229">
        <v>2660.1559999999999</v>
      </c>
      <c r="B229">
        <v>-145.837646484</v>
      </c>
      <c r="C229">
        <f t="shared" si="3"/>
        <v>-3.7498464840000167</v>
      </c>
    </row>
    <row r="230" spans="1:3" x14ac:dyDescent="0.35">
      <c r="A230">
        <v>2671.875</v>
      </c>
      <c r="B230">
        <v>-146.60421752900001</v>
      </c>
      <c r="C230">
        <f t="shared" si="3"/>
        <v>-4.516417529000023</v>
      </c>
    </row>
    <row r="231" spans="1:3" x14ac:dyDescent="0.35">
      <c r="A231">
        <v>2683.5929999999998</v>
      </c>
      <c r="B231">
        <v>-152.87512207</v>
      </c>
      <c r="C231">
        <f t="shared" si="3"/>
        <v>-10.787322070000016</v>
      </c>
    </row>
    <row r="232" spans="1:3" x14ac:dyDescent="0.35">
      <c r="A232">
        <v>2695.3119999999999</v>
      </c>
      <c r="B232">
        <v>-144.16796875</v>
      </c>
      <c r="C232">
        <f t="shared" si="3"/>
        <v>-2.0801687500000128</v>
      </c>
    </row>
    <row r="233" spans="1:3" x14ac:dyDescent="0.35">
      <c r="A233">
        <v>2707.0309999999999</v>
      </c>
      <c r="B233">
        <v>-143.539825439</v>
      </c>
      <c r="C233">
        <f t="shared" si="3"/>
        <v>-1.4520254390000105</v>
      </c>
    </row>
    <row r="234" spans="1:3" x14ac:dyDescent="0.35">
      <c r="A234">
        <v>2718.75</v>
      </c>
      <c r="B234">
        <v>-147.43460082999999</v>
      </c>
      <c r="C234">
        <f t="shared" si="3"/>
        <v>-5.3468008300000065</v>
      </c>
    </row>
    <row r="235" spans="1:3" x14ac:dyDescent="0.35">
      <c r="A235">
        <v>2730.4679999999998</v>
      </c>
      <c r="B235">
        <v>-160.57528686500001</v>
      </c>
      <c r="C235">
        <f t="shared" si="3"/>
        <v>-18.487486865000022</v>
      </c>
    </row>
    <row r="236" spans="1:3" x14ac:dyDescent="0.35">
      <c r="A236">
        <v>2742.1869999999999</v>
      </c>
      <c r="B236">
        <v>-162.772613525</v>
      </c>
      <c r="C236">
        <f t="shared" si="3"/>
        <v>-20.68481352500001</v>
      </c>
    </row>
    <row r="237" spans="1:3" x14ac:dyDescent="0.35">
      <c r="A237">
        <v>2753.9059999999999</v>
      </c>
      <c r="B237">
        <v>-148.01150512699999</v>
      </c>
      <c r="C237">
        <f t="shared" si="3"/>
        <v>-5.9237051270000052</v>
      </c>
    </row>
    <row r="238" spans="1:3" x14ac:dyDescent="0.35">
      <c r="A238">
        <v>2765.625</v>
      </c>
      <c r="B238">
        <v>-145.49838256800001</v>
      </c>
      <c r="C238">
        <f t="shared" si="3"/>
        <v>-3.4105825680000237</v>
      </c>
    </row>
    <row r="239" spans="1:3" x14ac:dyDescent="0.35">
      <c r="A239">
        <v>2777.3429999999998</v>
      </c>
      <c r="B239">
        <v>-157.424560547</v>
      </c>
      <c r="C239">
        <f t="shared" si="3"/>
        <v>-15.336760547000011</v>
      </c>
    </row>
    <row r="240" spans="1:3" x14ac:dyDescent="0.35">
      <c r="A240">
        <v>2789.0619999999999</v>
      </c>
      <c r="B240">
        <v>-155.102020264</v>
      </c>
      <c r="C240">
        <f t="shared" si="3"/>
        <v>-13.014220264000016</v>
      </c>
    </row>
    <row r="241" spans="1:3" x14ac:dyDescent="0.35">
      <c r="A241">
        <v>2800.7809999999999</v>
      </c>
      <c r="B241">
        <v>-160.82379150400001</v>
      </c>
      <c r="C241">
        <f t="shared" si="3"/>
        <v>-18.735991504000026</v>
      </c>
    </row>
    <row r="242" spans="1:3" x14ac:dyDescent="0.35">
      <c r="A242">
        <v>2812.5</v>
      </c>
      <c r="B242">
        <v>-160.19500732399999</v>
      </c>
      <c r="C242">
        <f t="shared" si="3"/>
        <v>-18.107207324000001</v>
      </c>
    </row>
    <row r="243" spans="1:3" x14ac:dyDescent="0.35">
      <c r="A243">
        <v>2824.2179999999998</v>
      </c>
      <c r="B243">
        <v>-162.73416137699999</v>
      </c>
      <c r="C243">
        <f t="shared" si="3"/>
        <v>-20.646361377000005</v>
      </c>
    </row>
    <row r="244" spans="1:3" x14ac:dyDescent="0.35">
      <c r="A244">
        <v>2835.9369999999999</v>
      </c>
      <c r="B244">
        <v>-149.214111328</v>
      </c>
      <c r="C244">
        <f t="shared" si="3"/>
        <v>-7.1263113280000141</v>
      </c>
    </row>
    <row r="245" spans="1:3" x14ac:dyDescent="0.35">
      <c r="A245">
        <v>2847.6559999999999</v>
      </c>
      <c r="B245">
        <v>-148.2159729</v>
      </c>
      <c r="C245">
        <f t="shared" si="3"/>
        <v>-6.1281729000000098</v>
      </c>
    </row>
    <row r="246" spans="1:3" x14ac:dyDescent="0.35">
      <c r="A246">
        <v>2859.375</v>
      </c>
      <c r="B246">
        <v>-150.310791016</v>
      </c>
      <c r="C246">
        <f t="shared" si="3"/>
        <v>-8.2229910160000088</v>
      </c>
    </row>
    <row r="247" spans="1:3" x14ac:dyDescent="0.35">
      <c r="A247">
        <v>2871.0929999999998</v>
      </c>
      <c r="B247">
        <v>-149.784790039</v>
      </c>
      <c r="C247">
        <f t="shared" si="3"/>
        <v>-7.6969900390000134</v>
      </c>
    </row>
    <row r="248" spans="1:3" x14ac:dyDescent="0.35">
      <c r="A248">
        <v>2882.8119999999999</v>
      </c>
      <c r="B248">
        <v>-152.914520264</v>
      </c>
      <c r="C248">
        <f t="shared" si="3"/>
        <v>-10.826720264000016</v>
      </c>
    </row>
    <row r="249" spans="1:3" x14ac:dyDescent="0.35">
      <c r="A249">
        <v>2894.5309999999999</v>
      </c>
      <c r="B249">
        <v>-156.63519287099999</v>
      </c>
      <c r="C249">
        <f t="shared" si="3"/>
        <v>-14.547392871</v>
      </c>
    </row>
    <row r="250" spans="1:3" x14ac:dyDescent="0.35">
      <c r="A250">
        <v>2906.25</v>
      </c>
      <c r="B250">
        <v>-150.19589233400001</v>
      </c>
      <c r="C250">
        <f t="shared" si="3"/>
        <v>-8.1080923340000197</v>
      </c>
    </row>
    <row r="251" spans="1:3" x14ac:dyDescent="0.35">
      <c r="A251">
        <v>2917.9679999999998</v>
      </c>
      <c r="B251">
        <v>-143.85446167000001</v>
      </c>
      <c r="C251">
        <f t="shared" si="3"/>
        <v>-1.7666616700000191</v>
      </c>
    </row>
    <row r="252" spans="1:3" x14ac:dyDescent="0.35">
      <c r="A252">
        <v>2929.6869999999999</v>
      </c>
      <c r="B252">
        <v>-145.04513549800001</v>
      </c>
      <c r="C252">
        <f t="shared" si="3"/>
        <v>-2.9573354980000204</v>
      </c>
    </row>
    <row r="253" spans="1:3" x14ac:dyDescent="0.35">
      <c r="A253">
        <v>2941.4059999999999</v>
      </c>
      <c r="B253">
        <v>-151.3621521</v>
      </c>
      <c r="C253">
        <f t="shared" si="3"/>
        <v>-9.2743521000000158</v>
      </c>
    </row>
    <row r="254" spans="1:3" x14ac:dyDescent="0.35">
      <c r="A254">
        <v>2953.125</v>
      </c>
      <c r="B254">
        <v>-144.56488037099999</v>
      </c>
      <c r="C254">
        <f t="shared" si="3"/>
        <v>-2.4770803709999996</v>
      </c>
    </row>
    <row r="255" spans="1:3" x14ac:dyDescent="0.35">
      <c r="A255">
        <v>2964.8429999999998</v>
      </c>
      <c r="B255">
        <v>-151.59829711899999</v>
      </c>
      <c r="C255">
        <f t="shared" si="3"/>
        <v>-9.5104971190000072</v>
      </c>
    </row>
    <row r="256" spans="1:3" x14ac:dyDescent="0.35">
      <c r="A256">
        <v>2976.5619999999999</v>
      </c>
      <c r="B256">
        <v>-160.88079834000001</v>
      </c>
      <c r="C256">
        <f t="shared" si="3"/>
        <v>-18.792998340000025</v>
      </c>
    </row>
    <row r="257" spans="1:3" x14ac:dyDescent="0.35">
      <c r="A257">
        <v>2988.2809999999999</v>
      </c>
      <c r="B257">
        <v>-152.812011719</v>
      </c>
      <c r="C257">
        <f t="shared" si="3"/>
        <v>-10.72421171900001</v>
      </c>
    </row>
    <row r="258" spans="1:3" x14ac:dyDescent="0.35">
      <c r="A258">
        <v>3000</v>
      </c>
      <c r="B258">
        <v>-154.06988525400001</v>
      </c>
      <c r="C258">
        <f t="shared" si="3"/>
        <v>-11.982085254000026</v>
      </c>
    </row>
    <row r="259" spans="1:3" x14ac:dyDescent="0.35">
      <c r="A259">
        <v>3011.7179999999998</v>
      </c>
      <c r="B259">
        <v>-145.20986938499999</v>
      </c>
      <c r="C259">
        <f t="shared" ref="C259:C322" si="4">(B259+D$3)</f>
        <v>-3.1220693850000032</v>
      </c>
    </row>
    <row r="260" spans="1:3" x14ac:dyDescent="0.35">
      <c r="A260">
        <v>3023.4369999999999</v>
      </c>
      <c r="B260">
        <v>-147.12628173799999</v>
      </c>
      <c r="C260">
        <f t="shared" si="4"/>
        <v>-5.0384817380000015</v>
      </c>
    </row>
    <row r="261" spans="1:3" x14ac:dyDescent="0.35">
      <c r="A261">
        <v>3035.1559999999999</v>
      </c>
      <c r="B261">
        <v>-155.43295288100001</v>
      </c>
      <c r="C261">
        <f t="shared" si="4"/>
        <v>-13.345152881000018</v>
      </c>
    </row>
    <row r="262" spans="1:3" x14ac:dyDescent="0.35">
      <c r="A262">
        <v>3046.875</v>
      </c>
      <c r="B262">
        <v>-151.404174805</v>
      </c>
      <c r="C262">
        <f t="shared" si="4"/>
        <v>-9.3163748050000095</v>
      </c>
    </row>
    <row r="263" spans="1:3" x14ac:dyDescent="0.35">
      <c r="A263">
        <v>3058.5929999999998</v>
      </c>
      <c r="B263">
        <v>-160.798950195</v>
      </c>
      <c r="C263">
        <f t="shared" si="4"/>
        <v>-18.711150195000016</v>
      </c>
    </row>
    <row r="264" spans="1:3" x14ac:dyDescent="0.35">
      <c r="A264">
        <v>3070.3119999999999</v>
      </c>
      <c r="B264">
        <v>-149.052459717</v>
      </c>
      <c r="C264">
        <f t="shared" si="4"/>
        <v>-6.9646597170000177</v>
      </c>
    </row>
    <row r="265" spans="1:3" x14ac:dyDescent="0.35">
      <c r="A265">
        <v>3082.0309999999999</v>
      </c>
      <c r="B265">
        <v>-146.42343139600001</v>
      </c>
      <c r="C265">
        <f t="shared" si="4"/>
        <v>-4.335631396000025</v>
      </c>
    </row>
    <row r="266" spans="1:3" x14ac:dyDescent="0.35">
      <c r="A266">
        <v>3093.75</v>
      </c>
      <c r="B266">
        <v>-150.682739258</v>
      </c>
      <c r="C266">
        <f t="shared" si="4"/>
        <v>-8.5949392580000108</v>
      </c>
    </row>
    <row r="267" spans="1:3" x14ac:dyDescent="0.35">
      <c r="A267">
        <v>3105.4679999999998</v>
      </c>
      <c r="B267">
        <v>-149.43569946299999</v>
      </c>
      <c r="C267">
        <f t="shared" si="4"/>
        <v>-7.3478994630000045</v>
      </c>
    </row>
    <row r="268" spans="1:3" x14ac:dyDescent="0.35">
      <c r="A268">
        <v>3117.1869999999999</v>
      </c>
      <c r="B268">
        <v>-149.80667114299999</v>
      </c>
      <c r="C268">
        <f t="shared" si="4"/>
        <v>-7.7188711430000012</v>
      </c>
    </row>
    <row r="269" spans="1:3" x14ac:dyDescent="0.35">
      <c r="A269">
        <v>3128.9059999999999</v>
      </c>
      <c r="B269">
        <v>-154.94830322300001</v>
      </c>
      <c r="C269">
        <f t="shared" si="4"/>
        <v>-12.860503223000023</v>
      </c>
    </row>
    <row r="270" spans="1:3" x14ac:dyDescent="0.35">
      <c r="A270">
        <v>3140.625</v>
      </c>
      <c r="B270">
        <v>-151.2293396</v>
      </c>
      <c r="C270">
        <f t="shared" si="4"/>
        <v>-9.1415396000000158</v>
      </c>
    </row>
    <row r="271" spans="1:3" x14ac:dyDescent="0.35">
      <c r="A271">
        <v>3152.3429999999998</v>
      </c>
      <c r="B271">
        <v>-151.47439575199999</v>
      </c>
      <c r="C271">
        <f t="shared" si="4"/>
        <v>-9.3865957520000052</v>
      </c>
    </row>
    <row r="272" spans="1:3" x14ac:dyDescent="0.35">
      <c r="A272">
        <v>3164.0619999999999</v>
      </c>
      <c r="B272">
        <v>-155.255950928</v>
      </c>
      <c r="C272">
        <f t="shared" si="4"/>
        <v>-13.168150928000017</v>
      </c>
    </row>
    <row r="273" spans="1:3" x14ac:dyDescent="0.35">
      <c r="A273">
        <v>3175.7809999999999</v>
      </c>
      <c r="B273">
        <v>-157.67675781200001</v>
      </c>
      <c r="C273">
        <f t="shared" si="4"/>
        <v>-15.588957812000018</v>
      </c>
    </row>
    <row r="274" spans="1:3" x14ac:dyDescent="0.35">
      <c r="A274">
        <v>3187.5</v>
      </c>
      <c r="B274">
        <v>-146.057006836</v>
      </c>
      <c r="C274">
        <f t="shared" si="4"/>
        <v>-3.9692068360000121</v>
      </c>
    </row>
    <row r="275" spans="1:3" x14ac:dyDescent="0.35">
      <c r="A275">
        <v>3199.2179999999998</v>
      </c>
      <c r="B275">
        <v>-147.91464233400001</v>
      </c>
      <c r="C275">
        <f t="shared" si="4"/>
        <v>-5.8268423340000197</v>
      </c>
    </row>
    <row r="276" spans="1:3" x14ac:dyDescent="0.35">
      <c r="A276">
        <v>3210.9369999999999</v>
      </c>
      <c r="B276">
        <v>-152.66903686500001</v>
      </c>
      <c r="C276">
        <f t="shared" si="4"/>
        <v>-10.581236865000022</v>
      </c>
    </row>
    <row r="277" spans="1:3" x14ac:dyDescent="0.35">
      <c r="A277">
        <v>3222.6559999999999</v>
      </c>
      <c r="B277">
        <v>-147.5206604</v>
      </c>
      <c r="C277">
        <f t="shared" si="4"/>
        <v>-5.4328604000000098</v>
      </c>
    </row>
    <row r="278" spans="1:3" x14ac:dyDescent="0.35">
      <c r="A278">
        <v>3234.375</v>
      </c>
      <c r="B278">
        <v>-153.23992919899999</v>
      </c>
      <c r="C278">
        <f t="shared" si="4"/>
        <v>-11.152129199000001</v>
      </c>
    </row>
    <row r="279" spans="1:3" x14ac:dyDescent="0.35">
      <c r="A279">
        <v>3246.0929999999998</v>
      </c>
      <c r="B279">
        <v>-148.61520385700001</v>
      </c>
      <c r="C279">
        <f t="shared" si="4"/>
        <v>-6.5274038570000243</v>
      </c>
    </row>
    <row r="280" spans="1:3" x14ac:dyDescent="0.35">
      <c r="A280">
        <v>3257.8119999999999</v>
      </c>
      <c r="B280">
        <v>-153.61163330100001</v>
      </c>
      <c r="C280">
        <f t="shared" si="4"/>
        <v>-11.523833301000025</v>
      </c>
    </row>
    <row r="281" spans="1:3" x14ac:dyDescent="0.35">
      <c r="A281">
        <v>3269.5309999999999</v>
      </c>
      <c r="B281">
        <v>-147.96627807600001</v>
      </c>
      <c r="C281">
        <f t="shared" si="4"/>
        <v>-5.8784780760000217</v>
      </c>
    </row>
    <row r="282" spans="1:3" x14ac:dyDescent="0.35">
      <c r="A282">
        <v>3281.25</v>
      </c>
      <c r="B282">
        <v>-149.12326049800001</v>
      </c>
      <c r="C282">
        <f t="shared" si="4"/>
        <v>-7.0354604980000204</v>
      </c>
    </row>
    <row r="283" spans="1:3" x14ac:dyDescent="0.35">
      <c r="A283">
        <v>3292.9679999999998</v>
      </c>
      <c r="B283">
        <v>-155.197631836</v>
      </c>
      <c r="C283">
        <f t="shared" si="4"/>
        <v>-13.109831836000012</v>
      </c>
    </row>
    <row r="284" spans="1:3" x14ac:dyDescent="0.35">
      <c r="A284">
        <v>3304.6869999999999</v>
      </c>
      <c r="B284">
        <v>-152.558227539</v>
      </c>
      <c r="C284">
        <f t="shared" si="4"/>
        <v>-10.470427539000013</v>
      </c>
    </row>
    <row r="285" spans="1:3" x14ac:dyDescent="0.35">
      <c r="A285">
        <v>3316.4059999999999</v>
      </c>
      <c r="B285">
        <v>-156.035430908</v>
      </c>
      <c r="C285">
        <f t="shared" si="4"/>
        <v>-13.947630908000008</v>
      </c>
    </row>
    <row r="286" spans="1:3" x14ac:dyDescent="0.35">
      <c r="A286">
        <v>3328.125</v>
      </c>
      <c r="B286">
        <v>-154.31838989299999</v>
      </c>
      <c r="C286">
        <f t="shared" si="4"/>
        <v>-12.230589893000001</v>
      </c>
    </row>
    <row r="287" spans="1:3" x14ac:dyDescent="0.35">
      <c r="A287">
        <v>3339.8429999999998</v>
      </c>
      <c r="B287">
        <v>-152.73202514600001</v>
      </c>
      <c r="C287">
        <f t="shared" si="4"/>
        <v>-10.644225146000025</v>
      </c>
    </row>
    <row r="288" spans="1:3" x14ac:dyDescent="0.35">
      <c r="A288">
        <v>3351.5619999999999</v>
      </c>
      <c r="B288">
        <v>-157.340240478</v>
      </c>
      <c r="C288">
        <f t="shared" si="4"/>
        <v>-15.252440478000011</v>
      </c>
    </row>
    <row r="289" spans="1:3" x14ac:dyDescent="0.35">
      <c r="A289">
        <v>3363.2809999999999</v>
      </c>
      <c r="B289">
        <v>-151.025390625</v>
      </c>
      <c r="C289">
        <f t="shared" si="4"/>
        <v>-8.9375906250000128</v>
      </c>
    </row>
    <row r="290" spans="1:3" x14ac:dyDescent="0.35">
      <c r="A290">
        <v>3375</v>
      </c>
      <c r="B290">
        <v>-143.52145385700001</v>
      </c>
      <c r="C290">
        <f t="shared" si="4"/>
        <v>-1.4336538570000243</v>
      </c>
    </row>
    <row r="291" spans="1:3" x14ac:dyDescent="0.35">
      <c r="A291">
        <v>3386.7179999999998</v>
      </c>
      <c r="B291">
        <v>-147.385253906</v>
      </c>
      <c r="C291">
        <f t="shared" si="4"/>
        <v>-5.2974539060000154</v>
      </c>
    </row>
    <row r="292" spans="1:3" x14ac:dyDescent="0.35">
      <c r="A292">
        <v>3398.4369999999999</v>
      </c>
      <c r="B292">
        <v>-149.831176758</v>
      </c>
      <c r="C292">
        <f t="shared" si="4"/>
        <v>-7.7433767580000108</v>
      </c>
    </row>
    <row r="293" spans="1:3" x14ac:dyDescent="0.35">
      <c r="A293">
        <v>3410.1559999999999</v>
      </c>
      <c r="B293">
        <v>-148.498535156</v>
      </c>
      <c r="C293">
        <f t="shared" si="4"/>
        <v>-6.4107351560000154</v>
      </c>
    </row>
    <row r="294" spans="1:3" x14ac:dyDescent="0.35">
      <c r="A294">
        <v>3421.875</v>
      </c>
      <c r="B294">
        <v>-159.70098876899999</v>
      </c>
      <c r="C294">
        <f t="shared" si="4"/>
        <v>-17.613188769000004</v>
      </c>
    </row>
    <row r="295" spans="1:3" x14ac:dyDescent="0.35">
      <c r="A295">
        <v>3433.5929999999998</v>
      </c>
      <c r="B295">
        <v>-151.739013672</v>
      </c>
      <c r="C295">
        <f t="shared" si="4"/>
        <v>-9.6512136720000115</v>
      </c>
    </row>
    <row r="296" spans="1:3" x14ac:dyDescent="0.35">
      <c r="A296">
        <v>3445.3119999999999</v>
      </c>
      <c r="B296">
        <v>-152.98257446299999</v>
      </c>
      <c r="C296">
        <f t="shared" si="4"/>
        <v>-10.894774463000005</v>
      </c>
    </row>
    <row r="297" spans="1:3" x14ac:dyDescent="0.35">
      <c r="A297">
        <v>3457.0309999999999</v>
      </c>
      <c r="B297">
        <v>-150.521026611</v>
      </c>
      <c r="C297">
        <f t="shared" si="4"/>
        <v>-8.4332266110000091</v>
      </c>
    </row>
    <row r="298" spans="1:3" x14ac:dyDescent="0.35">
      <c r="A298">
        <v>3468.75</v>
      </c>
      <c r="B298">
        <v>-151.467041016</v>
      </c>
      <c r="C298">
        <f t="shared" si="4"/>
        <v>-9.3792410160000088</v>
      </c>
    </row>
    <row r="299" spans="1:3" x14ac:dyDescent="0.35">
      <c r="A299">
        <v>3480.4679999999998</v>
      </c>
      <c r="B299">
        <v>-151.56887817399999</v>
      </c>
      <c r="C299">
        <f t="shared" si="4"/>
        <v>-9.4810781740000039</v>
      </c>
    </row>
    <row r="300" spans="1:3" x14ac:dyDescent="0.35">
      <c r="A300">
        <v>3492.1869999999999</v>
      </c>
      <c r="B300">
        <v>-150.51577758799999</v>
      </c>
      <c r="C300">
        <f t="shared" si="4"/>
        <v>-8.4279775880000045</v>
      </c>
    </row>
    <row r="301" spans="1:3" x14ac:dyDescent="0.35">
      <c r="A301">
        <v>3503.9059999999999</v>
      </c>
      <c r="B301">
        <v>-153.426635742</v>
      </c>
      <c r="C301">
        <f t="shared" si="4"/>
        <v>-11.338835742000015</v>
      </c>
    </row>
    <row r="302" spans="1:3" x14ac:dyDescent="0.35">
      <c r="A302">
        <v>3515.625</v>
      </c>
      <c r="B302">
        <v>-154.98663330100001</v>
      </c>
      <c r="C302">
        <f t="shared" si="4"/>
        <v>-12.898833301000025</v>
      </c>
    </row>
    <row r="303" spans="1:3" x14ac:dyDescent="0.35">
      <c r="A303">
        <v>3527.3429999999998</v>
      </c>
      <c r="B303">
        <v>-152.82220459000001</v>
      </c>
      <c r="C303">
        <f t="shared" si="4"/>
        <v>-10.734404590000025</v>
      </c>
    </row>
    <row r="304" spans="1:3" x14ac:dyDescent="0.35">
      <c r="A304">
        <v>3539.0619999999999</v>
      </c>
      <c r="B304">
        <v>-148.23541259800001</v>
      </c>
      <c r="C304">
        <f t="shared" si="4"/>
        <v>-6.1476125980000234</v>
      </c>
    </row>
    <row r="305" spans="1:3" x14ac:dyDescent="0.35">
      <c r="A305">
        <v>3550.7809999999999</v>
      </c>
      <c r="B305">
        <v>-149.183227539</v>
      </c>
      <c r="C305">
        <f t="shared" si="4"/>
        <v>-7.0954275390000134</v>
      </c>
    </row>
    <row r="306" spans="1:3" x14ac:dyDescent="0.35">
      <c r="A306">
        <v>3562.5</v>
      </c>
      <c r="B306">
        <v>-152.529663086</v>
      </c>
      <c r="C306">
        <f t="shared" si="4"/>
        <v>-10.441863086000012</v>
      </c>
    </row>
    <row r="307" spans="1:3" x14ac:dyDescent="0.35">
      <c r="A307">
        <v>3574.2179999999998</v>
      </c>
      <c r="B307">
        <v>-153.90786743199999</v>
      </c>
      <c r="C307">
        <f t="shared" si="4"/>
        <v>-11.820067432000002</v>
      </c>
    </row>
    <row r="308" spans="1:3" x14ac:dyDescent="0.35">
      <c r="A308">
        <v>3585.9369999999999</v>
      </c>
      <c r="B308">
        <v>-149.808685303</v>
      </c>
      <c r="C308">
        <f t="shared" si="4"/>
        <v>-7.7208853030000171</v>
      </c>
    </row>
    <row r="309" spans="1:3" x14ac:dyDescent="0.35">
      <c r="A309">
        <v>3597.6559999999999</v>
      </c>
      <c r="B309">
        <v>-147.85299682600001</v>
      </c>
      <c r="C309">
        <f t="shared" si="4"/>
        <v>-5.7651968260000217</v>
      </c>
    </row>
    <row r="310" spans="1:3" x14ac:dyDescent="0.35">
      <c r="A310">
        <v>3609.375</v>
      </c>
      <c r="B310">
        <v>-146.75302124000001</v>
      </c>
      <c r="C310">
        <f t="shared" si="4"/>
        <v>-4.6652212400000224</v>
      </c>
    </row>
    <row r="311" spans="1:3" x14ac:dyDescent="0.35">
      <c r="A311">
        <v>3621.0929999999998</v>
      </c>
      <c r="B311">
        <v>-147.262542725</v>
      </c>
      <c r="C311">
        <f t="shared" si="4"/>
        <v>-5.1747427250000158</v>
      </c>
    </row>
    <row r="312" spans="1:3" x14ac:dyDescent="0.35">
      <c r="A312">
        <v>3632.8119999999999</v>
      </c>
      <c r="B312">
        <v>-143.71322631800001</v>
      </c>
      <c r="C312">
        <f t="shared" si="4"/>
        <v>-1.6254263180000237</v>
      </c>
    </row>
    <row r="313" spans="1:3" x14ac:dyDescent="0.35">
      <c r="A313">
        <v>3644.5309999999999</v>
      </c>
      <c r="B313">
        <v>-144.34506225600001</v>
      </c>
      <c r="C313">
        <f t="shared" si="4"/>
        <v>-2.2572622560000184</v>
      </c>
    </row>
    <row r="314" spans="1:3" x14ac:dyDescent="0.35">
      <c r="A314">
        <v>3656.25</v>
      </c>
      <c r="B314">
        <v>-149.67205810499999</v>
      </c>
      <c r="C314">
        <f t="shared" si="4"/>
        <v>-7.5842581050000035</v>
      </c>
    </row>
    <row r="315" spans="1:3" x14ac:dyDescent="0.35">
      <c r="A315">
        <v>3667.9679999999998</v>
      </c>
      <c r="B315">
        <v>-150.38742065400001</v>
      </c>
      <c r="C315">
        <f t="shared" si="4"/>
        <v>-8.299620654000023</v>
      </c>
    </row>
    <row r="316" spans="1:3" x14ac:dyDescent="0.35">
      <c r="A316">
        <v>3679.6869999999999</v>
      </c>
      <c r="B316">
        <v>-147.63348388700001</v>
      </c>
      <c r="C316">
        <f t="shared" si="4"/>
        <v>-5.545683887000024</v>
      </c>
    </row>
    <row r="317" spans="1:3" x14ac:dyDescent="0.35">
      <c r="A317">
        <v>3691.4059999999999</v>
      </c>
      <c r="B317">
        <v>-153.912475586</v>
      </c>
      <c r="C317">
        <f t="shared" si="4"/>
        <v>-11.824675586000012</v>
      </c>
    </row>
    <row r="318" spans="1:3" x14ac:dyDescent="0.35">
      <c r="A318">
        <v>3703.125</v>
      </c>
      <c r="B318">
        <v>-152.04031372099999</v>
      </c>
      <c r="C318">
        <f t="shared" si="4"/>
        <v>-9.9525137210000025</v>
      </c>
    </row>
    <row r="319" spans="1:3" x14ac:dyDescent="0.35">
      <c r="A319">
        <v>3714.8429999999998</v>
      </c>
      <c r="B319">
        <v>-155.89508056599999</v>
      </c>
      <c r="C319">
        <f t="shared" si="4"/>
        <v>-13.807280566000003</v>
      </c>
    </row>
    <row r="320" spans="1:3" x14ac:dyDescent="0.35">
      <c r="A320">
        <v>3726.5619999999999</v>
      </c>
      <c r="B320">
        <v>-144.738006592</v>
      </c>
      <c r="C320">
        <f t="shared" si="4"/>
        <v>-2.6502065920000177</v>
      </c>
    </row>
    <row r="321" spans="1:3" x14ac:dyDescent="0.35">
      <c r="A321">
        <v>3738.2809999999999</v>
      </c>
      <c r="B321">
        <v>-148.33709716800001</v>
      </c>
      <c r="C321">
        <f t="shared" si="4"/>
        <v>-6.2492971680000267</v>
      </c>
    </row>
    <row r="322" spans="1:3" x14ac:dyDescent="0.35">
      <c r="A322">
        <v>3750</v>
      </c>
      <c r="B322">
        <v>-154.73959350600001</v>
      </c>
      <c r="C322">
        <f t="shared" si="4"/>
        <v>-12.651793506000018</v>
      </c>
    </row>
    <row r="323" spans="1:3" x14ac:dyDescent="0.35">
      <c r="A323">
        <v>3761.7179999999998</v>
      </c>
      <c r="B323">
        <v>-155.72512817399999</v>
      </c>
      <c r="C323">
        <f t="shared" ref="C323:C386" si="5">(B323+D$3)</f>
        <v>-13.637328174000004</v>
      </c>
    </row>
    <row r="324" spans="1:3" x14ac:dyDescent="0.35">
      <c r="A324">
        <v>3773.4369999999999</v>
      </c>
      <c r="B324">
        <v>-152.21115112300001</v>
      </c>
      <c r="C324">
        <f t="shared" si="5"/>
        <v>-10.12335112300002</v>
      </c>
    </row>
    <row r="325" spans="1:3" x14ac:dyDescent="0.35">
      <c r="A325">
        <v>3785.1559999999999</v>
      </c>
      <c r="B325">
        <v>-149.683319092</v>
      </c>
      <c r="C325">
        <f t="shared" si="5"/>
        <v>-7.5955190920000177</v>
      </c>
    </row>
    <row r="326" spans="1:3" x14ac:dyDescent="0.35">
      <c r="A326">
        <v>3796.875</v>
      </c>
      <c r="B326">
        <v>-165.738006592</v>
      </c>
      <c r="C326">
        <f t="shared" si="5"/>
        <v>-23.650206592000018</v>
      </c>
    </row>
    <row r="327" spans="1:3" x14ac:dyDescent="0.35">
      <c r="A327">
        <v>3808.5929999999998</v>
      </c>
      <c r="B327">
        <v>-161.98104858400001</v>
      </c>
      <c r="C327">
        <f t="shared" si="5"/>
        <v>-19.89324858400002</v>
      </c>
    </row>
    <row r="328" spans="1:3" x14ac:dyDescent="0.35">
      <c r="A328">
        <v>3820.3119999999999</v>
      </c>
      <c r="B328">
        <v>-153.68893432600001</v>
      </c>
      <c r="C328">
        <f t="shared" si="5"/>
        <v>-11.601134326000022</v>
      </c>
    </row>
    <row r="329" spans="1:3" x14ac:dyDescent="0.35">
      <c r="A329">
        <v>3832.0309999999999</v>
      </c>
      <c r="B329">
        <v>-157.802612305</v>
      </c>
      <c r="C329">
        <f t="shared" si="5"/>
        <v>-15.714812305000009</v>
      </c>
    </row>
    <row r="330" spans="1:3" x14ac:dyDescent="0.35">
      <c r="A330">
        <v>3843.75</v>
      </c>
      <c r="B330">
        <v>-150.16659545900001</v>
      </c>
      <c r="C330">
        <f t="shared" si="5"/>
        <v>-8.0787954590000197</v>
      </c>
    </row>
    <row r="331" spans="1:3" x14ac:dyDescent="0.35">
      <c r="A331">
        <v>3855.4679999999998</v>
      </c>
      <c r="B331">
        <v>-150.121582031</v>
      </c>
      <c r="C331">
        <f t="shared" si="5"/>
        <v>-8.0337820310000154</v>
      </c>
    </row>
    <row r="332" spans="1:3" x14ac:dyDescent="0.35">
      <c r="A332">
        <v>3867.1869999999999</v>
      </c>
      <c r="B332">
        <v>-148.90222168</v>
      </c>
      <c r="C332">
        <f t="shared" si="5"/>
        <v>-6.8144216800000095</v>
      </c>
    </row>
    <row r="333" spans="1:3" x14ac:dyDescent="0.35">
      <c r="A333">
        <v>3878.9059999999999</v>
      </c>
      <c r="B333">
        <v>-150.15005493199999</v>
      </c>
      <c r="C333">
        <f t="shared" si="5"/>
        <v>-8.0622549320000019</v>
      </c>
    </row>
    <row r="334" spans="1:3" x14ac:dyDescent="0.35">
      <c r="A334">
        <v>3890.625</v>
      </c>
      <c r="B334">
        <v>-155.800537109</v>
      </c>
      <c r="C334">
        <f t="shared" si="5"/>
        <v>-13.712737109000017</v>
      </c>
    </row>
    <row r="335" spans="1:3" x14ac:dyDescent="0.35">
      <c r="A335">
        <v>3902.3429999999998</v>
      </c>
      <c r="B335">
        <v>-167.012176514</v>
      </c>
      <c r="C335">
        <f t="shared" si="5"/>
        <v>-24.924376514000016</v>
      </c>
    </row>
    <row r="336" spans="1:3" x14ac:dyDescent="0.35">
      <c r="A336">
        <v>3914.0619999999999</v>
      </c>
      <c r="B336">
        <v>-153.18515014600001</v>
      </c>
      <c r="C336">
        <f t="shared" si="5"/>
        <v>-11.097350146000025</v>
      </c>
    </row>
    <row r="337" spans="1:3" x14ac:dyDescent="0.35">
      <c r="A337">
        <v>3925.7809999999999</v>
      </c>
      <c r="B337">
        <v>-148.76910400400001</v>
      </c>
      <c r="C337">
        <f t="shared" si="5"/>
        <v>-6.681304004000026</v>
      </c>
    </row>
    <row r="338" spans="1:3" x14ac:dyDescent="0.35">
      <c r="A338">
        <v>3937.5</v>
      </c>
      <c r="B338">
        <v>-157.69598388700001</v>
      </c>
      <c r="C338">
        <f t="shared" si="5"/>
        <v>-15.608183887000024</v>
      </c>
    </row>
    <row r="339" spans="1:3" x14ac:dyDescent="0.35">
      <c r="A339">
        <v>3949.2179999999998</v>
      </c>
      <c r="B339">
        <v>-161.15582275400001</v>
      </c>
      <c r="C339">
        <f t="shared" si="5"/>
        <v>-19.068022754000026</v>
      </c>
    </row>
    <row r="340" spans="1:3" x14ac:dyDescent="0.35">
      <c r="A340">
        <v>3960.9369999999999</v>
      </c>
      <c r="B340">
        <v>-168.663330078</v>
      </c>
      <c r="C340">
        <f t="shared" si="5"/>
        <v>-26.575530078000014</v>
      </c>
    </row>
    <row r="341" spans="1:3" x14ac:dyDescent="0.35">
      <c r="A341">
        <v>3972.6559999999999</v>
      </c>
      <c r="B341">
        <v>-148.56515502900001</v>
      </c>
      <c r="C341">
        <f t="shared" si="5"/>
        <v>-6.477355029000023</v>
      </c>
    </row>
    <row r="342" spans="1:3" x14ac:dyDescent="0.35">
      <c r="A342">
        <v>3984.375</v>
      </c>
      <c r="B342">
        <v>-148.92599487300001</v>
      </c>
      <c r="C342">
        <f t="shared" si="5"/>
        <v>-6.8381948730000204</v>
      </c>
    </row>
    <row r="343" spans="1:3" x14ac:dyDescent="0.35">
      <c r="A343">
        <v>3996.0929999999998</v>
      </c>
      <c r="B343">
        <v>-150.11871337900001</v>
      </c>
      <c r="C343">
        <f t="shared" si="5"/>
        <v>-8.030913379000026</v>
      </c>
    </row>
    <row r="344" spans="1:3" x14ac:dyDescent="0.35">
      <c r="A344">
        <v>4007.8119999999999</v>
      </c>
      <c r="B344">
        <v>-151.46539306599999</v>
      </c>
      <c r="C344">
        <f t="shared" si="5"/>
        <v>-9.3775930660000029</v>
      </c>
    </row>
    <row r="345" spans="1:3" x14ac:dyDescent="0.35">
      <c r="A345">
        <v>4019.5309999999999</v>
      </c>
      <c r="B345">
        <v>-154.547119141</v>
      </c>
      <c r="C345">
        <f t="shared" si="5"/>
        <v>-12.459319141000009</v>
      </c>
    </row>
    <row r="346" spans="1:3" x14ac:dyDescent="0.35">
      <c r="A346">
        <v>4031.25</v>
      </c>
      <c r="B346">
        <v>-150.29974365199999</v>
      </c>
      <c r="C346">
        <f t="shared" si="5"/>
        <v>-8.2119436520000022</v>
      </c>
    </row>
    <row r="347" spans="1:3" x14ac:dyDescent="0.35">
      <c r="A347">
        <v>4042.9679999999998</v>
      </c>
      <c r="B347">
        <v>-148.70175170900001</v>
      </c>
      <c r="C347">
        <f t="shared" si="5"/>
        <v>-6.6139517090000197</v>
      </c>
    </row>
    <row r="348" spans="1:3" x14ac:dyDescent="0.35">
      <c r="A348">
        <v>4054.6869999999999</v>
      </c>
      <c r="B348">
        <v>-144.824493408</v>
      </c>
      <c r="C348">
        <f t="shared" si="5"/>
        <v>-2.7366934080000078</v>
      </c>
    </row>
    <row r="349" spans="1:3" x14ac:dyDescent="0.35">
      <c r="A349">
        <v>4066.4059999999999</v>
      </c>
      <c r="B349">
        <v>-146.767120361</v>
      </c>
      <c r="C349">
        <f t="shared" si="5"/>
        <v>-4.6793203610000091</v>
      </c>
    </row>
    <row r="350" spans="1:3" x14ac:dyDescent="0.35">
      <c r="A350">
        <v>4078.125</v>
      </c>
      <c r="B350">
        <v>-151.478973389</v>
      </c>
      <c r="C350">
        <f t="shared" si="5"/>
        <v>-9.3911733890000164</v>
      </c>
    </row>
    <row r="351" spans="1:3" x14ac:dyDescent="0.35">
      <c r="A351">
        <v>4089.8429999999998</v>
      </c>
      <c r="B351">
        <v>-166.25888061500001</v>
      </c>
      <c r="C351">
        <f t="shared" si="5"/>
        <v>-24.171080615000022</v>
      </c>
    </row>
    <row r="352" spans="1:3" x14ac:dyDescent="0.35">
      <c r="A352">
        <v>4101.5619999999999</v>
      </c>
      <c r="B352">
        <v>-155.325714111</v>
      </c>
      <c r="C352">
        <f t="shared" si="5"/>
        <v>-13.237914111000009</v>
      </c>
    </row>
    <row r="353" spans="1:3" x14ac:dyDescent="0.35">
      <c r="A353">
        <v>4113.2809999999999</v>
      </c>
      <c r="B353">
        <v>-150.09115600600001</v>
      </c>
      <c r="C353">
        <f t="shared" si="5"/>
        <v>-8.0033560060000184</v>
      </c>
    </row>
    <row r="354" spans="1:3" x14ac:dyDescent="0.35">
      <c r="A354">
        <v>4125</v>
      </c>
      <c r="B354">
        <v>-150.085662842</v>
      </c>
      <c r="C354">
        <f t="shared" si="5"/>
        <v>-7.9978628420000177</v>
      </c>
    </row>
    <row r="355" spans="1:3" x14ac:dyDescent="0.35">
      <c r="A355">
        <v>4136.7179999999998</v>
      </c>
      <c r="B355">
        <v>-155.17156982399999</v>
      </c>
      <c r="C355">
        <f t="shared" si="5"/>
        <v>-13.083769824000001</v>
      </c>
    </row>
    <row r="356" spans="1:3" x14ac:dyDescent="0.35">
      <c r="A356">
        <v>4148.4369999999999</v>
      </c>
      <c r="B356">
        <v>-149.100830078</v>
      </c>
      <c r="C356">
        <f t="shared" si="5"/>
        <v>-7.0130300780000141</v>
      </c>
    </row>
    <row r="357" spans="1:3" x14ac:dyDescent="0.35">
      <c r="A357">
        <v>4160.1559999999999</v>
      </c>
      <c r="B357">
        <v>-156.453369141</v>
      </c>
      <c r="C357">
        <f t="shared" si="5"/>
        <v>-14.365569141000009</v>
      </c>
    </row>
    <row r="358" spans="1:3" x14ac:dyDescent="0.35">
      <c r="A358">
        <v>4171.875</v>
      </c>
      <c r="B358">
        <v>-153.81814575199999</v>
      </c>
      <c r="C358">
        <f t="shared" si="5"/>
        <v>-11.730345752000005</v>
      </c>
    </row>
    <row r="359" spans="1:3" x14ac:dyDescent="0.35">
      <c r="A359">
        <v>4183.5929999999998</v>
      </c>
      <c r="B359">
        <v>-153.81402587900001</v>
      </c>
      <c r="C359">
        <f t="shared" si="5"/>
        <v>-11.726225879000026</v>
      </c>
    </row>
    <row r="360" spans="1:3" x14ac:dyDescent="0.35">
      <c r="A360">
        <v>4195.3119999999999</v>
      </c>
      <c r="B360">
        <v>-152.571136475</v>
      </c>
      <c r="C360">
        <f t="shared" si="5"/>
        <v>-10.483336475000016</v>
      </c>
    </row>
    <row r="361" spans="1:3" x14ac:dyDescent="0.35">
      <c r="A361">
        <v>4207.0309999999999</v>
      </c>
      <c r="B361">
        <v>-150.173065186</v>
      </c>
      <c r="C361">
        <f t="shared" si="5"/>
        <v>-8.0852651860000151</v>
      </c>
    </row>
    <row r="362" spans="1:3" x14ac:dyDescent="0.35">
      <c r="A362">
        <v>4218.75</v>
      </c>
      <c r="B362">
        <v>-151.23663330100001</v>
      </c>
      <c r="C362">
        <f t="shared" si="5"/>
        <v>-9.1488333010000247</v>
      </c>
    </row>
    <row r="363" spans="1:3" x14ac:dyDescent="0.35">
      <c r="A363">
        <v>4230.4679999999998</v>
      </c>
      <c r="B363">
        <v>-145.38397216800001</v>
      </c>
      <c r="C363">
        <f t="shared" si="5"/>
        <v>-3.2961721680000267</v>
      </c>
    </row>
    <row r="364" spans="1:3" x14ac:dyDescent="0.35">
      <c r="A364">
        <v>4242.1869999999999</v>
      </c>
      <c r="B364">
        <v>-145.97329711899999</v>
      </c>
      <c r="C364">
        <f t="shared" si="5"/>
        <v>-3.8854971190000072</v>
      </c>
    </row>
    <row r="365" spans="1:3" x14ac:dyDescent="0.35">
      <c r="A365">
        <v>4253.9059999999999</v>
      </c>
      <c r="B365">
        <v>-148.172271728</v>
      </c>
      <c r="C365">
        <f t="shared" si="5"/>
        <v>-6.0844717280000111</v>
      </c>
    </row>
    <row r="366" spans="1:3" x14ac:dyDescent="0.35">
      <c r="A366">
        <v>4265.625</v>
      </c>
      <c r="B366">
        <v>-159.53219604500001</v>
      </c>
      <c r="C366">
        <f t="shared" si="5"/>
        <v>-17.444396045000019</v>
      </c>
    </row>
    <row r="367" spans="1:3" x14ac:dyDescent="0.35">
      <c r="A367">
        <v>4277.3429999999998</v>
      </c>
      <c r="B367">
        <v>-154.15756225600001</v>
      </c>
      <c r="C367">
        <f t="shared" si="5"/>
        <v>-12.069762256000018</v>
      </c>
    </row>
    <row r="368" spans="1:3" x14ac:dyDescent="0.35">
      <c r="A368">
        <v>4289.0619999999999</v>
      </c>
      <c r="B368">
        <v>-156.43487548799999</v>
      </c>
      <c r="C368">
        <f t="shared" si="5"/>
        <v>-14.347075488000002</v>
      </c>
    </row>
    <row r="369" spans="1:3" x14ac:dyDescent="0.35">
      <c r="A369">
        <v>4300.7809999999999</v>
      </c>
      <c r="B369">
        <v>-156.213287353</v>
      </c>
      <c r="C369">
        <f t="shared" si="5"/>
        <v>-14.125487353000011</v>
      </c>
    </row>
    <row r="370" spans="1:3" x14ac:dyDescent="0.35">
      <c r="A370">
        <v>4312.5</v>
      </c>
      <c r="B370">
        <v>-149.91537475600001</v>
      </c>
      <c r="C370">
        <f t="shared" si="5"/>
        <v>-7.8275747560000184</v>
      </c>
    </row>
    <row r="371" spans="1:3" x14ac:dyDescent="0.35">
      <c r="A371">
        <v>4324.2179999999998</v>
      </c>
      <c r="B371">
        <v>-152.04647827100001</v>
      </c>
      <c r="C371">
        <f t="shared" si="5"/>
        <v>-9.958678271000025</v>
      </c>
    </row>
    <row r="372" spans="1:3" x14ac:dyDescent="0.35">
      <c r="A372">
        <v>4335.9369999999999</v>
      </c>
      <c r="B372">
        <v>-163.478607178</v>
      </c>
      <c r="C372">
        <f t="shared" si="5"/>
        <v>-21.390807178000017</v>
      </c>
    </row>
    <row r="373" spans="1:3" x14ac:dyDescent="0.35">
      <c r="A373">
        <v>4347.6559999999999</v>
      </c>
      <c r="B373">
        <v>-150.349487305</v>
      </c>
      <c r="C373">
        <f t="shared" si="5"/>
        <v>-8.2616873050000095</v>
      </c>
    </row>
    <row r="374" spans="1:3" x14ac:dyDescent="0.35">
      <c r="A374">
        <v>4359.375</v>
      </c>
      <c r="B374">
        <v>-149.067596436</v>
      </c>
      <c r="C374">
        <f t="shared" si="5"/>
        <v>-6.9797964360000151</v>
      </c>
    </row>
    <row r="375" spans="1:3" x14ac:dyDescent="0.35">
      <c r="A375">
        <v>4371.0929999999998</v>
      </c>
      <c r="B375">
        <v>-151.92095947300001</v>
      </c>
      <c r="C375">
        <f t="shared" si="5"/>
        <v>-9.8331594730000234</v>
      </c>
    </row>
    <row r="376" spans="1:3" x14ac:dyDescent="0.35">
      <c r="A376">
        <v>4382.8119999999999</v>
      </c>
      <c r="B376">
        <v>-150.271392822</v>
      </c>
      <c r="C376">
        <f t="shared" si="5"/>
        <v>-8.1835928220000085</v>
      </c>
    </row>
    <row r="377" spans="1:3" x14ac:dyDescent="0.35">
      <c r="A377">
        <v>4394.5309999999999</v>
      </c>
      <c r="B377">
        <v>-151.49005126899999</v>
      </c>
      <c r="C377">
        <f t="shared" si="5"/>
        <v>-9.4022512690000042</v>
      </c>
    </row>
    <row r="378" spans="1:3" x14ac:dyDescent="0.35">
      <c r="A378">
        <v>4406.25</v>
      </c>
      <c r="B378">
        <v>-164.021575928</v>
      </c>
      <c r="C378">
        <f t="shared" si="5"/>
        <v>-21.933775928000017</v>
      </c>
    </row>
    <row r="379" spans="1:3" x14ac:dyDescent="0.35">
      <c r="A379">
        <v>4417.9679999999998</v>
      </c>
      <c r="B379">
        <v>-150.42742919899999</v>
      </c>
      <c r="C379">
        <f t="shared" si="5"/>
        <v>-8.3396291990000009</v>
      </c>
    </row>
    <row r="380" spans="1:3" x14ac:dyDescent="0.35">
      <c r="A380">
        <v>4429.6869999999999</v>
      </c>
      <c r="B380">
        <v>-146.71469116200001</v>
      </c>
      <c r="C380">
        <f t="shared" si="5"/>
        <v>-4.626891162000021</v>
      </c>
    </row>
    <row r="381" spans="1:3" x14ac:dyDescent="0.35">
      <c r="A381">
        <v>4441.4059999999999</v>
      </c>
      <c r="B381">
        <v>-148.11648559599999</v>
      </c>
      <c r="C381">
        <f t="shared" si="5"/>
        <v>-6.0286855960000025</v>
      </c>
    </row>
    <row r="382" spans="1:3" x14ac:dyDescent="0.35">
      <c r="A382">
        <v>4453.125</v>
      </c>
      <c r="B382">
        <v>-151.60369872999999</v>
      </c>
      <c r="C382">
        <f t="shared" si="5"/>
        <v>-9.5158987300000035</v>
      </c>
    </row>
    <row r="383" spans="1:3" x14ac:dyDescent="0.35">
      <c r="A383">
        <v>4464.8429999999998</v>
      </c>
      <c r="B383">
        <v>-152.225799561</v>
      </c>
      <c r="C383">
        <f t="shared" si="5"/>
        <v>-10.137999561000015</v>
      </c>
    </row>
    <row r="384" spans="1:3" x14ac:dyDescent="0.35">
      <c r="A384">
        <v>4476.5619999999999</v>
      </c>
      <c r="B384">
        <v>-152.13796997099999</v>
      </c>
      <c r="C384">
        <f t="shared" si="5"/>
        <v>-10.050169971000003</v>
      </c>
    </row>
    <row r="385" spans="1:3" x14ac:dyDescent="0.35">
      <c r="A385">
        <v>4488.2809999999999</v>
      </c>
      <c r="B385">
        <v>-154.12164306599999</v>
      </c>
      <c r="C385">
        <f t="shared" si="5"/>
        <v>-12.033843066000003</v>
      </c>
    </row>
    <row r="386" spans="1:3" x14ac:dyDescent="0.35">
      <c r="A386">
        <v>4500</v>
      </c>
      <c r="B386">
        <v>-156.02716064399999</v>
      </c>
      <c r="C386">
        <f t="shared" si="5"/>
        <v>-13.939360644000004</v>
      </c>
    </row>
    <row r="387" spans="1:3" x14ac:dyDescent="0.35">
      <c r="A387">
        <v>4511.7179999999998</v>
      </c>
      <c r="B387">
        <v>-160.21051025400001</v>
      </c>
      <c r="C387">
        <f t="shared" ref="C387:C450" si="6">(B387+D$3)</f>
        <v>-18.122710254000026</v>
      </c>
    </row>
    <row r="388" spans="1:3" x14ac:dyDescent="0.35">
      <c r="A388">
        <v>4523.4369999999999</v>
      </c>
      <c r="B388">
        <v>-158.15817260700001</v>
      </c>
      <c r="C388">
        <f t="shared" si="6"/>
        <v>-16.070372607000024</v>
      </c>
    </row>
    <row r="389" spans="1:3" x14ac:dyDescent="0.35">
      <c r="A389">
        <v>4535.1559999999999</v>
      </c>
      <c r="B389">
        <v>-156.461669922</v>
      </c>
      <c r="C389">
        <f t="shared" si="6"/>
        <v>-14.373869922000011</v>
      </c>
    </row>
    <row r="390" spans="1:3" x14ac:dyDescent="0.35">
      <c r="A390">
        <v>4546.875</v>
      </c>
      <c r="B390">
        <v>-153.780761719</v>
      </c>
      <c r="C390">
        <f t="shared" si="6"/>
        <v>-11.69296171900001</v>
      </c>
    </row>
    <row r="391" spans="1:3" x14ac:dyDescent="0.35">
      <c r="A391">
        <v>4558.5929999999998</v>
      </c>
      <c r="B391">
        <v>-153.67861938499999</v>
      </c>
      <c r="C391">
        <f t="shared" si="6"/>
        <v>-11.590819385000003</v>
      </c>
    </row>
    <row r="392" spans="1:3" x14ac:dyDescent="0.35">
      <c r="A392">
        <v>4570.3119999999999</v>
      </c>
      <c r="B392">
        <v>-153.12564086899999</v>
      </c>
      <c r="C392">
        <f t="shared" si="6"/>
        <v>-11.037840869000007</v>
      </c>
    </row>
    <row r="393" spans="1:3" x14ac:dyDescent="0.35">
      <c r="A393">
        <v>4582.0309999999999</v>
      </c>
      <c r="B393">
        <v>-150.10052490199999</v>
      </c>
      <c r="C393">
        <f t="shared" si="6"/>
        <v>-8.0127249020000022</v>
      </c>
    </row>
    <row r="394" spans="1:3" x14ac:dyDescent="0.35">
      <c r="A394">
        <v>4593.75</v>
      </c>
      <c r="B394">
        <v>-148.92291259800001</v>
      </c>
      <c r="C394">
        <f t="shared" si="6"/>
        <v>-6.8351125980000234</v>
      </c>
    </row>
    <row r="395" spans="1:3" x14ac:dyDescent="0.35">
      <c r="A395">
        <v>4605.4679999999998</v>
      </c>
      <c r="B395">
        <v>-151.43179321299999</v>
      </c>
      <c r="C395">
        <f t="shared" si="6"/>
        <v>-9.3439932130000045</v>
      </c>
    </row>
    <row r="396" spans="1:3" x14ac:dyDescent="0.35">
      <c r="A396">
        <v>4617.1869999999999</v>
      </c>
      <c r="B396">
        <v>-153.573028564</v>
      </c>
      <c r="C396">
        <f t="shared" si="6"/>
        <v>-11.48522856400001</v>
      </c>
    </row>
    <row r="397" spans="1:3" x14ac:dyDescent="0.35">
      <c r="A397">
        <v>4628.9059999999999</v>
      </c>
      <c r="B397">
        <v>-150.941497803</v>
      </c>
      <c r="C397">
        <f t="shared" si="6"/>
        <v>-8.8536978030000171</v>
      </c>
    </row>
    <row r="398" spans="1:3" x14ac:dyDescent="0.35">
      <c r="A398">
        <v>4640.625</v>
      </c>
      <c r="B398">
        <v>-151.573760986</v>
      </c>
      <c r="C398">
        <f t="shared" si="6"/>
        <v>-9.4859609860000091</v>
      </c>
    </row>
    <row r="399" spans="1:3" x14ac:dyDescent="0.35">
      <c r="A399">
        <v>4652.3429999999998</v>
      </c>
      <c r="B399">
        <v>-154.970214844</v>
      </c>
      <c r="C399">
        <f t="shared" si="6"/>
        <v>-12.88241484400001</v>
      </c>
    </row>
    <row r="400" spans="1:3" x14ac:dyDescent="0.35">
      <c r="A400">
        <v>4664.0619999999999</v>
      </c>
      <c r="B400">
        <v>-162.31890869099999</v>
      </c>
      <c r="C400">
        <f t="shared" si="6"/>
        <v>-20.231108691000003</v>
      </c>
    </row>
    <row r="401" spans="1:3" x14ac:dyDescent="0.35">
      <c r="A401">
        <v>4675.7809999999999</v>
      </c>
      <c r="B401">
        <v>-157.854614258</v>
      </c>
      <c r="C401">
        <f t="shared" si="6"/>
        <v>-15.766814258000011</v>
      </c>
    </row>
    <row r="402" spans="1:3" x14ac:dyDescent="0.35">
      <c r="A402">
        <v>4687.5</v>
      </c>
      <c r="B402">
        <v>-149.014770508</v>
      </c>
      <c r="C402">
        <f t="shared" si="6"/>
        <v>-6.9269705080000108</v>
      </c>
    </row>
    <row r="403" spans="1:3" x14ac:dyDescent="0.35">
      <c r="A403">
        <v>4699.2179999999998</v>
      </c>
      <c r="B403">
        <v>-146.61932372999999</v>
      </c>
      <c r="C403">
        <f t="shared" si="6"/>
        <v>-4.5315237300000035</v>
      </c>
    </row>
    <row r="404" spans="1:3" x14ac:dyDescent="0.35">
      <c r="A404">
        <v>4710.9369999999999</v>
      </c>
      <c r="B404">
        <v>-149.478973389</v>
      </c>
      <c r="C404">
        <f t="shared" si="6"/>
        <v>-7.3911733890000164</v>
      </c>
    </row>
    <row r="405" spans="1:3" x14ac:dyDescent="0.35">
      <c r="A405">
        <v>4722.6559999999999</v>
      </c>
      <c r="B405">
        <v>-152.573455811</v>
      </c>
      <c r="C405">
        <f t="shared" si="6"/>
        <v>-10.485655811000015</v>
      </c>
    </row>
    <row r="406" spans="1:3" x14ac:dyDescent="0.35">
      <c r="A406">
        <v>4734.375</v>
      </c>
      <c r="B406">
        <v>-154.55072021500001</v>
      </c>
      <c r="C406">
        <f t="shared" si="6"/>
        <v>-12.462920215000025</v>
      </c>
    </row>
    <row r="407" spans="1:3" x14ac:dyDescent="0.35">
      <c r="A407">
        <v>4746.0929999999998</v>
      </c>
      <c r="B407">
        <v>-169.426513672</v>
      </c>
      <c r="C407">
        <f t="shared" si="6"/>
        <v>-27.338713672000011</v>
      </c>
    </row>
    <row r="408" spans="1:3" x14ac:dyDescent="0.35">
      <c r="A408">
        <v>4757.8119999999999</v>
      </c>
      <c r="B408">
        <v>-162.89068603499999</v>
      </c>
      <c r="C408">
        <f t="shared" si="6"/>
        <v>-20.802886035</v>
      </c>
    </row>
    <row r="409" spans="1:3" x14ac:dyDescent="0.35">
      <c r="A409">
        <v>4769.5309999999999</v>
      </c>
      <c r="B409">
        <v>-151.74661254899999</v>
      </c>
      <c r="C409">
        <f t="shared" si="6"/>
        <v>-9.6588125490000039</v>
      </c>
    </row>
    <row r="410" spans="1:3" x14ac:dyDescent="0.35">
      <c r="A410">
        <v>4781.25</v>
      </c>
      <c r="B410">
        <v>-145.15835571299999</v>
      </c>
      <c r="C410">
        <f t="shared" si="6"/>
        <v>-3.0705557130000045</v>
      </c>
    </row>
    <row r="411" spans="1:3" x14ac:dyDescent="0.35">
      <c r="A411">
        <v>4792.9679999999998</v>
      </c>
      <c r="B411">
        <v>-145.31814575199999</v>
      </c>
      <c r="C411">
        <f t="shared" si="6"/>
        <v>-3.2303457520000052</v>
      </c>
    </row>
    <row r="412" spans="1:3" x14ac:dyDescent="0.35">
      <c r="A412">
        <v>4804.6869999999999</v>
      </c>
      <c r="B412">
        <v>-147.37265014600001</v>
      </c>
      <c r="C412">
        <f t="shared" si="6"/>
        <v>-5.284850146000025</v>
      </c>
    </row>
    <row r="413" spans="1:3" x14ac:dyDescent="0.35">
      <c r="A413">
        <v>4816.4059999999999</v>
      </c>
      <c r="B413">
        <v>-150.68780517600001</v>
      </c>
      <c r="C413">
        <f t="shared" si="6"/>
        <v>-8.6000051760000247</v>
      </c>
    </row>
    <row r="414" spans="1:3" x14ac:dyDescent="0.35">
      <c r="A414">
        <v>4828.125</v>
      </c>
      <c r="B414">
        <v>-152.663574219</v>
      </c>
      <c r="C414">
        <f t="shared" si="6"/>
        <v>-10.57577421900001</v>
      </c>
    </row>
    <row r="415" spans="1:3" x14ac:dyDescent="0.35">
      <c r="A415">
        <v>4839.8429999999998</v>
      </c>
      <c r="B415">
        <v>-145.94747924800001</v>
      </c>
      <c r="C415">
        <f t="shared" si="6"/>
        <v>-3.8596792480000204</v>
      </c>
    </row>
    <row r="416" spans="1:3" x14ac:dyDescent="0.35">
      <c r="A416">
        <v>4851.5619999999999</v>
      </c>
      <c r="B416">
        <v>-148.264068603</v>
      </c>
      <c r="C416">
        <f t="shared" si="6"/>
        <v>-6.1762686030000111</v>
      </c>
    </row>
    <row r="417" spans="1:3" x14ac:dyDescent="0.35">
      <c r="A417">
        <v>4863.2809999999999</v>
      </c>
      <c r="B417">
        <v>-154.42221069300001</v>
      </c>
      <c r="C417">
        <f t="shared" si="6"/>
        <v>-12.334410693000024</v>
      </c>
    </row>
    <row r="418" spans="1:3" x14ac:dyDescent="0.35">
      <c r="A418">
        <v>4875</v>
      </c>
      <c r="B418">
        <v>-148.345703125</v>
      </c>
      <c r="C418">
        <f t="shared" si="6"/>
        <v>-6.2579031250000128</v>
      </c>
    </row>
    <row r="419" spans="1:3" x14ac:dyDescent="0.35">
      <c r="A419">
        <v>4886.7179999999998</v>
      </c>
      <c r="B419">
        <v>-147.76104736299999</v>
      </c>
      <c r="C419">
        <f t="shared" si="6"/>
        <v>-5.6732473630000015</v>
      </c>
    </row>
    <row r="420" spans="1:3" x14ac:dyDescent="0.35">
      <c r="A420">
        <v>4898.4369999999999</v>
      </c>
      <c r="B420">
        <v>-148.29229736299999</v>
      </c>
      <c r="C420">
        <f t="shared" si="6"/>
        <v>-6.2044973630000015</v>
      </c>
    </row>
    <row r="421" spans="1:3" x14ac:dyDescent="0.35">
      <c r="A421">
        <v>4910.1559999999999</v>
      </c>
      <c r="B421">
        <v>-152.54986572300001</v>
      </c>
      <c r="C421">
        <f t="shared" si="6"/>
        <v>-10.462065723000023</v>
      </c>
    </row>
    <row r="422" spans="1:3" x14ac:dyDescent="0.35">
      <c r="A422">
        <v>4921.875</v>
      </c>
      <c r="B422">
        <v>-149.35494995100001</v>
      </c>
      <c r="C422">
        <f t="shared" si="6"/>
        <v>-7.2671499510000217</v>
      </c>
    </row>
    <row r="423" spans="1:3" x14ac:dyDescent="0.35">
      <c r="A423">
        <v>4933.5929999999998</v>
      </c>
      <c r="B423">
        <v>-148.65222168</v>
      </c>
      <c r="C423">
        <f t="shared" si="6"/>
        <v>-6.5644216800000095</v>
      </c>
    </row>
    <row r="424" spans="1:3" x14ac:dyDescent="0.35">
      <c r="A424">
        <v>4945.3119999999999</v>
      </c>
      <c r="B424">
        <v>-151.627716064</v>
      </c>
      <c r="C424">
        <f t="shared" si="6"/>
        <v>-9.5399160640000105</v>
      </c>
    </row>
    <row r="425" spans="1:3" x14ac:dyDescent="0.35">
      <c r="A425">
        <v>4957.0309999999999</v>
      </c>
      <c r="B425">
        <v>-155.519622803</v>
      </c>
      <c r="C425">
        <f t="shared" si="6"/>
        <v>-13.431822803000017</v>
      </c>
    </row>
    <row r="426" spans="1:3" x14ac:dyDescent="0.35">
      <c r="A426">
        <v>4968.75</v>
      </c>
      <c r="B426">
        <v>-155.26947021500001</v>
      </c>
      <c r="C426">
        <f t="shared" si="6"/>
        <v>-13.181670215000025</v>
      </c>
    </row>
    <row r="427" spans="1:3" x14ac:dyDescent="0.35">
      <c r="A427">
        <v>4980.4679999999998</v>
      </c>
      <c r="B427">
        <v>-155.829223633</v>
      </c>
      <c r="C427">
        <f t="shared" si="6"/>
        <v>-13.741423633000011</v>
      </c>
    </row>
    <row r="428" spans="1:3" x14ac:dyDescent="0.35">
      <c r="A428">
        <v>4992.1869999999999</v>
      </c>
      <c r="B428">
        <v>-155.239868164</v>
      </c>
      <c r="C428">
        <f t="shared" si="6"/>
        <v>-13.152068164000013</v>
      </c>
    </row>
    <row r="429" spans="1:3" x14ac:dyDescent="0.35">
      <c r="A429">
        <v>5003.9059999999999</v>
      </c>
      <c r="B429">
        <v>-156.98861694300001</v>
      </c>
      <c r="C429">
        <f t="shared" si="6"/>
        <v>-14.900816943000024</v>
      </c>
    </row>
    <row r="430" spans="1:3" x14ac:dyDescent="0.35">
      <c r="A430">
        <v>5015.625</v>
      </c>
      <c r="B430">
        <v>-163.444091797</v>
      </c>
      <c r="C430">
        <f t="shared" si="6"/>
        <v>-21.356291797000011</v>
      </c>
    </row>
    <row r="431" spans="1:3" x14ac:dyDescent="0.35">
      <c r="A431">
        <v>5027.3429999999998</v>
      </c>
      <c r="B431">
        <v>-155.66079711899999</v>
      </c>
      <c r="C431">
        <f t="shared" si="6"/>
        <v>-13.572997119000007</v>
      </c>
    </row>
    <row r="432" spans="1:3" x14ac:dyDescent="0.35">
      <c r="A432">
        <v>5039.0619999999999</v>
      </c>
      <c r="B432">
        <v>-154.24456787099999</v>
      </c>
      <c r="C432">
        <f t="shared" si="6"/>
        <v>-12.156767871</v>
      </c>
    </row>
    <row r="433" spans="1:3" x14ac:dyDescent="0.35">
      <c r="A433">
        <v>5050.7809999999999</v>
      </c>
      <c r="B433">
        <v>-164.30609130900001</v>
      </c>
      <c r="C433">
        <f t="shared" si="6"/>
        <v>-22.218291309000023</v>
      </c>
    </row>
    <row r="434" spans="1:3" x14ac:dyDescent="0.35">
      <c r="A434">
        <v>5062.5</v>
      </c>
      <c r="B434">
        <v>-163.55288696299999</v>
      </c>
      <c r="C434">
        <f t="shared" si="6"/>
        <v>-21.465086963000005</v>
      </c>
    </row>
    <row r="435" spans="1:3" x14ac:dyDescent="0.35">
      <c r="A435">
        <v>5074.2179999999998</v>
      </c>
      <c r="B435">
        <v>-155.57025146500001</v>
      </c>
      <c r="C435">
        <f t="shared" si="6"/>
        <v>-13.482451465000025</v>
      </c>
    </row>
    <row r="436" spans="1:3" x14ac:dyDescent="0.35">
      <c r="A436">
        <v>5085.9369999999999</v>
      </c>
      <c r="B436">
        <v>-157.198486328</v>
      </c>
      <c r="C436">
        <f t="shared" si="6"/>
        <v>-15.110686328000014</v>
      </c>
    </row>
    <row r="437" spans="1:3" x14ac:dyDescent="0.35">
      <c r="A437">
        <v>5097.6559999999999</v>
      </c>
      <c r="B437">
        <v>-161.99493408199999</v>
      </c>
      <c r="C437">
        <f t="shared" si="6"/>
        <v>-19.907134081999999</v>
      </c>
    </row>
    <row r="438" spans="1:3" x14ac:dyDescent="0.35">
      <c r="A438">
        <v>5109.375</v>
      </c>
      <c r="B438">
        <v>-157.92578125</v>
      </c>
      <c r="C438">
        <f t="shared" si="6"/>
        <v>-15.837981250000013</v>
      </c>
    </row>
    <row r="439" spans="1:3" x14ac:dyDescent="0.35">
      <c r="A439">
        <v>5121.0929999999998</v>
      </c>
      <c r="B439">
        <v>-153.49481201200001</v>
      </c>
      <c r="C439">
        <f t="shared" si="6"/>
        <v>-11.407012012000024</v>
      </c>
    </row>
    <row r="440" spans="1:3" x14ac:dyDescent="0.35">
      <c r="A440">
        <v>5132.8119999999999</v>
      </c>
      <c r="B440">
        <v>-156.527618408</v>
      </c>
      <c r="C440">
        <f t="shared" si="6"/>
        <v>-14.439818408000008</v>
      </c>
    </row>
    <row r="441" spans="1:3" x14ac:dyDescent="0.35">
      <c r="A441">
        <v>5144.5309999999999</v>
      </c>
      <c r="B441">
        <v>-152.28323364299999</v>
      </c>
      <c r="C441">
        <f t="shared" si="6"/>
        <v>-10.195433643000001</v>
      </c>
    </row>
    <row r="442" spans="1:3" x14ac:dyDescent="0.35">
      <c r="A442">
        <v>5156.25</v>
      </c>
      <c r="B442">
        <v>-153.26168823200001</v>
      </c>
      <c r="C442">
        <f t="shared" si="6"/>
        <v>-11.173888232000024</v>
      </c>
    </row>
    <row r="443" spans="1:3" x14ac:dyDescent="0.35">
      <c r="A443">
        <v>5167.9679999999998</v>
      </c>
      <c r="B443">
        <v>-168.92034912099999</v>
      </c>
      <c r="C443">
        <f t="shared" si="6"/>
        <v>-26.832549121</v>
      </c>
    </row>
    <row r="444" spans="1:3" x14ac:dyDescent="0.35">
      <c r="A444">
        <v>5179.6869999999999</v>
      </c>
      <c r="B444">
        <v>-153.97982788100001</v>
      </c>
      <c r="C444">
        <f t="shared" si="6"/>
        <v>-11.892027881000018</v>
      </c>
    </row>
    <row r="445" spans="1:3" x14ac:dyDescent="0.35">
      <c r="A445">
        <v>5191.4059999999999</v>
      </c>
      <c r="B445">
        <v>-148.27713012699999</v>
      </c>
      <c r="C445">
        <f t="shared" si="6"/>
        <v>-6.1893301270000052</v>
      </c>
    </row>
    <row r="446" spans="1:3" x14ac:dyDescent="0.35">
      <c r="A446">
        <v>5203.125</v>
      </c>
      <c r="B446">
        <v>-153.883544922</v>
      </c>
      <c r="C446">
        <f t="shared" si="6"/>
        <v>-11.795744922000011</v>
      </c>
    </row>
    <row r="447" spans="1:3" x14ac:dyDescent="0.35">
      <c r="A447">
        <v>5214.8429999999998</v>
      </c>
      <c r="B447">
        <v>-157.526855469</v>
      </c>
      <c r="C447">
        <f t="shared" si="6"/>
        <v>-15.43905546900001</v>
      </c>
    </row>
    <row r="448" spans="1:3" x14ac:dyDescent="0.35">
      <c r="A448">
        <v>5226.5619999999999</v>
      </c>
      <c r="B448">
        <v>-156.669464111</v>
      </c>
      <c r="C448">
        <f t="shared" si="6"/>
        <v>-14.581664111000009</v>
      </c>
    </row>
    <row r="449" spans="1:3" x14ac:dyDescent="0.35">
      <c r="A449">
        <v>5238.2809999999999</v>
      </c>
      <c r="B449">
        <v>-153.14813232399999</v>
      </c>
      <c r="C449">
        <f t="shared" si="6"/>
        <v>-11.060332324000001</v>
      </c>
    </row>
    <row r="450" spans="1:3" x14ac:dyDescent="0.35">
      <c r="A450">
        <v>5250</v>
      </c>
      <c r="B450">
        <v>-155.322875977</v>
      </c>
      <c r="C450">
        <f t="shared" si="6"/>
        <v>-13.235075977000008</v>
      </c>
    </row>
    <row r="451" spans="1:3" x14ac:dyDescent="0.35">
      <c r="A451">
        <v>5261.7179999999998</v>
      </c>
      <c r="B451">
        <v>-156.32281494099999</v>
      </c>
      <c r="C451">
        <f t="shared" ref="C451:C514" si="7">(B451+D$3)</f>
        <v>-14.235014941000003</v>
      </c>
    </row>
    <row r="452" spans="1:3" x14ac:dyDescent="0.35">
      <c r="A452">
        <v>5273.4369999999999</v>
      </c>
      <c r="B452">
        <v>-147.17285156200001</v>
      </c>
      <c r="C452">
        <f t="shared" si="7"/>
        <v>-5.0850515620000181</v>
      </c>
    </row>
    <row r="453" spans="1:3" x14ac:dyDescent="0.35">
      <c r="A453">
        <v>5285.1559999999999</v>
      </c>
      <c r="B453">
        <v>-144.80209350600001</v>
      </c>
      <c r="C453">
        <f t="shared" si="7"/>
        <v>-2.7142935060000184</v>
      </c>
    </row>
    <row r="454" spans="1:3" x14ac:dyDescent="0.35">
      <c r="A454">
        <v>5296.875</v>
      </c>
      <c r="B454">
        <v>-146.61398315400001</v>
      </c>
      <c r="C454">
        <f t="shared" si="7"/>
        <v>-4.526183154000023</v>
      </c>
    </row>
    <row r="455" spans="1:3" x14ac:dyDescent="0.35">
      <c r="A455">
        <v>5308.5929999999998</v>
      </c>
      <c r="B455">
        <v>-151.34405517600001</v>
      </c>
      <c r="C455">
        <f t="shared" si="7"/>
        <v>-9.2562551760000247</v>
      </c>
    </row>
    <row r="456" spans="1:3" x14ac:dyDescent="0.35">
      <c r="A456">
        <v>5320.3119999999999</v>
      </c>
      <c r="B456">
        <v>-155.02520751899999</v>
      </c>
      <c r="C456">
        <f t="shared" si="7"/>
        <v>-12.937407519000004</v>
      </c>
    </row>
    <row r="457" spans="1:3" x14ac:dyDescent="0.35">
      <c r="A457">
        <v>5332.0309999999999</v>
      </c>
      <c r="B457">
        <v>-146.88442993199999</v>
      </c>
      <c r="C457">
        <f t="shared" si="7"/>
        <v>-4.7966299320000019</v>
      </c>
    </row>
    <row r="458" spans="1:3" x14ac:dyDescent="0.35">
      <c r="A458">
        <v>5343.75</v>
      </c>
      <c r="B458">
        <v>-148.51632690400001</v>
      </c>
      <c r="C458">
        <f t="shared" si="7"/>
        <v>-6.428526904000023</v>
      </c>
    </row>
    <row r="459" spans="1:3" x14ac:dyDescent="0.35">
      <c r="A459">
        <v>5355.4679999999998</v>
      </c>
      <c r="B459">
        <v>-154.52078247099999</v>
      </c>
      <c r="C459">
        <f t="shared" si="7"/>
        <v>-12.432982471000003</v>
      </c>
    </row>
    <row r="460" spans="1:3" x14ac:dyDescent="0.35">
      <c r="A460">
        <v>5367.1869999999999</v>
      </c>
      <c r="B460">
        <v>-156.336303711</v>
      </c>
      <c r="C460">
        <f t="shared" si="7"/>
        <v>-14.248503711000012</v>
      </c>
    </row>
    <row r="461" spans="1:3" x14ac:dyDescent="0.35">
      <c r="A461">
        <v>5378.9059999999999</v>
      </c>
      <c r="B461">
        <v>-164.785400391</v>
      </c>
      <c r="C461">
        <f t="shared" si="7"/>
        <v>-22.697600391000009</v>
      </c>
    </row>
    <row r="462" spans="1:3" x14ac:dyDescent="0.35">
      <c r="A462">
        <v>5390.625</v>
      </c>
      <c r="B462">
        <v>-153.986938477</v>
      </c>
      <c r="C462">
        <f t="shared" si="7"/>
        <v>-11.899138477000008</v>
      </c>
    </row>
    <row r="463" spans="1:3" x14ac:dyDescent="0.35">
      <c r="A463">
        <v>5402.3429999999998</v>
      </c>
      <c r="B463">
        <v>-160.97747802699999</v>
      </c>
      <c r="C463">
        <f t="shared" si="7"/>
        <v>-18.889678027000002</v>
      </c>
    </row>
    <row r="464" spans="1:3" x14ac:dyDescent="0.35">
      <c r="A464">
        <v>5414.0619999999999</v>
      </c>
      <c r="B464">
        <v>-152.030792236</v>
      </c>
      <c r="C464">
        <f t="shared" si="7"/>
        <v>-9.9429922360000091</v>
      </c>
    </row>
    <row r="465" spans="1:3" x14ac:dyDescent="0.35">
      <c r="A465">
        <v>5425.7809999999999</v>
      </c>
      <c r="B465">
        <v>-151.099121094</v>
      </c>
      <c r="C465">
        <f t="shared" si="7"/>
        <v>-9.0113210940000101</v>
      </c>
    </row>
    <row r="466" spans="1:3" x14ac:dyDescent="0.35">
      <c r="A466">
        <v>5437.5</v>
      </c>
      <c r="B466">
        <v>-153.00192260700001</v>
      </c>
      <c r="C466">
        <f t="shared" si="7"/>
        <v>-10.914122607000024</v>
      </c>
    </row>
    <row r="467" spans="1:3" x14ac:dyDescent="0.35">
      <c r="A467">
        <v>5449.2179999999998</v>
      </c>
      <c r="B467">
        <v>-158.76239013700001</v>
      </c>
      <c r="C467">
        <f t="shared" si="7"/>
        <v>-16.674590137000024</v>
      </c>
    </row>
    <row r="468" spans="1:3" x14ac:dyDescent="0.35">
      <c r="A468">
        <v>5460.9369999999999</v>
      </c>
      <c r="B468">
        <v>-148.85830688499999</v>
      </c>
      <c r="C468">
        <f t="shared" si="7"/>
        <v>-6.7705068850000032</v>
      </c>
    </row>
    <row r="469" spans="1:3" x14ac:dyDescent="0.35">
      <c r="A469">
        <v>5472.6559999999999</v>
      </c>
      <c r="B469">
        <v>-145.76168823200001</v>
      </c>
      <c r="C469">
        <f t="shared" si="7"/>
        <v>-3.6738882320000243</v>
      </c>
    </row>
    <row r="470" spans="1:3" x14ac:dyDescent="0.35">
      <c r="A470">
        <v>5484.375</v>
      </c>
      <c r="B470">
        <v>-151.507080078</v>
      </c>
      <c r="C470">
        <f t="shared" si="7"/>
        <v>-9.4192800780000141</v>
      </c>
    </row>
    <row r="471" spans="1:3" x14ac:dyDescent="0.35">
      <c r="A471">
        <v>5496.0929999999998</v>
      </c>
      <c r="B471">
        <v>-157.307250977</v>
      </c>
      <c r="C471">
        <f t="shared" si="7"/>
        <v>-15.219450977000008</v>
      </c>
    </row>
    <row r="472" spans="1:3" x14ac:dyDescent="0.35">
      <c r="A472">
        <v>5507.8119999999999</v>
      </c>
      <c r="B472">
        <v>-159.323730469</v>
      </c>
      <c r="C472">
        <f t="shared" si="7"/>
        <v>-17.23593046900001</v>
      </c>
    </row>
    <row r="473" spans="1:3" x14ac:dyDescent="0.35">
      <c r="A473">
        <v>5519.5309999999999</v>
      </c>
      <c r="B473">
        <v>-171.71759033199999</v>
      </c>
      <c r="C473">
        <f t="shared" si="7"/>
        <v>-29.629790331999999</v>
      </c>
    </row>
    <row r="474" spans="1:3" x14ac:dyDescent="0.35">
      <c r="A474">
        <v>5531.25</v>
      </c>
      <c r="B474">
        <v>-158.625396728</v>
      </c>
      <c r="C474">
        <f t="shared" si="7"/>
        <v>-16.537596728000011</v>
      </c>
    </row>
    <row r="475" spans="1:3" x14ac:dyDescent="0.35">
      <c r="A475">
        <v>5542.9679999999998</v>
      </c>
      <c r="B475">
        <v>-157.25497436500001</v>
      </c>
      <c r="C475">
        <f t="shared" si="7"/>
        <v>-15.167174365000022</v>
      </c>
    </row>
    <row r="476" spans="1:3" x14ac:dyDescent="0.35">
      <c r="A476">
        <v>5554.6869999999999</v>
      </c>
      <c r="B476">
        <v>-150.84246826200001</v>
      </c>
      <c r="C476">
        <f t="shared" si="7"/>
        <v>-8.754668262000024</v>
      </c>
    </row>
    <row r="477" spans="1:3" x14ac:dyDescent="0.35">
      <c r="A477">
        <v>5566.4059999999999</v>
      </c>
      <c r="B477">
        <v>-145.76361084000001</v>
      </c>
      <c r="C477">
        <f t="shared" si="7"/>
        <v>-3.6758108400000253</v>
      </c>
    </row>
    <row r="478" spans="1:3" x14ac:dyDescent="0.35">
      <c r="A478">
        <v>5578.125</v>
      </c>
      <c r="B478">
        <v>-148.82122802699999</v>
      </c>
      <c r="C478">
        <f t="shared" si="7"/>
        <v>-6.7334280270000022</v>
      </c>
    </row>
    <row r="479" spans="1:3" x14ac:dyDescent="0.35">
      <c r="A479">
        <v>5589.8429999999998</v>
      </c>
      <c r="B479">
        <v>-157.83224487300001</v>
      </c>
      <c r="C479">
        <f t="shared" si="7"/>
        <v>-15.74444487300002</v>
      </c>
    </row>
    <row r="480" spans="1:3" x14ac:dyDescent="0.35">
      <c r="A480">
        <v>5601.5619999999999</v>
      </c>
      <c r="B480">
        <v>-147.84124755900001</v>
      </c>
      <c r="C480">
        <f t="shared" si="7"/>
        <v>-5.7534475590000227</v>
      </c>
    </row>
    <row r="481" spans="1:3" x14ac:dyDescent="0.35">
      <c r="A481">
        <v>5613.2809999999999</v>
      </c>
      <c r="B481">
        <v>-144.187988281</v>
      </c>
      <c r="C481">
        <f t="shared" si="7"/>
        <v>-2.1001882810000154</v>
      </c>
    </row>
    <row r="482" spans="1:3" x14ac:dyDescent="0.35">
      <c r="A482">
        <v>5625</v>
      </c>
      <c r="B482">
        <v>-146.90863037099999</v>
      </c>
      <c r="C482">
        <f t="shared" si="7"/>
        <v>-4.8208303709999996</v>
      </c>
    </row>
    <row r="483" spans="1:3" x14ac:dyDescent="0.35">
      <c r="A483">
        <v>5636.7179999999998</v>
      </c>
      <c r="B483">
        <v>-158.572143555</v>
      </c>
      <c r="C483">
        <f t="shared" si="7"/>
        <v>-16.484343555000009</v>
      </c>
    </row>
    <row r="484" spans="1:3" x14ac:dyDescent="0.35">
      <c r="A484">
        <v>5648.4369999999999</v>
      </c>
      <c r="B484">
        <v>-148.48007202100001</v>
      </c>
      <c r="C484">
        <f t="shared" si="7"/>
        <v>-6.392272021000025</v>
      </c>
    </row>
    <row r="485" spans="1:3" x14ac:dyDescent="0.35">
      <c r="A485">
        <v>5660.1559999999999</v>
      </c>
      <c r="B485">
        <v>-154.60153198200001</v>
      </c>
      <c r="C485">
        <f t="shared" si="7"/>
        <v>-12.513731982000024</v>
      </c>
    </row>
    <row r="486" spans="1:3" x14ac:dyDescent="0.35">
      <c r="A486">
        <v>5671.875</v>
      </c>
      <c r="B486">
        <v>-154.72753906200001</v>
      </c>
      <c r="C486">
        <f t="shared" si="7"/>
        <v>-12.639739062000018</v>
      </c>
    </row>
    <row r="487" spans="1:3" x14ac:dyDescent="0.35">
      <c r="A487">
        <v>5683.5929999999998</v>
      </c>
      <c r="B487">
        <v>-148.61315918</v>
      </c>
      <c r="C487">
        <f t="shared" si="7"/>
        <v>-6.5253591800000095</v>
      </c>
    </row>
    <row r="488" spans="1:3" x14ac:dyDescent="0.35">
      <c r="A488">
        <v>5695.3119999999999</v>
      </c>
      <c r="B488">
        <v>-146.15005493199999</v>
      </c>
      <c r="C488">
        <f t="shared" si="7"/>
        <v>-4.0622549320000019</v>
      </c>
    </row>
    <row r="489" spans="1:3" x14ac:dyDescent="0.35">
      <c r="A489">
        <v>5707.0309999999999</v>
      </c>
      <c r="B489">
        <v>-150.812042236</v>
      </c>
      <c r="C489">
        <f t="shared" si="7"/>
        <v>-8.7242422360000091</v>
      </c>
    </row>
    <row r="490" spans="1:3" x14ac:dyDescent="0.35">
      <c r="A490">
        <v>5718.75</v>
      </c>
      <c r="B490">
        <v>-154.829833984</v>
      </c>
      <c r="C490">
        <f t="shared" si="7"/>
        <v>-12.742033984000017</v>
      </c>
    </row>
    <row r="491" spans="1:3" x14ac:dyDescent="0.35">
      <c r="A491">
        <v>5730.4679999999998</v>
      </c>
      <c r="B491">
        <v>-150.6690979</v>
      </c>
      <c r="C491">
        <f t="shared" si="7"/>
        <v>-8.5812979000000098</v>
      </c>
    </row>
    <row r="492" spans="1:3" x14ac:dyDescent="0.35">
      <c r="A492">
        <v>5742.1869999999999</v>
      </c>
      <c r="B492">
        <v>-145.392303467</v>
      </c>
      <c r="C492">
        <f t="shared" si="7"/>
        <v>-3.3045034670000177</v>
      </c>
    </row>
    <row r="493" spans="1:3" x14ac:dyDescent="0.35">
      <c r="A493">
        <v>5753.9059999999999</v>
      </c>
      <c r="B493">
        <v>-145.13772582999999</v>
      </c>
      <c r="C493">
        <f t="shared" si="7"/>
        <v>-3.0499258300000065</v>
      </c>
    </row>
    <row r="494" spans="1:3" x14ac:dyDescent="0.35">
      <c r="A494">
        <v>5765.625</v>
      </c>
      <c r="B494">
        <v>-160.47018432600001</v>
      </c>
      <c r="C494">
        <f t="shared" si="7"/>
        <v>-18.382384326000022</v>
      </c>
    </row>
    <row r="495" spans="1:3" x14ac:dyDescent="0.35">
      <c r="A495">
        <v>5777.3429999999998</v>
      </c>
      <c r="B495">
        <v>-146.32855224599999</v>
      </c>
      <c r="C495">
        <f t="shared" si="7"/>
        <v>-4.2407522459999996</v>
      </c>
    </row>
    <row r="496" spans="1:3" x14ac:dyDescent="0.35">
      <c r="A496">
        <v>5789.0619999999999</v>
      </c>
      <c r="B496">
        <v>-144.883178711</v>
      </c>
      <c r="C496">
        <f t="shared" si="7"/>
        <v>-2.7953787110000121</v>
      </c>
    </row>
    <row r="497" spans="1:3" x14ac:dyDescent="0.35">
      <c r="A497">
        <v>5800.7809999999999</v>
      </c>
      <c r="B497">
        <v>-148.303009033</v>
      </c>
      <c r="C497">
        <f t="shared" si="7"/>
        <v>-6.2152090330000078</v>
      </c>
    </row>
    <row r="498" spans="1:3" x14ac:dyDescent="0.35">
      <c r="A498">
        <v>5812.5</v>
      </c>
      <c r="B498">
        <v>-153.34591674800001</v>
      </c>
      <c r="C498">
        <f t="shared" si="7"/>
        <v>-11.25811674800002</v>
      </c>
    </row>
    <row r="499" spans="1:3" x14ac:dyDescent="0.35">
      <c r="A499">
        <v>5824.2179999999998</v>
      </c>
      <c r="B499">
        <v>-151.99087524399999</v>
      </c>
      <c r="C499">
        <f t="shared" si="7"/>
        <v>-9.9030752440000072</v>
      </c>
    </row>
    <row r="500" spans="1:3" x14ac:dyDescent="0.35">
      <c r="A500">
        <v>5835.9369999999999</v>
      </c>
      <c r="B500">
        <v>-154.94451904300001</v>
      </c>
      <c r="C500">
        <f t="shared" si="7"/>
        <v>-12.856719043000027</v>
      </c>
    </row>
    <row r="501" spans="1:3" x14ac:dyDescent="0.35">
      <c r="A501">
        <v>5847.6559999999999</v>
      </c>
      <c r="B501">
        <v>-159.34744262699999</v>
      </c>
      <c r="C501">
        <f t="shared" si="7"/>
        <v>-17.259642627000005</v>
      </c>
    </row>
    <row r="502" spans="1:3" x14ac:dyDescent="0.35">
      <c r="A502">
        <v>5859.375</v>
      </c>
      <c r="B502">
        <v>-158.095092773</v>
      </c>
      <c r="C502">
        <f t="shared" si="7"/>
        <v>-16.007292773000017</v>
      </c>
    </row>
    <row r="503" spans="1:3" x14ac:dyDescent="0.35">
      <c r="A503">
        <v>5871.0929999999998</v>
      </c>
      <c r="B503">
        <v>-155.13574218700001</v>
      </c>
      <c r="C503">
        <f t="shared" si="7"/>
        <v>-13.047942187000018</v>
      </c>
    </row>
    <row r="504" spans="1:3" x14ac:dyDescent="0.35">
      <c r="A504">
        <v>5882.8119999999999</v>
      </c>
      <c r="B504">
        <v>-151.907104492</v>
      </c>
      <c r="C504">
        <f t="shared" si="7"/>
        <v>-9.8193044920000148</v>
      </c>
    </row>
    <row r="505" spans="1:3" x14ac:dyDescent="0.35">
      <c r="A505">
        <v>5894.5309999999999</v>
      </c>
      <c r="B505">
        <v>-160.44042968700001</v>
      </c>
      <c r="C505">
        <f t="shared" si="7"/>
        <v>-18.352629687000018</v>
      </c>
    </row>
    <row r="506" spans="1:3" x14ac:dyDescent="0.35">
      <c r="A506">
        <v>5906.25</v>
      </c>
      <c r="B506">
        <v>-157.885223389</v>
      </c>
      <c r="C506">
        <f t="shared" si="7"/>
        <v>-15.797423389000016</v>
      </c>
    </row>
    <row r="507" spans="1:3" x14ac:dyDescent="0.35">
      <c r="A507">
        <v>5917.9679999999998</v>
      </c>
      <c r="B507">
        <v>-159.44790649399999</v>
      </c>
      <c r="C507">
        <f t="shared" si="7"/>
        <v>-17.360106494000007</v>
      </c>
    </row>
    <row r="508" spans="1:3" x14ac:dyDescent="0.35">
      <c r="A508">
        <v>5929.6869999999999</v>
      </c>
      <c r="B508">
        <v>-152.54013061500001</v>
      </c>
      <c r="C508">
        <f t="shared" si="7"/>
        <v>-10.452330615000022</v>
      </c>
    </row>
    <row r="509" spans="1:3" x14ac:dyDescent="0.35">
      <c r="A509">
        <v>5941.4059999999999</v>
      </c>
      <c r="B509">
        <v>-150.35684204099999</v>
      </c>
      <c r="C509">
        <f t="shared" si="7"/>
        <v>-8.2690420410000058</v>
      </c>
    </row>
    <row r="510" spans="1:3" x14ac:dyDescent="0.35">
      <c r="A510">
        <v>5953.125</v>
      </c>
      <c r="B510">
        <v>-149.09860229500001</v>
      </c>
      <c r="C510">
        <f t="shared" si="7"/>
        <v>-7.0108022950000191</v>
      </c>
    </row>
    <row r="511" spans="1:3" x14ac:dyDescent="0.35">
      <c r="A511">
        <v>5964.8429999999998</v>
      </c>
      <c r="B511">
        <v>-148.44061279300001</v>
      </c>
      <c r="C511">
        <f t="shared" si="7"/>
        <v>-6.3528127930000267</v>
      </c>
    </row>
    <row r="512" spans="1:3" x14ac:dyDescent="0.35">
      <c r="A512">
        <v>5976.5619999999999</v>
      </c>
      <c r="B512">
        <v>-154.519439697</v>
      </c>
      <c r="C512">
        <f t="shared" si="7"/>
        <v>-12.431639697000008</v>
      </c>
    </row>
    <row r="513" spans="1:3" x14ac:dyDescent="0.35">
      <c r="A513">
        <v>5988.2809999999999</v>
      </c>
      <c r="B513">
        <v>-155.026611328</v>
      </c>
      <c r="C513">
        <f t="shared" si="7"/>
        <v>-12.938811328000014</v>
      </c>
    </row>
    <row r="514" spans="1:3" x14ac:dyDescent="0.35">
      <c r="A514">
        <v>6000</v>
      </c>
      <c r="B514">
        <v>-150.49493408199999</v>
      </c>
      <c r="C514">
        <f t="shared" si="7"/>
        <v>-8.4071340819999989</v>
      </c>
    </row>
    <row r="515" spans="1:3" x14ac:dyDescent="0.35">
      <c r="A515">
        <v>6011.7179999999998</v>
      </c>
      <c r="B515">
        <v>-148.620269775</v>
      </c>
      <c r="C515">
        <f t="shared" ref="C515:C578" si="8">(B515+D$3)</f>
        <v>-6.5324697750000098</v>
      </c>
    </row>
    <row r="516" spans="1:3" x14ac:dyDescent="0.35">
      <c r="A516">
        <v>6023.4369999999999</v>
      </c>
      <c r="B516">
        <v>-150.38497924800001</v>
      </c>
      <c r="C516">
        <f t="shared" si="8"/>
        <v>-8.2971792480000204</v>
      </c>
    </row>
    <row r="517" spans="1:3" x14ac:dyDescent="0.35">
      <c r="A517">
        <v>6035.1559999999999</v>
      </c>
      <c r="B517">
        <v>-148.07424926799999</v>
      </c>
      <c r="C517">
        <f t="shared" si="8"/>
        <v>-5.9864492680000012</v>
      </c>
    </row>
    <row r="518" spans="1:3" x14ac:dyDescent="0.35">
      <c r="A518">
        <v>6046.875</v>
      </c>
      <c r="B518">
        <v>-148.03268432600001</v>
      </c>
      <c r="C518">
        <f t="shared" si="8"/>
        <v>-5.9448843260000217</v>
      </c>
    </row>
    <row r="519" spans="1:3" x14ac:dyDescent="0.35">
      <c r="A519">
        <v>6058.5929999999998</v>
      </c>
      <c r="B519">
        <v>-149.665740967</v>
      </c>
      <c r="C519">
        <f t="shared" si="8"/>
        <v>-7.5779409670000177</v>
      </c>
    </row>
    <row r="520" spans="1:3" x14ac:dyDescent="0.35">
      <c r="A520">
        <v>6070.3119999999999</v>
      </c>
      <c r="B520">
        <v>-148.69357299800001</v>
      </c>
      <c r="C520">
        <f t="shared" si="8"/>
        <v>-6.6057729980000204</v>
      </c>
    </row>
    <row r="521" spans="1:3" x14ac:dyDescent="0.35">
      <c r="A521">
        <v>6082.0309999999999</v>
      </c>
      <c r="B521">
        <v>-151.52252197300001</v>
      </c>
      <c r="C521">
        <f t="shared" si="8"/>
        <v>-9.4347219730000234</v>
      </c>
    </row>
    <row r="522" spans="1:3" x14ac:dyDescent="0.35">
      <c r="A522">
        <v>6093.75</v>
      </c>
      <c r="B522">
        <v>-153.23806762699999</v>
      </c>
      <c r="C522">
        <f t="shared" si="8"/>
        <v>-11.150267627000005</v>
      </c>
    </row>
    <row r="523" spans="1:3" x14ac:dyDescent="0.35">
      <c r="A523">
        <v>6105.4679999999998</v>
      </c>
      <c r="B523">
        <v>-146.996582031</v>
      </c>
      <c r="C523">
        <f t="shared" si="8"/>
        <v>-4.9087820310000154</v>
      </c>
    </row>
    <row r="524" spans="1:3" x14ac:dyDescent="0.35">
      <c r="A524">
        <v>6117.1869999999999</v>
      </c>
      <c r="B524">
        <v>-148.461303711</v>
      </c>
      <c r="C524">
        <f t="shared" si="8"/>
        <v>-6.3735037110000121</v>
      </c>
    </row>
    <row r="525" spans="1:3" x14ac:dyDescent="0.35">
      <c r="A525">
        <v>6128.9059999999999</v>
      </c>
      <c r="B525">
        <v>-149.48739624000001</v>
      </c>
      <c r="C525">
        <f t="shared" si="8"/>
        <v>-7.3995962400000224</v>
      </c>
    </row>
    <row r="526" spans="1:3" x14ac:dyDescent="0.35">
      <c r="A526">
        <v>6140.625</v>
      </c>
      <c r="B526">
        <v>-148.22644043</v>
      </c>
      <c r="C526">
        <f t="shared" si="8"/>
        <v>-6.1386404300000095</v>
      </c>
    </row>
    <row r="527" spans="1:3" x14ac:dyDescent="0.35">
      <c r="A527">
        <v>6152.3429999999998</v>
      </c>
      <c r="B527">
        <v>-150.561309814</v>
      </c>
      <c r="C527">
        <f t="shared" si="8"/>
        <v>-8.4735098140000105</v>
      </c>
    </row>
    <row r="528" spans="1:3" x14ac:dyDescent="0.35">
      <c r="A528">
        <v>6164.0619999999999</v>
      </c>
      <c r="B528">
        <v>-150.01074218700001</v>
      </c>
      <c r="C528">
        <f t="shared" si="8"/>
        <v>-7.9229421870000181</v>
      </c>
    </row>
    <row r="529" spans="1:3" x14ac:dyDescent="0.35">
      <c r="A529">
        <v>6175.7809999999999</v>
      </c>
      <c r="B529">
        <v>-150.79544067399999</v>
      </c>
      <c r="C529">
        <f t="shared" si="8"/>
        <v>-8.7076406740000039</v>
      </c>
    </row>
    <row r="530" spans="1:3" x14ac:dyDescent="0.35">
      <c r="A530">
        <v>6187.5</v>
      </c>
      <c r="B530">
        <v>-157.99148559599999</v>
      </c>
      <c r="C530">
        <f t="shared" si="8"/>
        <v>-15.903685596000003</v>
      </c>
    </row>
    <row r="531" spans="1:3" x14ac:dyDescent="0.35">
      <c r="A531">
        <v>6199.2179999999998</v>
      </c>
      <c r="B531">
        <v>-157.36587524399999</v>
      </c>
      <c r="C531">
        <f t="shared" si="8"/>
        <v>-15.278075244000007</v>
      </c>
    </row>
    <row r="532" spans="1:3" x14ac:dyDescent="0.35">
      <c r="A532">
        <v>6210.9369999999999</v>
      </c>
      <c r="B532">
        <v>-155.09667968700001</v>
      </c>
      <c r="C532">
        <f t="shared" si="8"/>
        <v>-13.008879687000018</v>
      </c>
    </row>
    <row r="533" spans="1:3" x14ac:dyDescent="0.35">
      <c r="A533">
        <v>6222.6559999999999</v>
      </c>
      <c r="B533">
        <v>-155.07443237300001</v>
      </c>
      <c r="C533">
        <f t="shared" si="8"/>
        <v>-12.98663237300002</v>
      </c>
    </row>
    <row r="534" spans="1:3" x14ac:dyDescent="0.35">
      <c r="A534">
        <v>6234.375</v>
      </c>
      <c r="B534">
        <v>-150.176055908</v>
      </c>
      <c r="C534">
        <f t="shared" si="8"/>
        <v>-8.0882559080000078</v>
      </c>
    </row>
    <row r="535" spans="1:3" x14ac:dyDescent="0.35">
      <c r="A535">
        <v>6246.0929999999998</v>
      </c>
      <c r="B535">
        <v>-147.719024658</v>
      </c>
      <c r="C535">
        <f t="shared" si="8"/>
        <v>-5.6312246580000078</v>
      </c>
    </row>
    <row r="536" spans="1:3" x14ac:dyDescent="0.35">
      <c r="A536">
        <v>6257.8119999999999</v>
      </c>
      <c r="B536">
        <v>-153.5027771</v>
      </c>
      <c r="C536">
        <f t="shared" si="8"/>
        <v>-11.414977100000016</v>
      </c>
    </row>
    <row r="537" spans="1:3" x14ac:dyDescent="0.35">
      <c r="A537">
        <v>6269.5309999999999</v>
      </c>
      <c r="B537">
        <v>-164.11968994099999</v>
      </c>
      <c r="C537">
        <f t="shared" si="8"/>
        <v>-22.031889941000003</v>
      </c>
    </row>
    <row r="538" spans="1:3" x14ac:dyDescent="0.35">
      <c r="A538">
        <v>6281.25</v>
      </c>
      <c r="B538">
        <v>-158.897094727</v>
      </c>
      <c r="C538">
        <f t="shared" si="8"/>
        <v>-16.809294727000008</v>
      </c>
    </row>
    <row r="539" spans="1:3" x14ac:dyDescent="0.35">
      <c r="A539">
        <v>6292.9679999999998</v>
      </c>
      <c r="B539">
        <v>-165.768035889</v>
      </c>
      <c r="C539">
        <f t="shared" si="8"/>
        <v>-23.680235889000016</v>
      </c>
    </row>
    <row r="540" spans="1:3" x14ac:dyDescent="0.35">
      <c r="A540">
        <v>6304.6869999999999</v>
      </c>
      <c r="B540">
        <v>-150.58786010700001</v>
      </c>
      <c r="C540">
        <f t="shared" si="8"/>
        <v>-8.5000601070000243</v>
      </c>
    </row>
    <row r="541" spans="1:3" x14ac:dyDescent="0.35">
      <c r="A541">
        <v>6316.4059999999999</v>
      </c>
      <c r="B541">
        <v>-154.21685790999999</v>
      </c>
      <c r="C541">
        <f t="shared" si="8"/>
        <v>-12.12905791</v>
      </c>
    </row>
    <row r="542" spans="1:3" x14ac:dyDescent="0.35">
      <c r="A542">
        <v>6328.125</v>
      </c>
      <c r="B542">
        <v>-153.11358642600001</v>
      </c>
      <c r="C542">
        <f t="shared" si="8"/>
        <v>-11.025786426000025</v>
      </c>
    </row>
    <row r="543" spans="1:3" x14ac:dyDescent="0.35">
      <c r="A543">
        <v>6339.8429999999998</v>
      </c>
      <c r="B543">
        <v>-147.65802001899999</v>
      </c>
      <c r="C543">
        <f t="shared" si="8"/>
        <v>-5.5702200190000042</v>
      </c>
    </row>
    <row r="544" spans="1:3" x14ac:dyDescent="0.35">
      <c r="A544">
        <v>6351.5619999999999</v>
      </c>
      <c r="B544">
        <v>-149.14166259800001</v>
      </c>
      <c r="C544">
        <f t="shared" si="8"/>
        <v>-7.0538625980000234</v>
      </c>
    </row>
    <row r="545" spans="1:3" x14ac:dyDescent="0.35">
      <c r="A545">
        <v>6363.2809999999999</v>
      </c>
      <c r="B545">
        <v>-161.19955444300001</v>
      </c>
      <c r="C545">
        <f t="shared" si="8"/>
        <v>-19.111754443000024</v>
      </c>
    </row>
    <row r="546" spans="1:3" x14ac:dyDescent="0.35">
      <c r="A546">
        <v>6375</v>
      </c>
      <c r="B546">
        <v>-153.401123047</v>
      </c>
      <c r="C546">
        <f t="shared" si="8"/>
        <v>-11.313323047000011</v>
      </c>
    </row>
    <row r="547" spans="1:3" x14ac:dyDescent="0.35">
      <c r="A547">
        <v>6386.7179999999998</v>
      </c>
      <c r="B547">
        <v>-157.45980835</v>
      </c>
      <c r="C547">
        <f t="shared" si="8"/>
        <v>-15.372008350000016</v>
      </c>
    </row>
    <row r="548" spans="1:3" x14ac:dyDescent="0.35">
      <c r="A548">
        <v>6398.4369999999999</v>
      </c>
      <c r="B548">
        <v>-149.90335082999999</v>
      </c>
      <c r="C548">
        <f t="shared" si="8"/>
        <v>-7.8155508300000065</v>
      </c>
    </row>
    <row r="549" spans="1:3" x14ac:dyDescent="0.35">
      <c r="A549">
        <v>6410.1559999999999</v>
      </c>
      <c r="B549">
        <v>-152.542358398</v>
      </c>
      <c r="C549">
        <f t="shared" si="8"/>
        <v>-10.454558398000017</v>
      </c>
    </row>
    <row r="550" spans="1:3" x14ac:dyDescent="0.35">
      <c r="A550">
        <v>6421.875</v>
      </c>
      <c r="B550">
        <v>-155.34686279300001</v>
      </c>
      <c r="C550">
        <f t="shared" si="8"/>
        <v>-13.259062793000027</v>
      </c>
    </row>
    <row r="551" spans="1:3" x14ac:dyDescent="0.35">
      <c r="A551">
        <v>6433.5929999999998</v>
      </c>
      <c r="B551">
        <v>-153.88766479500001</v>
      </c>
      <c r="C551">
        <f t="shared" si="8"/>
        <v>-11.799864795000019</v>
      </c>
    </row>
    <row r="552" spans="1:3" x14ac:dyDescent="0.35">
      <c r="A552">
        <v>6445.3119999999999</v>
      </c>
      <c r="B552">
        <v>-163.10223388700001</v>
      </c>
      <c r="C552">
        <f t="shared" si="8"/>
        <v>-21.014433887000024</v>
      </c>
    </row>
    <row r="553" spans="1:3" x14ac:dyDescent="0.35">
      <c r="A553">
        <v>6457.0309999999999</v>
      </c>
      <c r="B553">
        <v>-158.35943603499999</v>
      </c>
      <c r="C553">
        <f t="shared" si="8"/>
        <v>-16.271636035</v>
      </c>
    </row>
    <row r="554" spans="1:3" x14ac:dyDescent="0.35">
      <c r="A554">
        <v>6468.75</v>
      </c>
      <c r="B554">
        <v>-155.36788940400001</v>
      </c>
      <c r="C554">
        <f t="shared" si="8"/>
        <v>-13.280089404000023</v>
      </c>
    </row>
    <row r="555" spans="1:3" x14ac:dyDescent="0.35">
      <c r="A555">
        <v>6480.4679999999998</v>
      </c>
      <c r="B555">
        <v>-152.47949218700001</v>
      </c>
      <c r="C555">
        <f t="shared" si="8"/>
        <v>-10.391692187000018</v>
      </c>
    </row>
    <row r="556" spans="1:3" x14ac:dyDescent="0.35">
      <c r="A556">
        <v>6492.1869999999999</v>
      </c>
      <c r="B556">
        <v>-159.18069457999999</v>
      </c>
      <c r="C556">
        <f t="shared" si="8"/>
        <v>-17.092894580000006</v>
      </c>
    </row>
    <row r="557" spans="1:3" x14ac:dyDescent="0.35">
      <c r="A557">
        <v>6503.9059999999999</v>
      </c>
      <c r="B557">
        <v>-153.97003173799999</v>
      </c>
      <c r="C557">
        <f t="shared" si="8"/>
        <v>-11.882231738000002</v>
      </c>
    </row>
    <row r="558" spans="1:3" x14ac:dyDescent="0.35">
      <c r="A558">
        <v>6515.625</v>
      </c>
      <c r="B558">
        <v>-154.094604492</v>
      </c>
      <c r="C558">
        <f t="shared" si="8"/>
        <v>-12.006804492000015</v>
      </c>
    </row>
    <row r="559" spans="1:3" x14ac:dyDescent="0.35">
      <c r="A559">
        <v>6527.3429999999998</v>
      </c>
      <c r="B559">
        <v>-154.814453125</v>
      </c>
      <c r="C559">
        <f t="shared" si="8"/>
        <v>-12.726653125000013</v>
      </c>
    </row>
    <row r="560" spans="1:3" x14ac:dyDescent="0.35">
      <c r="A560">
        <v>6539.0619999999999</v>
      </c>
      <c r="B560">
        <v>-155.00762939399999</v>
      </c>
      <c r="C560">
        <f t="shared" si="8"/>
        <v>-12.919829394000004</v>
      </c>
    </row>
    <row r="561" spans="1:3" x14ac:dyDescent="0.35">
      <c r="A561">
        <v>6550.7809999999999</v>
      </c>
      <c r="B561">
        <v>-148.21060180699999</v>
      </c>
      <c r="C561">
        <f t="shared" si="8"/>
        <v>-6.1228018070000019</v>
      </c>
    </row>
    <row r="562" spans="1:3" x14ac:dyDescent="0.35">
      <c r="A562">
        <v>6562.5</v>
      </c>
      <c r="B562">
        <v>-149.768310547</v>
      </c>
      <c r="C562">
        <f t="shared" si="8"/>
        <v>-7.6805105470000115</v>
      </c>
    </row>
    <row r="563" spans="1:3" x14ac:dyDescent="0.35">
      <c r="A563">
        <v>6574.2179999999998</v>
      </c>
      <c r="B563">
        <v>-144.82781982399999</v>
      </c>
      <c r="C563">
        <f t="shared" si="8"/>
        <v>-2.7400198240000009</v>
      </c>
    </row>
    <row r="564" spans="1:3" x14ac:dyDescent="0.35">
      <c r="A564">
        <v>6585.9369999999999</v>
      </c>
      <c r="B564">
        <v>-148.37643432600001</v>
      </c>
      <c r="C564">
        <f t="shared" si="8"/>
        <v>-6.2886343260000217</v>
      </c>
    </row>
    <row r="565" spans="1:3" x14ac:dyDescent="0.35">
      <c r="A565">
        <v>6597.6559999999999</v>
      </c>
      <c r="B565">
        <v>-154.98788452100001</v>
      </c>
      <c r="C565">
        <f t="shared" si="8"/>
        <v>-12.900084521000025</v>
      </c>
    </row>
    <row r="566" spans="1:3" x14ac:dyDescent="0.35">
      <c r="A566">
        <v>6609.375</v>
      </c>
      <c r="B566">
        <v>-150.34762573200001</v>
      </c>
      <c r="C566">
        <f t="shared" si="8"/>
        <v>-8.2598257320000243</v>
      </c>
    </row>
    <row r="567" spans="1:3" x14ac:dyDescent="0.35">
      <c r="A567">
        <v>6621.0929999999998</v>
      </c>
      <c r="B567">
        <v>-148.21841430699999</v>
      </c>
      <c r="C567">
        <f t="shared" si="8"/>
        <v>-6.1306143070000019</v>
      </c>
    </row>
    <row r="568" spans="1:3" x14ac:dyDescent="0.35">
      <c r="A568">
        <v>6632.8119999999999</v>
      </c>
      <c r="B568">
        <v>-149.31573486299999</v>
      </c>
      <c r="C568">
        <f t="shared" si="8"/>
        <v>-7.2279348630000015</v>
      </c>
    </row>
    <row r="569" spans="1:3" x14ac:dyDescent="0.35">
      <c r="A569">
        <v>6644.5309999999999</v>
      </c>
      <c r="B569">
        <v>-165.868041992</v>
      </c>
      <c r="C569">
        <f t="shared" si="8"/>
        <v>-23.780241992000015</v>
      </c>
    </row>
    <row r="570" spans="1:3" x14ac:dyDescent="0.35">
      <c r="A570">
        <v>6656.25</v>
      </c>
      <c r="B570">
        <v>-149.19076538100001</v>
      </c>
      <c r="C570">
        <f t="shared" si="8"/>
        <v>-7.1029653810000184</v>
      </c>
    </row>
    <row r="571" spans="1:3" x14ac:dyDescent="0.35">
      <c r="A571">
        <v>6667.9679999999998</v>
      </c>
      <c r="B571">
        <v>-150.93942260700001</v>
      </c>
      <c r="C571">
        <f t="shared" si="8"/>
        <v>-8.8516226070000243</v>
      </c>
    </row>
    <row r="572" spans="1:3" x14ac:dyDescent="0.35">
      <c r="A572">
        <v>6679.6869999999999</v>
      </c>
      <c r="B572">
        <v>-152.40753173799999</v>
      </c>
      <c r="C572">
        <f t="shared" si="8"/>
        <v>-10.319731738000002</v>
      </c>
    </row>
    <row r="573" spans="1:3" x14ac:dyDescent="0.35">
      <c r="A573">
        <v>6691.4059999999999</v>
      </c>
      <c r="B573">
        <v>-151.829223633</v>
      </c>
      <c r="C573">
        <f t="shared" si="8"/>
        <v>-9.7414236330000108</v>
      </c>
    </row>
    <row r="574" spans="1:3" x14ac:dyDescent="0.35">
      <c r="A574">
        <v>6703.125</v>
      </c>
      <c r="B574">
        <v>-152.80874633799999</v>
      </c>
      <c r="C574">
        <f t="shared" si="8"/>
        <v>-10.720946338000005</v>
      </c>
    </row>
    <row r="575" spans="1:3" x14ac:dyDescent="0.35">
      <c r="A575">
        <v>6714.8429999999998</v>
      </c>
      <c r="B575">
        <v>-147.89321899399999</v>
      </c>
      <c r="C575">
        <f t="shared" si="8"/>
        <v>-5.8054189940000072</v>
      </c>
    </row>
    <row r="576" spans="1:3" x14ac:dyDescent="0.35">
      <c r="A576">
        <v>6726.5619999999999</v>
      </c>
      <c r="B576">
        <v>-145.75677490199999</v>
      </c>
      <c r="C576">
        <f t="shared" si="8"/>
        <v>-3.6689749020000022</v>
      </c>
    </row>
    <row r="577" spans="1:3" x14ac:dyDescent="0.35">
      <c r="A577">
        <v>6738.2809999999999</v>
      </c>
      <c r="B577">
        <v>-149.077362061</v>
      </c>
      <c r="C577">
        <f t="shared" si="8"/>
        <v>-6.9895620610000151</v>
      </c>
    </row>
    <row r="578" spans="1:3" x14ac:dyDescent="0.35">
      <c r="A578">
        <v>6750</v>
      </c>
      <c r="B578">
        <v>-152.548339844</v>
      </c>
      <c r="C578">
        <f t="shared" si="8"/>
        <v>-10.46053984400001</v>
      </c>
    </row>
    <row r="579" spans="1:3" x14ac:dyDescent="0.35">
      <c r="A579">
        <v>6761.7179999999998</v>
      </c>
      <c r="B579">
        <v>-158.86273193400001</v>
      </c>
      <c r="C579">
        <f t="shared" ref="C579:C642" si="9">(B579+D$3)</f>
        <v>-16.774931934000023</v>
      </c>
    </row>
    <row r="580" spans="1:3" x14ac:dyDescent="0.35">
      <c r="A580">
        <v>6773.4369999999999</v>
      </c>
      <c r="B580">
        <v>-155.46890258799999</v>
      </c>
      <c r="C580">
        <f t="shared" si="9"/>
        <v>-13.381102588000005</v>
      </c>
    </row>
    <row r="581" spans="1:3" x14ac:dyDescent="0.35">
      <c r="A581">
        <v>6785.1559999999999</v>
      </c>
      <c r="B581">
        <v>-153.56942749000001</v>
      </c>
      <c r="C581">
        <f t="shared" si="9"/>
        <v>-11.481627490000022</v>
      </c>
    </row>
    <row r="582" spans="1:3" x14ac:dyDescent="0.35">
      <c r="A582">
        <v>6796.875</v>
      </c>
      <c r="B582">
        <v>-150.595092773</v>
      </c>
      <c r="C582">
        <f t="shared" si="9"/>
        <v>-8.5072927730000174</v>
      </c>
    </row>
    <row r="583" spans="1:3" x14ac:dyDescent="0.35">
      <c r="A583">
        <v>6808.5929999999998</v>
      </c>
      <c r="B583">
        <v>-151.56515502900001</v>
      </c>
      <c r="C583">
        <f t="shared" si="9"/>
        <v>-9.477355029000023</v>
      </c>
    </row>
    <row r="584" spans="1:3" x14ac:dyDescent="0.35">
      <c r="A584">
        <v>6820.3119999999999</v>
      </c>
      <c r="B584">
        <v>-174.97808837900001</v>
      </c>
      <c r="C584">
        <f t="shared" si="9"/>
        <v>-32.890288379000026</v>
      </c>
    </row>
    <row r="585" spans="1:3" x14ac:dyDescent="0.35">
      <c r="A585">
        <v>6832.0309999999999</v>
      </c>
      <c r="B585">
        <v>-157.71978759800001</v>
      </c>
      <c r="C585">
        <f t="shared" si="9"/>
        <v>-15.631987598000023</v>
      </c>
    </row>
    <row r="586" spans="1:3" x14ac:dyDescent="0.35">
      <c r="A586">
        <v>6843.75</v>
      </c>
      <c r="B586">
        <v>-154.996826172</v>
      </c>
      <c r="C586">
        <f t="shared" si="9"/>
        <v>-12.909026172000011</v>
      </c>
    </row>
    <row r="587" spans="1:3" x14ac:dyDescent="0.35">
      <c r="A587">
        <v>6855.4679999999998</v>
      </c>
      <c r="B587">
        <v>-152.23443603499999</v>
      </c>
      <c r="C587">
        <f t="shared" si="9"/>
        <v>-10.146636035</v>
      </c>
    </row>
    <row r="588" spans="1:3" x14ac:dyDescent="0.35">
      <c r="A588">
        <v>6867.1869999999999</v>
      </c>
      <c r="B588">
        <v>-148.05035400400001</v>
      </c>
      <c r="C588">
        <f t="shared" si="9"/>
        <v>-5.962554004000026</v>
      </c>
    </row>
    <row r="589" spans="1:3" x14ac:dyDescent="0.35">
      <c r="A589">
        <v>6878.9059999999999</v>
      </c>
      <c r="B589">
        <v>-152.259307861</v>
      </c>
      <c r="C589">
        <f t="shared" si="9"/>
        <v>-10.171507861000009</v>
      </c>
    </row>
    <row r="590" spans="1:3" x14ac:dyDescent="0.35">
      <c r="A590">
        <v>6890.625</v>
      </c>
      <c r="B590">
        <v>-148.84869384800001</v>
      </c>
      <c r="C590">
        <f t="shared" si="9"/>
        <v>-6.7608938480000234</v>
      </c>
    </row>
    <row r="591" spans="1:3" x14ac:dyDescent="0.35">
      <c r="A591">
        <v>6902.3429999999998</v>
      </c>
      <c r="B591">
        <v>-156.664825439</v>
      </c>
      <c r="C591">
        <f t="shared" si="9"/>
        <v>-14.57702543900001</v>
      </c>
    </row>
    <row r="592" spans="1:3" x14ac:dyDescent="0.35">
      <c r="A592">
        <v>6914.0619999999999</v>
      </c>
      <c r="B592">
        <v>-167.994506836</v>
      </c>
      <c r="C592">
        <f t="shared" si="9"/>
        <v>-25.906706836000012</v>
      </c>
    </row>
    <row r="593" spans="1:3" x14ac:dyDescent="0.35">
      <c r="A593">
        <v>6925.7809999999999</v>
      </c>
      <c r="B593">
        <v>-165.30609130900001</v>
      </c>
      <c r="C593">
        <f t="shared" si="9"/>
        <v>-23.218291309000023</v>
      </c>
    </row>
    <row r="594" spans="1:3" x14ac:dyDescent="0.35">
      <c r="A594">
        <v>6937.5</v>
      </c>
      <c r="B594">
        <v>-156.87307739299999</v>
      </c>
      <c r="C594">
        <f t="shared" si="9"/>
        <v>-14.785277393000001</v>
      </c>
    </row>
    <row r="595" spans="1:3" x14ac:dyDescent="0.35">
      <c r="A595">
        <v>6949.2179999999998</v>
      </c>
      <c r="B595">
        <v>-155.700042725</v>
      </c>
      <c r="C595">
        <f t="shared" si="9"/>
        <v>-13.612242725000016</v>
      </c>
    </row>
    <row r="596" spans="1:3" x14ac:dyDescent="0.35">
      <c r="A596">
        <v>6960.9369999999999</v>
      </c>
      <c r="B596">
        <v>-159.513549805</v>
      </c>
      <c r="C596">
        <f t="shared" si="9"/>
        <v>-17.425749805000009</v>
      </c>
    </row>
    <row r="597" spans="1:3" x14ac:dyDescent="0.35">
      <c r="A597">
        <v>6972.6559999999999</v>
      </c>
      <c r="B597">
        <v>-151.483184814</v>
      </c>
      <c r="C597">
        <f t="shared" si="9"/>
        <v>-9.3953848140000105</v>
      </c>
    </row>
    <row r="598" spans="1:3" x14ac:dyDescent="0.35">
      <c r="A598">
        <v>6984.375</v>
      </c>
      <c r="B598">
        <v>-158.148925781</v>
      </c>
      <c r="C598">
        <f t="shared" si="9"/>
        <v>-16.061125781000015</v>
      </c>
    </row>
    <row r="599" spans="1:3" x14ac:dyDescent="0.35">
      <c r="A599">
        <v>6996.0929999999998</v>
      </c>
      <c r="B599">
        <v>-152.90213012699999</v>
      </c>
      <c r="C599">
        <f t="shared" si="9"/>
        <v>-10.814330127000005</v>
      </c>
    </row>
    <row r="600" spans="1:3" x14ac:dyDescent="0.35">
      <c r="A600">
        <v>7007.8119999999999</v>
      </c>
      <c r="B600">
        <v>-150.34954834000001</v>
      </c>
      <c r="C600">
        <f t="shared" si="9"/>
        <v>-8.2617483400000253</v>
      </c>
    </row>
    <row r="601" spans="1:3" x14ac:dyDescent="0.35">
      <c r="A601">
        <v>7019.5309999999999</v>
      </c>
      <c r="B601">
        <v>-160.67025756800001</v>
      </c>
      <c r="C601">
        <f t="shared" si="9"/>
        <v>-18.582457568000024</v>
      </c>
    </row>
    <row r="602" spans="1:3" x14ac:dyDescent="0.35">
      <c r="A602">
        <v>7031.25</v>
      </c>
      <c r="B602">
        <v>-158.31976318400001</v>
      </c>
      <c r="C602">
        <f t="shared" si="9"/>
        <v>-16.231963184000023</v>
      </c>
    </row>
    <row r="603" spans="1:3" x14ac:dyDescent="0.35">
      <c r="A603">
        <v>7042.9679999999998</v>
      </c>
      <c r="B603">
        <v>-159.62625122099999</v>
      </c>
      <c r="C603">
        <f t="shared" si="9"/>
        <v>-17.538451221000003</v>
      </c>
    </row>
    <row r="604" spans="1:3" x14ac:dyDescent="0.35">
      <c r="A604">
        <v>7054.6869999999999</v>
      </c>
      <c r="B604">
        <v>-160.271026611</v>
      </c>
      <c r="C604">
        <f t="shared" si="9"/>
        <v>-18.183226611000009</v>
      </c>
    </row>
    <row r="605" spans="1:3" x14ac:dyDescent="0.35">
      <c r="A605">
        <v>7066.4059999999999</v>
      </c>
      <c r="B605">
        <v>-148.626831055</v>
      </c>
      <c r="C605">
        <f t="shared" si="9"/>
        <v>-6.5390310550000095</v>
      </c>
    </row>
    <row r="606" spans="1:3" x14ac:dyDescent="0.35">
      <c r="A606">
        <v>7078.125</v>
      </c>
      <c r="B606">
        <v>-149.61416625999999</v>
      </c>
      <c r="C606">
        <f t="shared" si="9"/>
        <v>-7.5263662600000032</v>
      </c>
    </row>
    <row r="607" spans="1:3" x14ac:dyDescent="0.35">
      <c r="A607">
        <v>7089.8429999999998</v>
      </c>
      <c r="B607">
        <v>-152.22253418</v>
      </c>
      <c r="C607">
        <f t="shared" si="9"/>
        <v>-10.134734180000009</v>
      </c>
    </row>
    <row r="608" spans="1:3" x14ac:dyDescent="0.35">
      <c r="A608">
        <v>7101.5619999999999</v>
      </c>
      <c r="B608">
        <v>-155.94433593700001</v>
      </c>
      <c r="C608">
        <f t="shared" si="9"/>
        <v>-13.856535937000018</v>
      </c>
    </row>
    <row r="609" spans="1:3" x14ac:dyDescent="0.35">
      <c r="A609">
        <v>7113.2809999999999</v>
      </c>
      <c r="B609">
        <v>-152.418579102</v>
      </c>
      <c r="C609">
        <f t="shared" si="9"/>
        <v>-10.330779102000008</v>
      </c>
    </row>
    <row r="610" spans="1:3" x14ac:dyDescent="0.35">
      <c r="A610">
        <v>7125</v>
      </c>
      <c r="B610">
        <v>-149.465240478</v>
      </c>
      <c r="C610">
        <f t="shared" si="9"/>
        <v>-7.3774404780000111</v>
      </c>
    </row>
    <row r="611" spans="1:3" x14ac:dyDescent="0.35">
      <c r="A611">
        <v>7136.7179999999998</v>
      </c>
      <c r="B611">
        <v>-157.00848388700001</v>
      </c>
      <c r="C611">
        <f t="shared" si="9"/>
        <v>-14.920683887000024</v>
      </c>
    </row>
    <row r="612" spans="1:3" x14ac:dyDescent="0.35">
      <c r="A612">
        <v>7148.4369999999999</v>
      </c>
      <c r="B612">
        <v>-157.18658447300001</v>
      </c>
      <c r="C612">
        <f t="shared" si="9"/>
        <v>-15.098784473000023</v>
      </c>
    </row>
    <row r="613" spans="1:3" x14ac:dyDescent="0.35">
      <c r="A613">
        <v>7160.1559999999999</v>
      </c>
      <c r="B613">
        <v>-153.24420165999999</v>
      </c>
      <c r="C613">
        <f t="shared" si="9"/>
        <v>-11.15640166</v>
      </c>
    </row>
    <row r="614" spans="1:3" x14ac:dyDescent="0.35">
      <c r="A614">
        <v>7171.875</v>
      </c>
      <c r="B614">
        <v>-149.266723633</v>
      </c>
      <c r="C614">
        <f t="shared" si="9"/>
        <v>-7.1789236330000108</v>
      </c>
    </row>
    <row r="615" spans="1:3" x14ac:dyDescent="0.35">
      <c r="A615">
        <v>7183.5929999999998</v>
      </c>
      <c r="B615">
        <v>-151.90628051799999</v>
      </c>
      <c r="C615">
        <f t="shared" si="9"/>
        <v>-9.8184805180000012</v>
      </c>
    </row>
    <row r="616" spans="1:3" x14ac:dyDescent="0.35">
      <c r="A616">
        <v>7195.3119999999999</v>
      </c>
      <c r="B616">
        <v>-152.47076415999999</v>
      </c>
      <c r="C616">
        <f t="shared" si="9"/>
        <v>-10.38296416</v>
      </c>
    </row>
    <row r="617" spans="1:3" x14ac:dyDescent="0.35">
      <c r="A617">
        <v>7207.0309999999999</v>
      </c>
      <c r="B617">
        <v>-152.69467163100001</v>
      </c>
      <c r="C617">
        <f t="shared" si="9"/>
        <v>-10.606871631000018</v>
      </c>
    </row>
    <row r="618" spans="1:3" x14ac:dyDescent="0.35">
      <c r="A618">
        <v>7218.75</v>
      </c>
      <c r="B618">
        <v>-157.571777344</v>
      </c>
      <c r="C618">
        <f t="shared" si="9"/>
        <v>-15.48397734400001</v>
      </c>
    </row>
    <row r="619" spans="1:3" x14ac:dyDescent="0.35">
      <c r="A619">
        <v>7230.4679999999998</v>
      </c>
      <c r="B619">
        <v>-168.90304565400001</v>
      </c>
      <c r="C619">
        <f t="shared" si="9"/>
        <v>-26.815245654000023</v>
      </c>
    </row>
    <row r="620" spans="1:3" x14ac:dyDescent="0.35">
      <c r="A620">
        <v>7242.1869999999999</v>
      </c>
      <c r="B620">
        <v>-165.08917236299999</v>
      </c>
      <c r="C620">
        <f t="shared" si="9"/>
        <v>-23.001372363000002</v>
      </c>
    </row>
    <row r="621" spans="1:3" x14ac:dyDescent="0.35">
      <c r="A621">
        <v>7253.9059999999999</v>
      </c>
      <c r="B621">
        <v>-161.494628906</v>
      </c>
      <c r="C621">
        <f t="shared" si="9"/>
        <v>-19.406828906000015</v>
      </c>
    </row>
    <row r="622" spans="1:3" x14ac:dyDescent="0.35">
      <c r="A622">
        <v>7265.625</v>
      </c>
      <c r="B622">
        <v>-155.17080688499999</v>
      </c>
      <c r="C622">
        <f t="shared" si="9"/>
        <v>-13.083006885000003</v>
      </c>
    </row>
    <row r="623" spans="1:3" x14ac:dyDescent="0.35">
      <c r="A623">
        <v>7277.3429999999998</v>
      </c>
      <c r="B623">
        <v>-156.15142822300001</v>
      </c>
      <c r="C623">
        <f t="shared" si="9"/>
        <v>-14.063628223000023</v>
      </c>
    </row>
    <row r="624" spans="1:3" x14ac:dyDescent="0.35">
      <c r="A624">
        <v>7289.0619999999999</v>
      </c>
      <c r="B624">
        <v>-155.472045898</v>
      </c>
      <c r="C624">
        <f t="shared" si="9"/>
        <v>-13.384245898000017</v>
      </c>
    </row>
    <row r="625" spans="1:3" x14ac:dyDescent="0.35">
      <c r="A625">
        <v>7300.7809999999999</v>
      </c>
      <c r="B625">
        <v>-156.839569092</v>
      </c>
      <c r="C625">
        <f t="shared" si="9"/>
        <v>-14.751769092000018</v>
      </c>
    </row>
    <row r="626" spans="1:3" x14ac:dyDescent="0.35">
      <c r="A626">
        <v>7312.5</v>
      </c>
      <c r="B626">
        <v>-158.509033203</v>
      </c>
      <c r="C626">
        <f t="shared" si="9"/>
        <v>-16.421233203000014</v>
      </c>
    </row>
    <row r="627" spans="1:3" x14ac:dyDescent="0.35">
      <c r="A627">
        <v>7324.2179999999998</v>
      </c>
      <c r="B627">
        <v>-155.83563232399999</v>
      </c>
      <c r="C627">
        <f t="shared" si="9"/>
        <v>-13.747832324000001</v>
      </c>
    </row>
    <row r="628" spans="1:3" x14ac:dyDescent="0.35">
      <c r="A628">
        <v>7335.9369999999999</v>
      </c>
      <c r="B628">
        <v>-154.13473510700001</v>
      </c>
      <c r="C628">
        <f t="shared" si="9"/>
        <v>-12.046935107000024</v>
      </c>
    </row>
    <row r="629" spans="1:3" x14ac:dyDescent="0.35">
      <c r="A629">
        <v>7347.6559999999999</v>
      </c>
      <c r="B629">
        <v>-153.386627197</v>
      </c>
      <c r="C629">
        <f t="shared" si="9"/>
        <v>-11.298827197000008</v>
      </c>
    </row>
    <row r="630" spans="1:3" x14ac:dyDescent="0.35">
      <c r="A630">
        <v>7359.375</v>
      </c>
      <c r="B630">
        <v>-157.56533813499999</v>
      </c>
      <c r="C630">
        <f t="shared" si="9"/>
        <v>-15.477538135000003</v>
      </c>
    </row>
    <row r="631" spans="1:3" x14ac:dyDescent="0.35">
      <c r="A631">
        <v>7371.0929999999998</v>
      </c>
      <c r="B631">
        <v>-165.391815186</v>
      </c>
      <c r="C631">
        <f t="shared" si="9"/>
        <v>-23.304015186000015</v>
      </c>
    </row>
    <row r="632" spans="1:3" x14ac:dyDescent="0.35">
      <c r="A632">
        <v>7382.8119999999999</v>
      </c>
      <c r="B632">
        <v>-154.38937377900001</v>
      </c>
      <c r="C632">
        <f t="shared" si="9"/>
        <v>-12.301573779000023</v>
      </c>
    </row>
    <row r="633" spans="1:3" x14ac:dyDescent="0.35">
      <c r="A633">
        <v>7394.5309999999999</v>
      </c>
      <c r="B633">
        <v>-159.27728271500001</v>
      </c>
      <c r="C633">
        <f t="shared" si="9"/>
        <v>-17.189482715000025</v>
      </c>
    </row>
    <row r="634" spans="1:3" x14ac:dyDescent="0.35">
      <c r="A634">
        <v>7406.25</v>
      </c>
      <c r="B634">
        <v>-150.627807617</v>
      </c>
      <c r="C634">
        <f t="shared" si="9"/>
        <v>-8.5400076170000148</v>
      </c>
    </row>
    <row r="635" spans="1:3" x14ac:dyDescent="0.35">
      <c r="A635">
        <v>7417.9679999999998</v>
      </c>
      <c r="B635">
        <v>-148.27700805699999</v>
      </c>
      <c r="C635">
        <f t="shared" si="9"/>
        <v>-6.1892080570000019</v>
      </c>
    </row>
    <row r="636" spans="1:3" x14ac:dyDescent="0.35">
      <c r="A636">
        <v>7429.6869999999999</v>
      </c>
      <c r="B636">
        <v>-153.53695678700001</v>
      </c>
      <c r="C636">
        <f t="shared" si="9"/>
        <v>-11.449156787000021</v>
      </c>
    </row>
    <row r="637" spans="1:3" x14ac:dyDescent="0.35">
      <c r="A637">
        <v>7441.4059999999999</v>
      </c>
      <c r="B637">
        <v>-154.384033203</v>
      </c>
      <c r="C637">
        <f t="shared" si="9"/>
        <v>-12.296233203000014</v>
      </c>
    </row>
    <row r="638" spans="1:3" x14ac:dyDescent="0.35">
      <c r="A638">
        <v>7453.125</v>
      </c>
      <c r="B638">
        <v>-154.28958129899999</v>
      </c>
      <c r="C638">
        <f t="shared" si="9"/>
        <v>-12.201781299000004</v>
      </c>
    </row>
    <row r="639" spans="1:3" x14ac:dyDescent="0.35">
      <c r="A639">
        <v>7464.8429999999998</v>
      </c>
      <c r="B639">
        <v>-151.99374389600001</v>
      </c>
      <c r="C639">
        <f t="shared" si="9"/>
        <v>-9.905943896000025</v>
      </c>
    </row>
    <row r="640" spans="1:3" x14ac:dyDescent="0.35">
      <c r="A640">
        <v>7476.5619999999999</v>
      </c>
      <c r="B640">
        <v>-149.375732422</v>
      </c>
      <c r="C640">
        <f t="shared" si="9"/>
        <v>-7.2879324220000115</v>
      </c>
    </row>
    <row r="641" spans="1:3" x14ac:dyDescent="0.35">
      <c r="A641">
        <v>7488.2809999999999</v>
      </c>
      <c r="B641">
        <v>-155.90072631800001</v>
      </c>
      <c r="C641">
        <f t="shared" si="9"/>
        <v>-13.812926318000024</v>
      </c>
    </row>
    <row r="642" spans="1:3" x14ac:dyDescent="0.35">
      <c r="A642">
        <v>7500</v>
      </c>
      <c r="B642">
        <v>-158.40917968700001</v>
      </c>
      <c r="C642">
        <f t="shared" si="9"/>
        <v>-16.321379687000018</v>
      </c>
    </row>
    <row r="643" spans="1:3" x14ac:dyDescent="0.35">
      <c r="A643">
        <v>7511.7179999999998</v>
      </c>
      <c r="B643">
        <v>-155.089599609</v>
      </c>
      <c r="C643">
        <f t="shared" ref="C643:C706" si="10">(B643+D$3)</f>
        <v>-13.001799609000017</v>
      </c>
    </row>
    <row r="644" spans="1:3" x14ac:dyDescent="0.35">
      <c r="A644">
        <v>7523.4369999999999</v>
      </c>
      <c r="B644">
        <v>-151.65042114299999</v>
      </c>
      <c r="C644">
        <f t="shared" si="10"/>
        <v>-9.5626211430000012</v>
      </c>
    </row>
    <row r="645" spans="1:3" x14ac:dyDescent="0.35">
      <c r="A645">
        <v>7535.1559999999999</v>
      </c>
      <c r="B645">
        <v>-153.1796875</v>
      </c>
      <c r="C645">
        <f t="shared" si="10"/>
        <v>-11.091887500000013</v>
      </c>
    </row>
    <row r="646" spans="1:3" x14ac:dyDescent="0.35">
      <c r="A646">
        <v>7546.875</v>
      </c>
      <c r="B646">
        <v>-158.96218872099999</v>
      </c>
      <c r="C646">
        <f t="shared" si="10"/>
        <v>-16.874388721000003</v>
      </c>
    </row>
    <row r="647" spans="1:3" x14ac:dyDescent="0.35">
      <c r="A647">
        <v>7558.5929999999998</v>
      </c>
      <c r="B647">
        <v>-154.88674926799999</v>
      </c>
      <c r="C647">
        <f t="shared" si="10"/>
        <v>-12.798949268000001</v>
      </c>
    </row>
    <row r="648" spans="1:3" x14ac:dyDescent="0.35">
      <c r="A648">
        <v>7570.3119999999999</v>
      </c>
      <c r="B648">
        <v>-152.33135986299999</v>
      </c>
      <c r="C648">
        <f t="shared" si="10"/>
        <v>-10.243559863000002</v>
      </c>
    </row>
    <row r="649" spans="1:3" x14ac:dyDescent="0.35">
      <c r="A649">
        <v>7582.0309999999999</v>
      </c>
      <c r="B649">
        <v>-159.925872803</v>
      </c>
      <c r="C649">
        <f t="shared" si="10"/>
        <v>-17.838072803000017</v>
      </c>
    </row>
    <row r="650" spans="1:3" x14ac:dyDescent="0.35">
      <c r="A650">
        <v>7593.75</v>
      </c>
      <c r="B650">
        <v>-159.64944457999999</v>
      </c>
      <c r="C650">
        <f t="shared" si="10"/>
        <v>-17.561644580000006</v>
      </c>
    </row>
    <row r="651" spans="1:3" x14ac:dyDescent="0.35">
      <c r="A651">
        <v>7605.4679999999998</v>
      </c>
      <c r="B651">
        <v>-156.17565918</v>
      </c>
      <c r="C651">
        <f t="shared" si="10"/>
        <v>-14.087859180000009</v>
      </c>
    </row>
    <row r="652" spans="1:3" x14ac:dyDescent="0.35">
      <c r="A652">
        <v>7617.1869999999999</v>
      </c>
      <c r="B652">
        <v>-164.90219116200001</v>
      </c>
      <c r="C652">
        <f t="shared" si="10"/>
        <v>-22.814391162000021</v>
      </c>
    </row>
    <row r="653" spans="1:3" x14ac:dyDescent="0.35">
      <c r="A653">
        <v>7628.9059999999999</v>
      </c>
      <c r="B653">
        <v>-154.65362548799999</v>
      </c>
      <c r="C653">
        <f t="shared" si="10"/>
        <v>-12.565825488000002</v>
      </c>
    </row>
    <row r="654" spans="1:3" x14ac:dyDescent="0.35">
      <c r="A654">
        <v>7640.625</v>
      </c>
      <c r="B654">
        <v>-150.27569580100001</v>
      </c>
      <c r="C654">
        <f t="shared" si="10"/>
        <v>-8.1878958010000247</v>
      </c>
    </row>
    <row r="655" spans="1:3" x14ac:dyDescent="0.35">
      <c r="A655">
        <v>7652.3429999999998</v>
      </c>
      <c r="B655">
        <v>-155.119873047</v>
      </c>
      <c r="C655">
        <f t="shared" si="10"/>
        <v>-13.032073047000011</v>
      </c>
    </row>
    <row r="656" spans="1:3" x14ac:dyDescent="0.35">
      <c r="A656">
        <v>7664.0619999999999</v>
      </c>
      <c r="B656">
        <v>-164.380126953</v>
      </c>
      <c r="C656">
        <f t="shared" si="10"/>
        <v>-22.292326953000014</v>
      </c>
    </row>
    <row r="657" spans="1:3" x14ac:dyDescent="0.35">
      <c r="A657">
        <v>7675.7809999999999</v>
      </c>
      <c r="B657">
        <v>-162.488555908</v>
      </c>
      <c r="C657">
        <f t="shared" si="10"/>
        <v>-20.400755908000008</v>
      </c>
    </row>
    <row r="658" spans="1:3" x14ac:dyDescent="0.35">
      <c r="A658">
        <v>7687.5</v>
      </c>
      <c r="B658">
        <v>-160.05426025400001</v>
      </c>
      <c r="C658">
        <f t="shared" si="10"/>
        <v>-17.966460254000026</v>
      </c>
    </row>
    <row r="659" spans="1:3" x14ac:dyDescent="0.35">
      <c r="A659">
        <v>7699.2179999999998</v>
      </c>
      <c r="B659">
        <v>-152.91830444300001</v>
      </c>
      <c r="C659">
        <f t="shared" si="10"/>
        <v>-10.830504443000024</v>
      </c>
    </row>
    <row r="660" spans="1:3" x14ac:dyDescent="0.35">
      <c r="A660">
        <v>7710.9369999999999</v>
      </c>
      <c r="B660">
        <v>-150.569854736</v>
      </c>
      <c r="C660">
        <f t="shared" si="10"/>
        <v>-8.4820547360000091</v>
      </c>
    </row>
    <row r="661" spans="1:3" x14ac:dyDescent="0.35">
      <c r="A661">
        <v>7722.6559999999999</v>
      </c>
      <c r="B661">
        <v>-155.17755126899999</v>
      </c>
      <c r="C661">
        <f t="shared" si="10"/>
        <v>-13.089751269000004</v>
      </c>
    </row>
    <row r="662" spans="1:3" x14ac:dyDescent="0.35">
      <c r="A662">
        <v>7734.375</v>
      </c>
      <c r="B662">
        <v>-179.16894531200001</v>
      </c>
      <c r="C662">
        <f t="shared" si="10"/>
        <v>-37.081145312000018</v>
      </c>
    </row>
    <row r="663" spans="1:3" x14ac:dyDescent="0.35">
      <c r="A663">
        <v>7746.0929999999998</v>
      </c>
      <c r="B663">
        <v>-154.38229370100001</v>
      </c>
      <c r="C663">
        <f t="shared" si="10"/>
        <v>-12.294493701000022</v>
      </c>
    </row>
    <row r="664" spans="1:3" x14ac:dyDescent="0.35">
      <c r="A664">
        <v>7757.8119999999999</v>
      </c>
      <c r="B664">
        <v>-156.96588134800001</v>
      </c>
      <c r="C664">
        <f t="shared" si="10"/>
        <v>-14.878081348000023</v>
      </c>
    </row>
    <row r="665" spans="1:3" x14ac:dyDescent="0.35">
      <c r="A665">
        <v>7769.5309999999999</v>
      </c>
      <c r="B665">
        <v>-158.22048950199999</v>
      </c>
      <c r="C665">
        <f t="shared" si="10"/>
        <v>-16.132689502000005</v>
      </c>
    </row>
    <row r="666" spans="1:3" x14ac:dyDescent="0.35">
      <c r="A666">
        <v>7781.25</v>
      </c>
      <c r="B666">
        <v>-165.481933594</v>
      </c>
      <c r="C666">
        <f t="shared" si="10"/>
        <v>-23.39413359400001</v>
      </c>
    </row>
    <row r="667" spans="1:3" x14ac:dyDescent="0.35">
      <c r="A667">
        <v>7792.9679999999998</v>
      </c>
      <c r="B667">
        <v>-151.070922852</v>
      </c>
      <c r="C667">
        <f t="shared" si="10"/>
        <v>-8.9831228520000082</v>
      </c>
    </row>
    <row r="668" spans="1:3" x14ac:dyDescent="0.35">
      <c r="A668">
        <v>7804.6869999999999</v>
      </c>
      <c r="B668">
        <v>-149.93655395499999</v>
      </c>
      <c r="C668">
        <f t="shared" si="10"/>
        <v>-7.8487539550000065</v>
      </c>
    </row>
    <row r="669" spans="1:3" x14ac:dyDescent="0.35">
      <c r="A669">
        <v>7816.4059999999999</v>
      </c>
      <c r="B669">
        <v>-150.509399414</v>
      </c>
      <c r="C669">
        <f t="shared" si="10"/>
        <v>-8.4215994140000134</v>
      </c>
    </row>
    <row r="670" spans="1:3" x14ac:dyDescent="0.35">
      <c r="A670">
        <v>7828.125</v>
      </c>
      <c r="B670">
        <v>-155.98712158199999</v>
      </c>
      <c r="C670">
        <f t="shared" si="10"/>
        <v>-13.899321581999999</v>
      </c>
    </row>
    <row r="671" spans="1:3" x14ac:dyDescent="0.35">
      <c r="A671">
        <v>7839.8429999999998</v>
      </c>
      <c r="B671">
        <v>-153.07382202100001</v>
      </c>
      <c r="C671">
        <f t="shared" si="10"/>
        <v>-10.986022021000025</v>
      </c>
    </row>
    <row r="672" spans="1:3" x14ac:dyDescent="0.35">
      <c r="A672">
        <v>7851.5619999999999</v>
      </c>
      <c r="B672">
        <v>-151.39279174800001</v>
      </c>
      <c r="C672">
        <f t="shared" si="10"/>
        <v>-9.3049917480000204</v>
      </c>
    </row>
    <row r="673" spans="1:3" x14ac:dyDescent="0.35">
      <c r="A673">
        <v>7863.2809999999999</v>
      </c>
      <c r="B673">
        <v>-157.808502197</v>
      </c>
      <c r="C673">
        <f t="shared" si="10"/>
        <v>-15.720702197000008</v>
      </c>
    </row>
    <row r="674" spans="1:3" x14ac:dyDescent="0.35">
      <c r="A674">
        <v>7875</v>
      </c>
      <c r="B674">
        <v>-157.000274658</v>
      </c>
      <c r="C674">
        <f t="shared" si="10"/>
        <v>-14.912474658000008</v>
      </c>
    </row>
    <row r="675" spans="1:3" x14ac:dyDescent="0.35">
      <c r="A675">
        <v>7886.7179999999998</v>
      </c>
      <c r="B675">
        <v>-164.48007202100001</v>
      </c>
      <c r="C675">
        <f t="shared" si="10"/>
        <v>-22.392272021000025</v>
      </c>
    </row>
    <row r="676" spans="1:3" x14ac:dyDescent="0.35">
      <c r="A676">
        <v>7898.4369999999999</v>
      </c>
      <c r="B676">
        <v>-157.071533203</v>
      </c>
      <c r="C676">
        <f t="shared" si="10"/>
        <v>-14.983733203000014</v>
      </c>
    </row>
    <row r="677" spans="1:3" x14ac:dyDescent="0.35">
      <c r="A677">
        <v>7910.1559999999999</v>
      </c>
      <c r="B677">
        <v>-164.146575928</v>
      </c>
      <c r="C677">
        <f t="shared" si="10"/>
        <v>-22.058775928000017</v>
      </c>
    </row>
    <row r="678" spans="1:3" x14ac:dyDescent="0.35">
      <c r="A678">
        <v>7921.875</v>
      </c>
      <c r="B678">
        <v>-153.039825439</v>
      </c>
      <c r="C678">
        <f t="shared" si="10"/>
        <v>-10.95202543900001</v>
      </c>
    </row>
    <row r="679" spans="1:3" x14ac:dyDescent="0.35">
      <c r="A679">
        <v>7933.5929999999998</v>
      </c>
      <c r="B679">
        <v>-163.19992065400001</v>
      </c>
      <c r="C679">
        <f t="shared" si="10"/>
        <v>-21.112120654000023</v>
      </c>
    </row>
    <row r="680" spans="1:3" x14ac:dyDescent="0.35">
      <c r="A680">
        <v>7945.3119999999999</v>
      </c>
      <c r="B680">
        <v>-156.05438232399999</v>
      </c>
      <c r="C680">
        <f t="shared" si="10"/>
        <v>-13.966582324000001</v>
      </c>
    </row>
    <row r="681" spans="1:3" x14ac:dyDescent="0.35">
      <c r="A681">
        <v>7957.0309999999999</v>
      </c>
      <c r="B681">
        <v>-153.71810913100001</v>
      </c>
      <c r="C681">
        <f t="shared" si="10"/>
        <v>-11.630309131000018</v>
      </c>
    </row>
    <row r="682" spans="1:3" x14ac:dyDescent="0.35">
      <c r="A682">
        <v>7968.75</v>
      </c>
      <c r="B682">
        <v>-159.348388672</v>
      </c>
      <c r="C682">
        <f t="shared" si="10"/>
        <v>-17.260588672000011</v>
      </c>
    </row>
    <row r="683" spans="1:3" x14ac:dyDescent="0.35">
      <c r="A683">
        <v>7980.4679999999998</v>
      </c>
      <c r="B683">
        <v>-155.354736328</v>
      </c>
      <c r="C683">
        <f t="shared" si="10"/>
        <v>-13.266936328000014</v>
      </c>
    </row>
    <row r="684" spans="1:3" x14ac:dyDescent="0.35">
      <c r="A684">
        <v>7992.1869999999999</v>
      </c>
      <c r="B684">
        <v>-153.907745361</v>
      </c>
      <c r="C684">
        <f t="shared" si="10"/>
        <v>-11.819945361000009</v>
      </c>
    </row>
    <row r="685" spans="1:3" x14ac:dyDescent="0.35">
      <c r="A685">
        <v>8003.9059999999999</v>
      </c>
      <c r="B685">
        <v>-160.119049072</v>
      </c>
      <c r="C685">
        <f t="shared" si="10"/>
        <v>-18.031249072000008</v>
      </c>
    </row>
    <row r="686" spans="1:3" x14ac:dyDescent="0.35">
      <c r="A686">
        <v>8015.625</v>
      </c>
      <c r="B686">
        <v>-151.03903198200001</v>
      </c>
      <c r="C686">
        <f t="shared" si="10"/>
        <v>-8.9512319820000243</v>
      </c>
    </row>
    <row r="687" spans="1:3" x14ac:dyDescent="0.35">
      <c r="A687">
        <v>8027.3429999999998</v>
      </c>
      <c r="B687">
        <v>-156.94192504899999</v>
      </c>
      <c r="C687">
        <f t="shared" si="10"/>
        <v>-14.854125049000004</v>
      </c>
    </row>
    <row r="688" spans="1:3" x14ac:dyDescent="0.35">
      <c r="A688">
        <v>8039.0619999999999</v>
      </c>
      <c r="B688">
        <v>-147.982177734</v>
      </c>
      <c r="C688">
        <f t="shared" si="10"/>
        <v>-5.8943777340000167</v>
      </c>
    </row>
    <row r="689" spans="1:3" x14ac:dyDescent="0.35">
      <c r="A689">
        <v>8050.7809999999999</v>
      </c>
      <c r="B689">
        <v>-147.26364135700001</v>
      </c>
      <c r="C689">
        <f t="shared" si="10"/>
        <v>-5.1758413570000243</v>
      </c>
    </row>
    <row r="690" spans="1:3" x14ac:dyDescent="0.35">
      <c r="A690">
        <v>8062.5</v>
      </c>
      <c r="B690">
        <v>-150.71343994099999</v>
      </c>
      <c r="C690">
        <f t="shared" si="10"/>
        <v>-8.6256399410000029</v>
      </c>
    </row>
    <row r="691" spans="1:3" x14ac:dyDescent="0.35">
      <c r="A691">
        <v>8074.2179999999998</v>
      </c>
      <c r="B691">
        <v>-153.07806396500001</v>
      </c>
      <c r="C691">
        <f t="shared" si="10"/>
        <v>-10.990263965000025</v>
      </c>
    </row>
    <row r="692" spans="1:3" x14ac:dyDescent="0.35">
      <c r="A692">
        <v>8085.9369999999999</v>
      </c>
      <c r="B692">
        <v>-154.01184082</v>
      </c>
      <c r="C692">
        <f t="shared" si="10"/>
        <v>-11.924040820000016</v>
      </c>
    </row>
    <row r="693" spans="1:3" x14ac:dyDescent="0.35">
      <c r="A693">
        <v>8097.6559999999999</v>
      </c>
      <c r="B693">
        <v>-150.20150756800001</v>
      </c>
      <c r="C693">
        <f t="shared" si="10"/>
        <v>-8.1137075680000237</v>
      </c>
    </row>
    <row r="694" spans="1:3" x14ac:dyDescent="0.35">
      <c r="A694">
        <v>8109.375</v>
      </c>
      <c r="B694">
        <v>-145.46484375</v>
      </c>
      <c r="C694">
        <f t="shared" si="10"/>
        <v>-3.3770437500000128</v>
      </c>
    </row>
    <row r="695" spans="1:3" x14ac:dyDescent="0.35">
      <c r="A695">
        <v>8121.0929999999998</v>
      </c>
      <c r="B695">
        <v>-168.80661010700001</v>
      </c>
      <c r="C695">
        <f t="shared" si="10"/>
        <v>-26.718810107000024</v>
      </c>
    </row>
    <row r="696" spans="1:3" x14ac:dyDescent="0.35">
      <c r="A696">
        <v>8132.8119999999999</v>
      </c>
      <c r="B696">
        <v>-151.197875977</v>
      </c>
      <c r="C696">
        <f t="shared" si="10"/>
        <v>-9.1100759770000082</v>
      </c>
    </row>
    <row r="697" spans="1:3" x14ac:dyDescent="0.35">
      <c r="A697">
        <v>8144.5309999999999</v>
      </c>
      <c r="B697">
        <v>-154.86077880900001</v>
      </c>
      <c r="C697">
        <f t="shared" si="10"/>
        <v>-12.772978809000023</v>
      </c>
    </row>
    <row r="698" spans="1:3" x14ac:dyDescent="0.35">
      <c r="A698">
        <v>8156.25</v>
      </c>
      <c r="B698">
        <v>-158.777832031</v>
      </c>
      <c r="C698">
        <f t="shared" si="10"/>
        <v>-16.690032031000015</v>
      </c>
    </row>
    <row r="699" spans="1:3" x14ac:dyDescent="0.35">
      <c r="A699">
        <v>8167.9679999999998</v>
      </c>
      <c r="B699">
        <v>-154.14559936500001</v>
      </c>
      <c r="C699">
        <f t="shared" si="10"/>
        <v>-12.057799365000022</v>
      </c>
    </row>
    <row r="700" spans="1:3" x14ac:dyDescent="0.35">
      <c r="A700">
        <v>8179.6869999999999</v>
      </c>
      <c r="B700">
        <v>-158.681152344</v>
      </c>
      <c r="C700">
        <f t="shared" si="10"/>
        <v>-16.59335234400001</v>
      </c>
    </row>
    <row r="701" spans="1:3" x14ac:dyDescent="0.35">
      <c r="A701">
        <v>8191.4059999999999</v>
      </c>
      <c r="B701">
        <v>-154.328979492</v>
      </c>
      <c r="C701">
        <f t="shared" si="10"/>
        <v>-12.241179492000015</v>
      </c>
    </row>
    <row r="702" spans="1:3" x14ac:dyDescent="0.35">
      <c r="A702">
        <v>8203.125</v>
      </c>
      <c r="B702">
        <v>-154.72750854500001</v>
      </c>
      <c r="C702">
        <f t="shared" si="10"/>
        <v>-12.639708545000019</v>
      </c>
    </row>
    <row r="703" spans="1:3" x14ac:dyDescent="0.35">
      <c r="A703">
        <v>8214.8430000000008</v>
      </c>
      <c r="B703">
        <v>-157.405517578</v>
      </c>
      <c r="C703">
        <f t="shared" si="10"/>
        <v>-15.317717578000014</v>
      </c>
    </row>
    <row r="704" spans="1:3" x14ac:dyDescent="0.35">
      <c r="A704">
        <v>8226.5619999999999</v>
      </c>
      <c r="B704">
        <v>-158.989471436</v>
      </c>
      <c r="C704">
        <f t="shared" si="10"/>
        <v>-16.901671436000015</v>
      </c>
    </row>
    <row r="705" spans="1:3" x14ac:dyDescent="0.35">
      <c r="A705">
        <v>8238.2810000000009</v>
      </c>
      <c r="B705">
        <v>-156.637207031</v>
      </c>
      <c r="C705">
        <f t="shared" si="10"/>
        <v>-14.549407031000015</v>
      </c>
    </row>
    <row r="706" spans="1:3" x14ac:dyDescent="0.35">
      <c r="A706">
        <v>8250</v>
      </c>
      <c r="B706">
        <v>-150.26660156200001</v>
      </c>
      <c r="C706">
        <f t="shared" si="10"/>
        <v>-8.1788015620000181</v>
      </c>
    </row>
    <row r="707" spans="1:3" x14ac:dyDescent="0.35">
      <c r="A707">
        <v>8261.7180000000008</v>
      </c>
      <c r="B707">
        <v>-148.30844116200001</v>
      </c>
      <c r="C707">
        <f t="shared" ref="C707:C770" si="11">(B707+D$3)</f>
        <v>-6.220641162000021</v>
      </c>
    </row>
    <row r="708" spans="1:3" x14ac:dyDescent="0.35">
      <c r="A708">
        <v>8273.4369999999999</v>
      </c>
      <c r="B708">
        <v>-158.172119141</v>
      </c>
      <c r="C708">
        <f t="shared" si="11"/>
        <v>-16.084319141000009</v>
      </c>
    </row>
    <row r="709" spans="1:3" x14ac:dyDescent="0.35">
      <c r="A709">
        <v>8285.1560000000009</v>
      </c>
      <c r="B709">
        <v>-154.22750854500001</v>
      </c>
      <c r="C709">
        <f t="shared" si="11"/>
        <v>-12.139708545000019</v>
      </c>
    </row>
    <row r="710" spans="1:3" x14ac:dyDescent="0.35">
      <c r="A710">
        <v>8296.875</v>
      </c>
      <c r="B710">
        <v>-151.854003906</v>
      </c>
      <c r="C710">
        <f t="shared" si="11"/>
        <v>-9.7662039060000154</v>
      </c>
    </row>
    <row r="711" spans="1:3" x14ac:dyDescent="0.35">
      <c r="A711">
        <v>8308.5930000000008</v>
      </c>
      <c r="B711">
        <v>-154.28128051799999</v>
      </c>
      <c r="C711">
        <f t="shared" si="11"/>
        <v>-12.193480518000001</v>
      </c>
    </row>
    <row r="712" spans="1:3" x14ac:dyDescent="0.35">
      <c r="A712">
        <v>8320.3119999999999</v>
      </c>
      <c r="B712">
        <v>-156.25064086899999</v>
      </c>
      <c r="C712">
        <f t="shared" si="11"/>
        <v>-14.162840869000007</v>
      </c>
    </row>
    <row r="713" spans="1:3" x14ac:dyDescent="0.35">
      <c r="A713">
        <v>8332.0310000000009</v>
      </c>
      <c r="B713">
        <v>-154.33773803700001</v>
      </c>
      <c r="C713">
        <f t="shared" si="11"/>
        <v>-12.249938037000021</v>
      </c>
    </row>
    <row r="714" spans="1:3" x14ac:dyDescent="0.35">
      <c r="A714">
        <v>8343.75</v>
      </c>
      <c r="B714">
        <v>-154.294067383</v>
      </c>
      <c r="C714">
        <f t="shared" si="11"/>
        <v>-12.206267383000011</v>
      </c>
    </row>
    <row r="715" spans="1:3" x14ac:dyDescent="0.35">
      <c r="A715">
        <v>8355.4680000000008</v>
      </c>
      <c r="B715">
        <v>-153.859466553</v>
      </c>
      <c r="C715">
        <f t="shared" si="11"/>
        <v>-11.771666553000017</v>
      </c>
    </row>
    <row r="716" spans="1:3" x14ac:dyDescent="0.35">
      <c r="A716">
        <v>8367.1869999999999</v>
      </c>
      <c r="B716">
        <v>-166.734008789</v>
      </c>
      <c r="C716">
        <f t="shared" si="11"/>
        <v>-24.646208789000013</v>
      </c>
    </row>
    <row r="717" spans="1:3" x14ac:dyDescent="0.35">
      <c r="A717">
        <v>8378.9060000000009</v>
      </c>
      <c r="B717">
        <v>-152.47784423799999</v>
      </c>
      <c r="C717">
        <f t="shared" si="11"/>
        <v>-10.390044238000002</v>
      </c>
    </row>
    <row r="718" spans="1:3" x14ac:dyDescent="0.35">
      <c r="A718">
        <v>8390.625</v>
      </c>
      <c r="B718">
        <v>-148.60256957999999</v>
      </c>
      <c r="C718">
        <f t="shared" si="11"/>
        <v>-6.5147695800000065</v>
      </c>
    </row>
    <row r="719" spans="1:3" x14ac:dyDescent="0.35">
      <c r="A719">
        <v>8402.3430000000008</v>
      </c>
      <c r="B719">
        <v>-154.155792236</v>
      </c>
      <c r="C719">
        <f t="shared" si="11"/>
        <v>-12.067992236000009</v>
      </c>
    </row>
    <row r="720" spans="1:3" x14ac:dyDescent="0.35">
      <c r="A720">
        <v>8414.0619999999999</v>
      </c>
      <c r="B720">
        <v>-161.01400756800001</v>
      </c>
      <c r="C720">
        <f t="shared" si="11"/>
        <v>-18.926207568000024</v>
      </c>
    </row>
    <row r="721" spans="1:3" x14ac:dyDescent="0.35">
      <c r="A721">
        <v>8425.7810000000009</v>
      </c>
      <c r="B721">
        <v>-176.61505126899999</v>
      </c>
      <c r="C721">
        <f t="shared" si="11"/>
        <v>-34.527251269000004</v>
      </c>
    </row>
    <row r="722" spans="1:3" x14ac:dyDescent="0.35">
      <c r="A722">
        <v>8437.5</v>
      </c>
      <c r="B722">
        <v>-148.924194336</v>
      </c>
      <c r="C722">
        <f t="shared" si="11"/>
        <v>-6.8363943360000121</v>
      </c>
    </row>
    <row r="723" spans="1:3" x14ac:dyDescent="0.35">
      <c r="A723">
        <v>8449.2180000000008</v>
      </c>
      <c r="B723">
        <v>-147.44598388700001</v>
      </c>
      <c r="C723">
        <f t="shared" si="11"/>
        <v>-5.358183887000024</v>
      </c>
    </row>
    <row r="724" spans="1:3" x14ac:dyDescent="0.35">
      <c r="A724">
        <v>8460.9369999999999</v>
      </c>
      <c r="B724">
        <v>-150.66265869099999</v>
      </c>
      <c r="C724">
        <f t="shared" si="11"/>
        <v>-8.5748586910000029</v>
      </c>
    </row>
    <row r="725" spans="1:3" x14ac:dyDescent="0.35">
      <c r="A725">
        <v>8472.6560000000009</v>
      </c>
      <c r="B725">
        <v>-149.31582641599999</v>
      </c>
      <c r="C725">
        <f t="shared" si="11"/>
        <v>-7.2280264160000058</v>
      </c>
    </row>
    <row r="726" spans="1:3" x14ac:dyDescent="0.35">
      <c r="A726">
        <v>8484.375</v>
      </c>
      <c r="B726">
        <v>-147.06488037099999</v>
      </c>
      <c r="C726">
        <f t="shared" si="11"/>
        <v>-4.9770803709999996</v>
      </c>
    </row>
    <row r="727" spans="1:3" x14ac:dyDescent="0.35">
      <c r="A727">
        <v>8496.0930000000008</v>
      </c>
      <c r="B727">
        <v>-148.48330688499999</v>
      </c>
      <c r="C727">
        <f t="shared" si="11"/>
        <v>-6.3955068850000032</v>
      </c>
    </row>
    <row r="728" spans="1:3" x14ac:dyDescent="0.35">
      <c r="A728">
        <v>8507.8119999999999</v>
      </c>
      <c r="B728">
        <v>-153.9296875</v>
      </c>
      <c r="C728">
        <f t="shared" si="11"/>
        <v>-11.841887500000013</v>
      </c>
    </row>
    <row r="729" spans="1:3" x14ac:dyDescent="0.35">
      <c r="A729">
        <v>8519.5310000000009</v>
      </c>
      <c r="B729">
        <v>-171.32324218700001</v>
      </c>
      <c r="C729">
        <f t="shared" si="11"/>
        <v>-29.235442187000018</v>
      </c>
    </row>
    <row r="730" spans="1:3" x14ac:dyDescent="0.35">
      <c r="A730">
        <v>8531.25</v>
      </c>
      <c r="B730">
        <v>-164.01690673799999</v>
      </c>
      <c r="C730">
        <f t="shared" si="11"/>
        <v>-21.929106738000002</v>
      </c>
    </row>
    <row r="731" spans="1:3" x14ac:dyDescent="0.35">
      <c r="A731">
        <v>8542.9680000000008</v>
      </c>
      <c r="B731">
        <v>-152.43371582</v>
      </c>
      <c r="C731">
        <f t="shared" si="11"/>
        <v>-10.345915820000016</v>
      </c>
    </row>
    <row r="732" spans="1:3" x14ac:dyDescent="0.35">
      <c r="A732">
        <v>8554.6869999999999</v>
      </c>
      <c r="B732">
        <v>-150.30816650400001</v>
      </c>
      <c r="C732">
        <f t="shared" si="11"/>
        <v>-8.220366504000026</v>
      </c>
    </row>
    <row r="733" spans="1:3" x14ac:dyDescent="0.35">
      <c r="A733">
        <v>8566.4060000000009</v>
      </c>
      <c r="B733">
        <v>-153.671142578</v>
      </c>
      <c r="C733">
        <f t="shared" si="11"/>
        <v>-11.583342578000014</v>
      </c>
    </row>
    <row r="734" spans="1:3" x14ac:dyDescent="0.35">
      <c r="A734">
        <v>8578.125</v>
      </c>
      <c r="B734">
        <v>-153.351287842</v>
      </c>
      <c r="C734">
        <f t="shared" si="11"/>
        <v>-11.263487842000018</v>
      </c>
    </row>
    <row r="735" spans="1:3" x14ac:dyDescent="0.35">
      <c r="A735">
        <v>8589.8430000000008</v>
      </c>
      <c r="B735">
        <v>-149.55923461899999</v>
      </c>
      <c r="C735">
        <f t="shared" si="11"/>
        <v>-7.4714346190000072</v>
      </c>
    </row>
    <row r="736" spans="1:3" x14ac:dyDescent="0.35">
      <c r="A736">
        <v>8601.5619999999999</v>
      </c>
      <c r="B736">
        <v>-149.759857178</v>
      </c>
      <c r="C736">
        <f t="shared" si="11"/>
        <v>-7.6720571780000171</v>
      </c>
    </row>
    <row r="737" spans="1:3" x14ac:dyDescent="0.35">
      <c r="A737">
        <v>8613.2810000000009</v>
      </c>
      <c r="B737">
        <v>-153.64010620100001</v>
      </c>
      <c r="C737">
        <f t="shared" si="11"/>
        <v>-11.552306201000022</v>
      </c>
    </row>
    <row r="738" spans="1:3" x14ac:dyDescent="0.35">
      <c r="A738">
        <v>8625</v>
      </c>
      <c r="B738">
        <v>-155.318725586</v>
      </c>
      <c r="C738">
        <f t="shared" si="11"/>
        <v>-13.230925586000012</v>
      </c>
    </row>
    <row r="739" spans="1:3" x14ac:dyDescent="0.35">
      <c r="A739">
        <v>8636.7180000000008</v>
      </c>
      <c r="B739">
        <v>-154.36981201200001</v>
      </c>
      <c r="C739">
        <f t="shared" si="11"/>
        <v>-12.282012012000024</v>
      </c>
    </row>
    <row r="740" spans="1:3" x14ac:dyDescent="0.35">
      <c r="A740">
        <v>8648.4369999999999</v>
      </c>
      <c r="B740">
        <v>-161.59356689399999</v>
      </c>
      <c r="C740">
        <f t="shared" si="11"/>
        <v>-19.505766894000004</v>
      </c>
    </row>
    <row r="741" spans="1:3" x14ac:dyDescent="0.35">
      <c r="A741">
        <v>8660.1560000000009</v>
      </c>
      <c r="B741">
        <v>-151.448944092</v>
      </c>
      <c r="C741">
        <f t="shared" si="11"/>
        <v>-9.3611440920000177</v>
      </c>
    </row>
    <row r="742" spans="1:3" x14ac:dyDescent="0.35">
      <c r="A742">
        <v>8671.875</v>
      </c>
      <c r="B742">
        <v>-150.99319457999999</v>
      </c>
      <c r="C742">
        <f t="shared" si="11"/>
        <v>-8.9053945800000065</v>
      </c>
    </row>
    <row r="743" spans="1:3" x14ac:dyDescent="0.35">
      <c r="A743">
        <v>8683.5930000000008</v>
      </c>
      <c r="B743">
        <v>-156.70846557600001</v>
      </c>
      <c r="C743">
        <f t="shared" si="11"/>
        <v>-14.620665576000022</v>
      </c>
    </row>
    <row r="744" spans="1:3" x14ac:dyDescent="0.35">
      <c r="A744">
        <v>8695.3119999999999</v>
      </c>
      <c r="B744">
        <v>-171.214752197</v>
      </c>
      <c r="C744">
        <f t="shared" si="11"/>
        <v>-29.126952197000008</v>
      </c>
    </row>
    <row r="745" spans="1:3" x14ac:dyDescent="0.35">
      <c r="A745">
        <v>8707.0310000000009</v>
      </c>
      <c r="B745">
        <v>-158.04721069300001</v>
      </c>
      <c r="C745">
        <f t="shared" si="11"/>
        <v>-15.959410693000024</v>
      </c>
    </row>
    <row r="746" spans="1:3" x14ac:dyDescent="0.35">
      <c r="A746">
        <v>8718.75</v>
      </c>
      <c r="B746">
        <v>-162.826416016</v>
      </c>
      <c r="C746">
        <f t="shared" si="11"/>
        <v>-20.738616016000009</v>
      </c>
    </row>
    <row r="747" spans="1:3" x14ac:dyDescent="0.35">
      <c r="A747">
        <v>8730.4680000000008</v>
      </c>
      <c r="B747">
        <v>-166.709747314</v>
      </c>
      <c r="C747">
        <f t="shared" si="11"/>
        <v>-24.62194731400001</v>
      </c>
    </row>
    <row r="748" spans="1:3" x14ac:dyDescent="0.35">
      <c r="A748">
        <v>8742.1869999999999</v>
      </c>
      <c r="B748">
        <v>-154.90728759800001</v>
      </c>
      <c r="C748">
        <f t="shared" si="11"/>
        <v>-12.819487598000023</v>
      </c>
    </row>
    <row r="749" spans="1:3" x14ac:dyDescent="0.35">
      <c r="A749">
        <v>8753.9060000000009</v>
      </c>
      <c r="B749">
        <v>-157.73574829099999</v>
      </c>
      <c r="C749">
        <f t="shared" si="11"/>
        <v>-15.647948291000006</v>
      </c>
    </row>
    <row r="750" spans="1:3" x14ac:dyDescent="0.35">
      <c r="A750">
        <v>8765.625</v>
      </c>
      <c r="B750">
        <v>-162.678833008</v>
      </c>
      <c r="C750">
        <f t="shared" si="11"/>
        <v>-20.591033008000011</v>
      </c>
    </row>
    <row r="751" spans="1:3" x14ac:dyDescent="0.35">
      <c r="A751">
        <v>8777.3430000000008</v>
      </c>
      <c r="B751">
        <v>-156.883178711</v>
      </c>
      <c r="C751">
        <f t="shared" si="11"/>
        <v>-14.795378711000012</v>
      </c>
    </row>
    <row r="752" spans="1:3" x14ac:dyDescent="0.35">
      <c r="A752">
        <v>8789.0619999999999</v>
      </c>
      <c r="B752">
        <v>-158.09362793</v>
      </c>
      <c r="C752">
        <f t="shared" si="11"/>
        <v>-16.005827930000009</v>
      </c>
    </row>
    <row r="753" spans="1:3" x14ac:dyDescent="0.35">
      <c r="A753">
        <v>8800.7810000000009</v>
      </c>
      <c r="B753">
        <v>-155.16470336899999</v>
      </c>
      <c r="C753">
        <f t="shared" si="11"/>
        <v>-13.076903369000007</v>
      </c>
    </row>
    <row r="754" spans="1:3" x14ac:dyDescent="0.35">
      <c r="A754">
        <v>8812.5</v>
      </c>
      <c r="B754">
        <v>-153.781341553</v>
      </c>
      <c r="C754">
        <f t="shared" si="11"/>
        <v>-11.693541553000017</v>
      </c>
    </row>
    <row r="755" spans="1:3" x14ac:dyDescent="0.35">
      <c r="A755">
        <v>8824.2180000000008</v>
      </c>
      <c r="B755">
        <v>-156.32672119099999</v>
      </c>
      <c r="C755">
        <f t="shared" si="11"/>
        <v>-14.238921191000003</v>
      </c>
    </row>
    <row r="756" spans="1:3" x14ac:dyDescent="0.35">
      <c r="A756">
        <v>8835.9369999999999</v>
      </c>
      <c r="B756">
        <v>-159.387908936</v>
      </c>
      <c r="C756">
        <f t="shared" si="11"/>
        <v>-17.300108936000015</v>
      </c>
    </row>
    <row r="757" spans="1:3" x14ac:dyDescent="0.35">
      <c r="A757">
        <v>8847.6560000000009</v>
      </c>
      <c r="B757">
        <v>-158.18319702100001</v>
      </c>
      <c r="C757">
        <f t="shared" si="11"/>
        <v>-16.095397021000025</v>
      </c>
    </row>
    <row r="758" spans="1:3" x14ac:dyDescent="0.35">
      <c r="A758">
        <v>8859.375</v>
      </c>
      <c r="B758">
        <v>-170.600219727</v>
      </c>
      <c r="C758">
        <f t="shared" si="11"/>
        <v>-28.512419727000008</v>
      </c>
    </row>
    <row r="759" spans="1:3" x14ac:dyDescent="0.35">
      <c r="A759">
        <v>8871.0930000000008</v>
      </c>
      <c r="B759">
        <v>-155.57708740199999</v>
      </c>
      <c r="C759">
        <f t="shared" si="11"/>
        <v>-13.489287402000002</v>
      </c>
    </row>
    <row r="760" spans="1:3" x14ac:dyDescent="0.35">
      <c r="A760">
        <v>8882.8119999999999</v>
      </c>
      <c r="B760">
        <v>-155.117462158</v>
      </c>
      <c r="C760">
        <f t="shared" si="11"/>
        <v>-13.029662158000008</v>
      </c>
    </row>
    <row r="761" spans="1:3" x14ac:dyDescent="0.35">
      <c r="A761">
        <v>8894.5310000000009</v>
      </c>
      <c r="B761">
        <v>-153.447174072</v>
      </c>
      <c r="C761">
        <f t="shared" si="11"/>
        <v>-11.359374072000008</v>
      </c>
    </row>
    <row r="762" spans="1:3" x14ac:dyDescent="0.35">
      <c r="A762">
        <v>8906.25</v>
      </c>
      <c r="B762">
        <v>-152.146209717</v>
      </c>
      <c r="C762">
        <f t="shared" si="11"/>
        <v>-10.058409717000018</v>
      </c>
    </row>
    <row r="763" spans="1:3" x14ac:dyDescent="0.35">
      <c r="A763">
        <v>8917.9680000000008</v>
      </c>
      <c r="B763">
        <v>-159.717987061</v>
      </c>
      <c r="C763">
        <f t="shared" si="11"/>
        <v>-17.630187061000015</v>
      </c>
    </row>
    <row r="764" spans="1:3" x14ac:dyDescent="0.35">
      <c r="A764">
        <v>8929.6869999999999</v>
      </c>
      <c r="B764">
        <v>-167.14093017600001</v>
      </c>
      <c r="C764">
        <f t="shared" si="11"/>
        <v>-25.053130176000025</v>
      </c>
    </row>
    <row r="765" spans="1:3" x14ac:dyDescent="0.35">
      <c r="A765">
        <v>8941.4060000000009</v>
      </c>
      <c r="B765">
        <v>-169.812591553</v>
      </c>
      <c r="C765">
        <f t="shared" si="11"/>
        <v>-27.724791553000017</v>
      </c>
    </row>
    <row r="766" spans="1:3" x14ac:dyDescent="0.35">
      <c r="A766">
        <v>8953.125</v>
      </c>
      <c r="B766">
        <v>-158.83419799800001</v>
      </c>
      <c r="C766">
        <f t="shared" si="11"/>
        <v>-16.74639799800002</v>
      </c>
    </row>
    <row r="767" spans="1:3" x14ac:dyDescent="0.35">
      <c r="A767">
        <v>8964.8430000000008</v>
      </c>
      <c r="B767">
        <v>-158.20858764600001</v>
      </c>
      <c r="C767">
        <f t="shared" si="11"/>
        <v>-16.120787646000025</v>
      </c>
    </row>
    <row r="768" spans="1:3" x14ac:dyDescent="0.35">
      <c r="A768">
        <v>8976.5619999999999</v>
      </c>
      <c r="B768">
        <v>-149.468383789</v>
      </c>
      <c r="C768">
        <f t="shared" si="11"/>
        <v>-7.3805837890000134</v>
      </c>
    </row>
    <row r="769" spans="1:3" x14ac:dyDescent="0.35">
      <c r="A769">
        <v>8988.2810000000009</v>
      </c>
      <c r="B769">
        <v>-146.644897461</v>
      </c>
      <c r="C769">
        <f t="shared" si="11"/>
        <v>-4.5570974610000121</v>
      </c>
    </row>
    <row r="770" spans="1:3" x14ac:dyDescent="0.35">
      <c r="A770">
        <v>9000</v>
      </c>
      <c r="B770">
        <v>-149.110839844</v>
      </c>
      <c r="C770">
        <f t="shared" si="11"/>
        <v>-7.0230398440000101</v>
      </c>
    </row>
    <row r="771" spans="1:3" x14ac:dyDescent="0.35">
      <c r="A771">
        <v>9011.7180000000008</v>
      </c>
      <c r="B771">
        <v>-154.43099975600001</v>
      </c>
      <c r="C771">
        <f t="shared" ref="C771:C834" si="12">(B771+D$3)</f>
        <v>-12.343199756000018</v>
      </c>
    </row>
    <row r="772" spans="1:3" x14ac:dyDescent="0.35">
      <c r="A772">
        <v>9023.4369999999999</v>
      </c>
      <c r="B772">
        <v>-157.059783936</v>
      </c>
      <c r="C772">
        <f t="shared" si="12"/>
        <v>-14.971983936000015</v>
      </c>
    </row>
    <row r="773" spans="1:3" x14ac:dyDescent="0.35">
      <c r="A773">
        <v>9035.1560000000009</v>
      </c>
      <c r="B773">
        <v>-153.60525512699999</v>
      </c>
      <c r="C773">
        <f t="shared" si="12"/>
        <v>-11.517455127000005</v>
      </c>
    </row>
    <row r="774" spans="1:3" x14ac:dyDescent="0.35">
      <c r="A774">
        <v>9046.875</v>
      </c>
      <c r="B774">
        <v>-159.59552001899999</v>
      </c>
      <c r="C774">
        <f t="shared" si="12"/>
        <v>-17.507720019000004</v>
      </c>
    </row>
    <row r="775" spans="1:3" x14ac:dyDescent="0.35">
      <c r="A775">
        <v>9058.5930000000008</v>
      </c>
      <c r="B775">
        <v>-154.382202148</v>
      </c>
      <c r="C775">
        <f t="shared" si="12"/>
        <v>-12.294402148000017</v>
      </c>
    </row>
    <row r="776" spans="1:3" x14ac:dyDescent="0.35">
      <c r="A776">
        <v>9070.3119999999999</v>
      </c>
      <c r="B776">
        <v>-154.46063232399999</v>
      </c>
      <c r="C776">
        <f t="shared" si="12"/>
        <v>-12.372832324000001</v>
      </c>
    </row>
    <row r="777" spans="1:3" x14ac:dyDescent="0.35">
      <c r="A777">
        <v>9082.0310000000009</v>
      </c>
      <c r="B777">
        <v>-153.06427001899999</v>
      </c>
      <c r="C777">
        <f t="shared" si="12"/>
        <v>-10.976470019000004</v>
      </c>
    </row>
    <row r="778" spans="1:3" x14ac:dyDescent="0.35">
      <c r="A778">
        <v>9093.75</v>
      </c>
      <c r="B778">
        <v>-151.25845336899999</v>
      </c>
      <c r="C778">
        <f t="shared" si="12"/>
        <v>-9.1706533690000072</v>
      </c>
    </row>
    <row r="779" spans="1:3" x14ac:dyDescent="0.35">
      <c r="A779">
        <v>9105.4680000000008</v>
      </c>
      <c r="B779">
        <v>-154.00433349599999</v>
      </c>
      <c r="C779">
        <f t="shared" si="12"/>
        <v>-11.916533496</v>
      </c>
    </row>
    <row r="780" spans="1:3" x14ac:dyDescent="0.35">
      <c r="A780">
        <v>9117.1869999999999</v>
      </c>
      <c r="B780">
        <v>-159.127197266</v>
      </c>
      <c r="C780">
        <f t="shared" si="12"/>
        <v>-17.039397266000009</v>
      </c>
    </row>
    <row r="781" spans="1:3" x14ac:dyDescent="0.35">
      <c r="A781">
        <v>9128.9060000000009</v>
      </c>
      <c r="B781">
        <v>-158.57809448200001</v>
      </c>
      <c r="C781">
        <f t="shared" si="12"/>
        <v>-16.490294482000024</v>
      </c>
    </row>
    <row r="782" spans="1:3" x14ac:dyDescent="0.35">
      <c r="A782">
        <v>9140.625</v>
      </c>
      <c r="B782">
        <v>-154.35641479500001</v>
      </c>
      <c r="C782">
        <f t="shared" si="12"/>
        <v>-12.268614795000019</v>
      </c>
    </row>
    <row r="783" spans="1:3" x14ac:dyDescent="0.35">
      <c r="A783">
        <v>9152.3430000000008</v>
      </c>
      <c r="B783">
        <v>-152.94924926799999</v>
      </c>
      <c r="C783">
        <f t="shared" si="12"/>
        <v>-10.861449268000001</v>
      </c>
    </row>
    <row r="784" spans="1:3" x14ac:dyDescent="0.35">
      <c r="A784">
        <v>9164.0619999999999</v>
      </c>
      <c r="B784">
        <v>-152.43450927699999</v>
      </c>
      <c r="C784">
        <f t="shared" si="12"/>
        <v>-10.346709277000002</v>
      </c>
    </row>
    <row r="785" spans="1:3" x14ac:dyDescent="0.35">
      <c r="A785">
        <v>9175.7810000000009</v>
      </c>
      <c r="B785">
        <v>-163.28567504899999</v>
      </c>
      <c r="C785">
        <f t="shared" si="12"/>
        <v>-21.197875049000004</v>
      </c>
    </row>
    <row r="786" spans="1:3" x14ac:dyDescent="0.35">
      <c r="A786">
        <v>9187.5</v>
      </c>
      <c r="B786">
        <v>-152.512115478</v>
      </c>
      <c r="C786">
        <f t="shared" si="12"/>
        <v>-10.424315478000011</v>
      </c>
    </row>
    <row r="787" spans="1:3" x14ac:dyDescent="0.35">
      <c r="A787">
        <v>9199.2180000000008</v>
      </c>
      <c r="B787">
        <v>-156.11798095699999</v>
      </c>
      <c r="C787">
        <f t="shared" si="12"/>
        <v>-14.030180956999999</v>
      </c>
    </row>
    <row r="788" spans="1:3" x14ac:dyDescent="0.35">
      <c r="A788">
        <v>9210.9369999999999</v>
      </c>
      <c r="B788">
        <v>-161.61932372999999</v>
      </c>
      <c r="C788">
        <f t="shared" si="12"/>
        <v>-19.531523730000004</v>
      </c>
    </row>
    <row r="789" spans="1:3" x14ac:dyDescent="0.35">
      <c r="A789">
        <v>9222.6560000000009</v>
      </c>
      <c r="B789">
        <v>-159.42056274399999</v>
      </c>
      <c r="C789">
        <f t="shared" si="12"/>
        <v>-17.332762744000007</v>
      </c>
    </row>
    <row r="790" spans="1:3" x14ac:dyDescent="0.35">
      <c r="A790">
        <v>9234.375</v>
      </c>
      <c r="B790">
        <v>-159.81256103499999</v>
      </c>
      <c r="C790">
        <f t="shared" si="12"/>
        <v>-17.724761035</v>
      </c>
    </row>
    <row r="791" spans="1:3" x14ac:dyDescent="0.35">
      <c r="A791">
        <v>9246.0930000000008</v>
      </c>
      <c r="B791">
        <v>-156.15524292000001</v>
      </c>
      <c r="C791">
        <f t="shared" si="12"/>
        <v>-14.067442920000019</v>
      </c>
    </row>
    <row r="792" spans="1:3" x14ac:dyDescent="0.35">
      <c r="A792">
        <v>9257.8119999999999</v>
      </c>
      <c r="B792">
        <v>-151.63870239299999</v>
      </c>
      <c r="C792">
        <f t="shared" si="12"/>
        <v>-9.5509023930000012</v>
      </c>
    </row>
    <row r="793" spans="1:3" x14ac:dyDescent="0.35">
      <c r="A793">
        <v>9269.5310000000009</v>
      </c>
      <c r="B793">
        <v>-149.62716674800001</v>
      </c>
      <c r="C793">
        <f t="shared" si="12"/>
        <v>-7.5393667480000204</v>
      </c>
    </row>
    <row r="794" spans="1:3" x14ac:dyDescent="0.35">
      <c r="A794">
        <v>9281.25</v>
      </c>
      <c r="B794">
        <v>-149.97235107399999</v>
      </c>
      <c r="C794">
        <f t="shared" si="12"/>
        <v>-7.8845510740000009</v>
      </c>
    </row>
    <row r="795" spans="1:3" x14ac:dyDescent="0.35">
      <c r="A795">
        <v>9292.9680000000008</v>
      </c>
      <c r="B795">
        <v>-154.49270629899999</v>
      </c>
      <c r="C795">
        <f t="shared" si="12"/>
        <v>-12.404906299000004</v>
      </c>
    </row>
    <row r="796" spans="1:3" x14ac:dyDescent="0.35">
      <c r="A796">
        <v>9304.6869999999999</v>
      </c>
      <c r="B796">
        <v>-159.23425293</v>
      </c>
      <c r="C796">
        <f t="shared" si="12"/>
        <v>-17.146452930000009</v>
      </c>
    </row>
    <row r="797" spans="1:3" x14ac:dyDescent="0.35">
      <c r="A797">
        <v>9316.4060000000009</v>
      </c>
      <c r="B797">
        <v>-159.99774169899999</v>
      </c>
      <c r="C797">
        <f t="shared" si="12"/>
        <v>-17.909941699000001</v>
      </c>
    </row>
    <row r="798" spans="1:3" x14ac:dyDescent="0.35">
      <c r="A798">
        <v>9328.125</v>
      </c>
      <c r="B798">
        <v>-158.27984619099999</v>
      </c>
      <c r="C798">
        <f t="shared" si="12"/>
        <v>-16.192046191000003</v>
      </c>
    </row>
    <row r="799" spans="1:3" x14ac:dyDescent="0.35">
      <c r="A799">
        <v>9339.8430000000008</v>
      </c>
      <c r="B799">
        <v>-154.901153564</v>
      </c>
      <c r="C799">
        <f t="shared" si="12"/>
        <v>-12.81335356400001</v>
      </c>
    </row>
    <row r="800" spans="1:3" x14ac:dyDescent="0.35">
      <c r="A800">
        <v>9351.5619999999999</v>
      </c>
      <c r="B800">
        <v>-153.82681274399999</v>
      </c>
      <c r="C800">
        <f t="shared" si="12"/>
        <v>-11.739012744000007</v>
      </c>
    </row>
    <row r="801" spans="1:3" x14ac:dyDescent="0.35">
      <c r="A801">
        <v>9363.2810000000009</v>
      </c>
      <c r="B801">
        <v>-149.46380615199999</v>
      </c>
      <c r="C801">
        <f t="shared" si="12"/>
        <v>-7.3760061520000022</v>
      </c>
    </row>
    <row r="802" spans="1:3" x14ac:dyDescent="0.35">
      <c r="A802">
        <v>9375</v>
      </c>
      <c r="B802">
        <v>-150.594482422</v>
      </c>
      <c r="C802">
        <f t="shared" si="12"/>
        <v>-8.5066824220000115</v>
      </c>
    </row>
    <row r="803" spans="1:3" x14ac:dyDescent="0.35">
      <c r="A803">
        <v>9386.7180000000008</v>
      </c>
      <c r="B803">
        <v>-159.48339843700001</v>
      </c>
      <c r="C803">
        <f t="shared" si="12"/>
        <v>-17.395598437000018</v>
      </c>
    </row>
    <row r="804" spans="1:3" x14ac:dyDescent="0.35">
      <c r="A804">
        <v>9398.4369999999999</v>
      </c>
      <c r="B804">
        <v>-154.392303467</v>
      </c>
      <c r="C804">
        <f t="shared" si="12"/>
        <v>-12.304503467000018</v>
      </c>
    </row>
    <row r="805" spans="1:3" x14ac:dyDescent="0.35">
      <c r="A805">
        <v>9410.1560000000009</v>
      </c>
      <c r="B805">
        <v>-152.85067749000001</v>
      </c>
      <c r="C805">
        <f t="shared" si="12"/>
        <v>-10.762877490000022</v>
      </c>
    </row>
    <row r="806" spans="1:3" x14ac:dyDescent="0.35">
      <c r="A806">
        <v>9421.875</v>
      </c>
      <c r="B806">
        <v>-152.171386719</v>
      </c>
      <c r="C806">
        <f t="shared" si="12"/>
        <v>-10.08358671900001</v>
      </c>
    </row>
    <row r="807" spans="1:3" x14ac:dyDescent="0.35">
      <c r="A807">
        <v>9433.5930000000008</v>
      </c>
      <c r="B807">
        <v>-154.19943237300001</v>
      </c>
      <c r="C807">
        <f t="shared" si="12"/>
        <v>-12.11163237300002</v>
      </c>
    </row>
    <row r="808" spans="1:3" x14ac:dyDescent="0.35">
      <c r="A808">
        <v>9445.3119999999999</v>
      </c>
      <c r="B808">
        <v>-161.63616943400001</v>
      </c>
      <c r="C808">
        <f t="shared" si="12"/>
        <v>-19.548369434000023</v>
      </c>
    </row>
    <row r="809" spans="1:3" x14ac:dyDescent="0.35">
      <c r="A809">
        <v>9457.0310000000009</v>
      </c>
      <c r="B809">
        <v>-157.08526611299999</v>
      </c>
      <c r="C809">
        <f t="shared" si="12"/>
        <v>-14.997466113000002</v>
      </c>
    </row>
    <row r="810" spans="1:3" x14ac:dyDescent="0.35">
      <c r="A810">
        <v>9468.75</v>
      </c>
      <c r="B810">
        <v>-151.78372192399999</v>
      </c>
      <c r="C810">
        <f t="shared" si="12"/>
        <v>-9.6959219240000039</v>
      </c>
    </row>
    <row r="811" spans="1:3" x14ac:dyDescent="0.35">
      <c r="A811">
        <v>9480.4680000000008</v>
      </c>
      <c r="B811">
        <v>-151.068359375</v>
      </c>
      <c r="C811">
        <f t="shared" si="12"/>
        <v>-8.9805593750000128</v>
      </c>
    </row>
    <row r="812" spans="1:3" x14ac:dyDescent="0.35">
      <c r="A812">
        <v>9492.1869999999999</v>
      </c>
      <c r="B812">
        <v>-156.24237060499999</v>
      </c>
      <c r="C812">
        <f t="shared" si="12"/>
        <v>-14.154570605000004</v>
      </c>
    </row>
    <row r="813" spans="1:3" x14ac:dyDescent="0.35">
      <c r="A813">
        <v>9503.9060000000009</v>
      </c>
      <c r="B813">
        <v>-151.119506836</v>
      </c>
      <c r="C813">
        <f t="shared" si="12"/>
        <v>-9.0317068360000121</v>
      </c>
    </row>
    <row r="814" spans="1:3" x14ac:dyDescent="0.35">
      <c r="A814">
        <v>9515.625</v>
      </c>
      <c r="B814">
        <v>-156.98553466800001</v>
      </c>
      <c r="C814">
        <f t="shared" si="12"/>
        <v>-14.897734668000027</v>
      </c>
    </row>
    <row r="815" spans="1:3" x14ac:dyDescent="0.35">
      <c r="A815">
        <v>9527.3430000000008</v>
      </c>
      <c r="B815">
        <v>-167.309692383</v>
      </c>
      <c r="C815">
        <f t="shared" si="12"/>
        <v>-25.221892383000011</v>
      </c>
    </row>
    <row r="816" spans="1:3" x14ac:dyDescent="0.35">
      <c r="A816">
        <v>9539.0619999999999</v>
      </c>
      <c r="B816">
        <v>-156.29367065400001</v>
      </c>
      <c r="C816">
        <f t="shared" si="12"/>
        <v>-14.205870654000023</v>
      </c>
    </row>
    <row r="817" spans="1:3" x14ac:dyDescent="0.35">
      <c r="A817">
        <v>9550.7810000000009</v>
      </c>
      <c r="B817">
        <v>-164.44583129899999</v>
      </c>
      <c r="C817">
        <f t="shared" si="12"/>
        <v>-22.358031299000004</v>
      </c>
    </row>
    <row r="818" spans="1:3" x14ac:dyDescent="0.35">
      <c r="A818">
        <v>9562.5</v>
      </c>
      <c r="B818">
        <v>-182.67401122999999</v>
      </c>
      <c r="C818">
        <f t="shared" si="12"/>
        <v>-40.586211230000004</v>
      </c>
    </row>
    <row r="819" spans="1:3" x14ac:dyDescent="0.35">
      <c r="A819">
        <v>9574.2180000000008</v>
      </c>
      <c r="B819">
        <v>-152.84625244099999</v>
      </c>
      <c r="C819">
        <f t="shared" si="12"/>
        <v>-10.758452441000003</v>
      </c>
    </row>
    <row r="820" spans="1:3" x14ac:dyDescent="0.35">
      <c r="A820">
        <v>9585.9369999999999</v>
      </c>
      <c r="B820">
        <v>-151.93038940400001</v>
      </c>
      <c r="C820">
        <f t="shared" si="12"/>
        <v>-9.842589404000023</v>
      </c>
    </row>
    <row r="821" spans="1:3" x14ac:dyDescent="0.35">
      <c r="A821">
        <v>9597.6560000000009</v>
      </c>
      <c r="B821">
        <v>-161.60366821299999</v>
      </c>
      <c r="C821">
        <f t="shared" si="12"/>
        <v>-19.515868213000005</v>
      </c>
    </row>
    <row r="822" spans="1:3" x14ac:dyDescent="0.35">
      <c r="A822">
        <v>9609.375</v>
      </c>
      <c r="B822">
        <v>-154.58648681599999</v>
      </c>
      <c r="C822">
        <f t="shared" si="12"/>
        <v>-12.498686816000003</v>
      </c>
    </row>
    <row r="823" spans="1:3" x14ac:dyDescent="0.35">
      <c r="A823">
        <v>9621.0930000000008</v>
      </c>
      <c r="B823">
        <v>-163.13284301799999</v>
      </c>
      <c r="C823">
        <f t="shared" si="12"/>
        <v>-21.045043018000001</v>
      </c>
    </row>
    <row r="824" spans="1:3" x14ac:dyDescent="0.35">
      <c r="A824">
        <v>9632.8119999999999</v>
      </c>
      <c r="B824">
        <v>-155.14984130900001</v>
      </c>
      <c r="C824">
        <f t="shared" si="12"/>
        <v>-13.062041309000023</v>
      </c>
    </row>
    <row r="825" spans="1:3" x14ac:dyDescent="0.35">
      <c r="A825">
        <v>9644.5310000000009</v>
      </c>
      <c r="B825">
        <v>-154.04275512699999</v>
      </c>
      <c r="C825">
        <f t="shared" si="12"/>
        <v>-11.954955127000005</v>
      </c>
    </row>
    <row r="826" spans="1:3" x14ac:dyDescent="0.35">
      <c r="A826">
        <v>9656.25</v>
      </c>
      <c r="B826">
        <v>-178.667480469</v>
      </c>
      <c r="C826">
        <f t="shared" si="12"/>
        <v>-36.57968046900001</v>
      </c>
    </row>
    <row r="827" spans="1:3" x14ac:dyDescent="0.35">
      <c r="A827">
        <v>9667.9680000000008</v>
      </c>
      <c r="B827">
        <v>-160.584716797</v>
      </c>
      <c r="C827">
        <f t="shared" si="12"/>
        <v>-18.496916797000011</v>
      </c>
    </row>
    <row r="828" spans="1:3" x14ac:dyDescent="0.35">
      <c r="A828">
        <v>9679.6869999999999</v>
      </c>
      <c r="B828">
        <v>-157.494750977</v>
      </c>
      <c r="C828">
        <f t="shared" si="12"/>
        <v>-15.406950977000008</v>
      </c>
    </row>
    <row r="829" spans="1:3" x14ac:dyDescent="0.35">
      <c r="A829">
        <v>9691.4060000000009</v>
      </c>
      <c r="B829">
        <v>-162.85287475600001</v>
      </c>
      <c r="C829">
        <f t="shared" si="12"/>
        <v>-20.765074756000018</v>
      </c>
    </row>
    <row r="830" spans="1:3" x14ac:dyDescent="0.35">
      <c r="A830">
        <v>9703.125</v>
      </c>
      <c r="B830">
        <v>-151.18511962900001</v>
      </c>
      <c r="C830">
        <f t="shared" si="12"/>
        <v>-9.097319629000026</v>
      </c>
    </row>
    <row r="831" spans="1:3" x14ac:dyDescent="0.35">
      <c r="A831">
        <v>9714.8430000000008</v>
      </c>
      <c r="B831">
        <v>-152.67086792000001</v>
      </c>
      <c r="C831">
        <f t="shared" si="12"/>
        <v>-10.583067920000019</v>
      </c>
    </row>
    <row r="832" spans="1:3" x14ac:dyDescent="0.35">
      <c r="A832">
        <v>9726.5619999999999</v>
      </c>
      <c r="B832">
        <v>-155.478759766</v>
      </c>
      <c r="C832">
        <f t="shared" si="12"/>
        <v>-13.390959766000009</v>
      </c>
    </row>
    <row r="833" spans="1:3" x14ac:dyDescent="0.35">
      <c r="A833">
        <v>9738.2810000000009</v>
      </c>
      <c r="B833">
        <v>-157.453125</v>
      </c>
      <c r="C833">
        <f t="shared" si="12"/>
        <v>-15.365325000000013</v>
      </c>
    </row>
    <row r="834" spans="1:3" x14ac:dyDescent="0.35">
      <c r="A834">
        <v>9750</v>
      </c>
      <c r="B834">
        <v>-159.280487061</v>
      </c>
      <c r="C834">
        <f t="shared" si="12"/>
        <v>-17.192687061000015</v>
      </c>
    </row>
    <row r="835" spans="1:3" x14ac:dyDescent="0.35">
      <c r="A835">
        <v>9761.7180000000008</v>
      </c>
      <c r="B835">
        <v>-157.02239990199999</v>
      </c>
      <c r="C835">
        <f t="shared" ref="C835:C898" si="13">(B835+D$3)</f>
        <v>-14.934599902000002</v>
      </c>
    </row>
    <row r="836" spans="1:3" x14ac:dyDescent="0.35">
      <c r="A836">
        <v>9773.4369999999999</v>
      </c>
      <c r="B836">
        <v>-166.71105957</v>
      </c>
      <c r="C836">
        <f t="shared" si="13"/>
        <v>-24.623259570000016</v>
      </c>
    </row>
    <row r="837" spans="1:3" x14ac:dyDescent="0.35">
      <c r="A837">
        <v>9785.1560000000009</v>
      </c>
      <c r="B837">
        <v>-154.95260620100001</v>
      </c>
      <c r="C837">
        <f t="shared" si="13"/>
        <v>-12.864806201000022</v>
      </c>
    </row>
    <row r="838" spans="1:3" x14ac:dyDescent="0.35">
      <c r="A838">
        <v>9796.875</v>
      </c>
      <c r="B838">
        <v>-154.52200317399999</v>
      </c>
      <c r="C838">
        <f t="shared" si="13"/>
        <v>-12.434203174000004</v>
      </c>
    </row>
    <row r="839" spans="1:3" x14ac:dyDescent="0.35">
      <c r="A839">
        <v>9808.5930000000008</v>
      </c>
      <c r="B839">
        <v>-155.805419922</v>
      </c>
      <c r="C839">
        <f t="shared" si="13"/>
        <v>-13.717619922000011</v>
      </c>
    </row>
    <row r="840" spans="1:3" x14ac:dyDescent="0.35">
      <c r="A840">
        <v>9820.3119999999999</v>
      </c>
      <c r="B840">
        <v>-153.952880859</v>
      </c>
      <c r="C840">
        <f t="shared" si="13"/>
        <v>-11.865080859000017</v>
      </c>
    </row>
    <row r="841" spans="1:3" x14ac:dyDescent="0.35">
      <c r="A841">
        <v>9832.0310000000009</v>
      </c>
      <c r="B841">
        <v>-156.07434082</v>
      </c>
      <c r="C841">
        <f t="shared" si="13"/>
        <v>-13.986540820000016</v>
      </c>
    </row>
    <row r="842" spans="1:3" x14ac:dyDescent="0.35">
      <c r="A842">
        <v>9843.75</v>
      </c>
      <c r="B842">
        <v>-157.367675781</v>
      </c>
      <c r="C842">
        <f t="shared" si="13"/>
        <v>-15.279875781000015</v>
      </c>
    </row>
    <row r="843" spans="1:3" x14ac:dyDescent="0.35">
      <c r="A843">
        <v>9855.4680000000008</v>
      </c>
      <c r="B843">
        <v>-152.849243164</v>
      </c>
      <c r="C843">
        <f t="shared" si="13"/>
        <v>-10.761443164000013</v>
      </c>
    </row>
    <row r="844" spans="1:3" x14ac:dyDescent="0.35">
      <c r="A844">
        <v>9867.1869999999999</v>
      </c>
      <c r="B844">
        <v>-149.32101440400001</v>
      </c>
      <c r="C844">
        <f t="shared" si="13"/>
        <v>-7.233214404000023</v>
      </c>
    </row>
    <row r="845" spans="1:3" x14ac:dyDescent="0.35">
      <c r="A845">
        <v>9878.9060000000009</v>
      </c>
      <c r="B845">
        <v>-152.984649658</v>
      </c>
      <c r="C845">
        <f t="shared" si="13"/>
        <v>-10.896849658000008</v>
      </c>
    </row>
    <row r="846" spans="1:3" x14ac:dyDescent="0.35">
      <c r="A846">
        <v>9890.625</v>
      </c>
      <c r="B846">
        <v>-150.81021118199999</v>
      </c>
      <c r="C846">
        <f t="shared" si="13"/>
        <v>-8.7224111820000019</v>
      </c>
    </row>
    <row r="847" spans="1:3" x14ac:dyDescent="0.35">
      <c r="A847">
        <v>9902.3430000000008</v>
      </c>
      <c r="B847">
        <v>-151.06088256800001</v>
      </c>
      <c r="C847">
        <f t="shared" si="13"/>
        <v>-8.9730825680000237</v>
      </c>
    </row>
    <row r="848" spans="1:3" x14ac:dyDescent="0.35">
      <c r="A848">
        <v>9914.0619999999999</v>
      </c>
      <c r="B848">
        <v>-161.26138305699999</v>
      </c>
      <c r="C848">
        <f t="shared" si="13"/>
        <v>-19.173583057000002</v>
      </c>
    </row>
    <row r="849" spans="1:3" x14ac:dyDescent="0.35">
      <c r="A849">
        <v>9925.7810000000009</v>
      </c>
      <c r="B849">
        <v>-151.988372803</v>
      </c>
      <c r="C849">
        <f t="shared" si="13"/>
        <v>-9.9005728030000171</v>
      </c>
    </row>
    <row r="850" spans="1:3" x14ac:dyDescent="0.35">
      <c r="A850">
        <v>9937.5</v>
      </c>
      <c r="B850">
        <v>-155.877807617</v>
      </c>
      <c r="C850">
        <f t="shared" si="13"/>
        <v>-13.790007617000015</v>
      </c>
    </row>
    <row r="851" spans="1:3" x14ac:dyDescent="0.35">
      <c r="A851">
        <v>9949.2180000000008</v>
      </c>
      <c r="B851">
        <v>-161.69464111299999</v>
      </c>
      <c r="C851">
        <f t="shared" si="13"/>
        <v>-19.606841113000002</v>
      </c>
    </row>
    <row r="852" spans="1:3" x14ac:dyDescent="0.35">
      <c r="A852">
        <v>9960.9369999999999</v>
      </c>
      <c r="B852">
        <v>-155.32672119099999</v>
      </c>
      <c r="C852">
        <f t="shared" si="13"/>
        <v>-13.238921191000003</v>
      </c>
    </row>
    <row r="853" spans="1:3" x14ac:dyDescent="0.35">
      <c r="A853">
        <v>9972.6560000000009</v>
      </c>
      <c r="B853">
        <v>-157.098388672</v>
      </c>
      <c r="C853">
        <f t="shared" si="13"/>
        <v>-15.010588672000011</v>
      </c>
    </row>
    <row r="854" spans="1:3" x14ac:dyDescent="0.35">
      <c r="A854">
        <v>9984.375</v>
      </c>
      <c r="B854">
        <v>-148.83688354500001</v>
      </c>
      <c r="C854">
        <f t="shared" si="13"/>
        <v>-6.7490835450000191</v>
      </c>
    </row>
    <row r="855" spans="1:3" x14ac:dyDescent="0.35">
      <c r="A855">
        <v>9996.0930000000008</v>
      </c>
      <c r="B855">
        <v>-154.341186523</v>
      </c>
      <c r="C855">
        <f t="shared" si="13"/>
        <v>-12.253386523000017</v>
      </c>
    </row>
    <row r="856" spans="1:3" x14ac:dyDescent="0.35">
      <c r="A856">
        <v>10007.812</v>
      </c>
      <c r="B856">
        <v>-162.85467529300001</v>
      </c>
      <c r="C856">
        <f t="shared" si="13"/>
        <v>-20.766875293000027</v>
      </c>
    </row>
    <row r="857" spans="1:3" x14ac:dyDescent="0.35">
      <c r="A857">
        <v>10019.531000000001</v>
      </c>
      <c r="B857">
        <v>-164.680175781</v>
      </c>
      <c r="C857">
        <f t="shared" si="13"/>
        <v>-22.592375781000015</v>
      </c>
    </row>
    <row r="858" spans="1:3" x14ac:dyDescent="0.35">
      <c r="A858">
        <v>10031.25</v>
      </c>
      <c r="B858">
        <v>-168.74417114299999</v>
      </c>
      <c r="C858">
        <f t="shared" si="13"/>
        <v>-26.656371143000001</v>
      </c>
    </row>
    <row r="859" spans="1:3" x14ac:dyDescent="0.35">
      <c r="A859">
        <v>10042.968000000001</v>
      </c>
      <c r="B859">
        <v>-153.42202758799999</v>
      </c>
      <c r="C859">
        <f t="shared" si="13"/>
        <v>-11.334227588000005</v>
      </c>
    </row>
    <row r="860" spans="1:3" x14ac:dyDescent="0.35">
      <c r="A860">
        <v>10054.687</v>
      </c>
      <c r="B860">
        <v>-155.103607178</v>
      </c>
      <c r="C860">
        <f t="shared" si="13"/>
        <v>-13.015807178000017</v>
      </c>
    </row>
    <row r="861" spans="1:3" x14ac:dyDescent="0.35">
      <c r="A861">
        <v>10066.406000000001</v>
      </c>
      <c r="B861">
        <v>-154.70513915999999</v>
      </c>
      <c r="C861">
        <f t="shared" si="13"/>
        <v>-12.61733916</v>
      </c>
    </row>
    <row r="862" spans="1:3" x14ac:dyDescent="0.35">
      <c r="A862">
        <v>10078.125</v>
      </c>
      <c r="B862">
        <v>-152.980560303</v>
      </c>
      <c r="C862">
        <f t="shared" si="13"/>
        <v>-10.892760303000017</v>
      </c>
    </row>
    <row r="863" spans="1:3" x14ac:dyDescent="0.35">
      <c r="A863">
        <v>10089.843000000001</v>
      </c>
      <c r="B863">
        <v>-152.78695678700001</v>
      </c>
      <c r="C863">
        <f t="shared" si="13"/>
        <v>-10.699156787000021</v>
      </c>
    </row>
    <row r="864" spans="1:3" x14ac:dyDescent="0.35">
      <c r="A864">
        <v>10101.562</v>
      </c>
      <c r="B864">
        <v>-148.22039794899999</v>
      </c>
      <c r="C864">
        <f t="shared" si="13"/>
        <v>-6.1325979490000009</v>
      </c>
    </row>
    <row r="865" spans="1:3" x14ac:dyDescent="0.35">
      <c r="A865">
        <v>10113.281000000001</v>
      </c>
      <c r="B865">
        <v>-151.36788940400001</v>
      </c>
      <c r="C865">
        <f t="shared" si="13"/>
        <v>-9.280089404000023</v>
      </c>
    </row>
    <row r="866" spans="1:3" x14ac:dyDescent="0.35">
      <c r="A866">
        <v>10125</v>
      </c>
      <c r="B866">
        <v>-155.28436279300001</v>
      </c>
      <c r="C866">
        <f t="shared" si="13"/>
        <v>-13.196562793000027</v>
      </c>
    </row>
    <row r="867" spans="1:3" x14ac:dyDescent="0.35">
      <c r="A867">
        <v>10136.718000000001</v>
      </c>
      <c r="B867">
        <v>-148.16226196299999</v>
      </c>
      <c r="C867">
        <f t="shared" si="13"/>
        <v>-6.0744619630000045</v>
      </c>
    </row>
    <row r="868" spans="1:3" x14ac:dyDescent="0.35">
      <c r="A868">
        <v>10148.437</v>
      </c>
      <c r="B868">
        <v>-145.04470825199999</v>
      </c>
      <c r="C868">
        <f t="shared" si="13"/>
        <v>-2.9569082520000052</v>
      </c>
    </row>
    <row r="869" spans="1:3" x14ac:dyDescent="0.35">
      <c r="A869">
        <v>10160.156000000001</v>
      </c>
      <c r="B869">
        <v>-154.380126953</v>
      </c>
      <c r="C869">
        <f t="shared" si="13"/>
        <v>-12.292326953000014</v>
      </c>
    </row>
    <row r="870" spans="1:3" x14ac:dyDescent="0.35">
      <c r="A870">
        <v>10171.875</v>
      </c>
      <c r="B870">
        <v>-150.32186889600001</v>
      </c>
      <c r="C870">
        <f t="shared" si="13"/>
        <v>-8.234068896000025</v>
      </c>
    </row>
    <row r="871" spans="1:3" x14ac:dyDescent="0.35">
      <c r="A871">
        <v>10183.593000000001</v>
      </c>
      <c r="B871">
        <v>-157.87600707999999</v>
      </c>
      <c r="C871">
        <f t="shared" si="13"/>
        <v>-15.788207080000006</v>
      </c>
    </row>
    <row r="872" spans="1:3" x14ac:dyDescent="0.35">
      <c r="A872">
        <v>10195.312</v>
      </c>
      <c r="B872">
        <v>-158.952270508</v>
      </c>
      <c r="C872">
        <f t="shared" si="13"/>
        <v>-16.864470508000011</v>
      </c>
    </row>
    <row r="873" spans="1:3" x14ac:dyDescent="0.35">
      <c r="A873">
        <v>10207.031000000001</v>
      </c>
      <c r="B873">
        <v>-155.36688232399999</v>
      </c>
      <c r="C873">
        <f t="shared" si="13"/>
        <v>-13.279082324000001</v>
      </c>
    </row>
    <row r="874" spans="1:3" x14ac:dyDescent="0.35">
      <c r="A874">
        <v>10218.75</v>
      </c>
      <c r="B874">
        <v>-160.17590332</v>
      </c>
      <c r="C874">
        <f t="shared" si="13"/>
        <v>-18.088103320000016</v>
      </c>
    </row>
    <row r="875" spans="1:3" x14ac:dyDescent="0.35">
      <c r="A875">
        <v>10230.468000000001</v>
      </c>
      <c r="B875">
        <v>-155.196075439</v>
      </c>
      <c r="C875">
        <f t="shared" si="13"/>
        <v>-13.10827543900001</v>
      </c>
    </row>
    <row r="876" spans="1:3" x14ac:dyDescent="0.35">
      <c r="A876">
        <v>10242.187</v>
      </c>
      <c r="B876">
        <v>-148.82714843700001</v>
      </c>
      <c r="C876">
        <f t="shared" si="13"/>
        <v>-6.7393484370000181</v>
      </c>
    </row>
    <row r="877" spans="1:3" x14ac:dyDescent="0.35">
      <c r="A877">
        <v>10253.906000000001</v>
      </c>
      <c r="B877">
        <v>-160.107421875</v>
      </c>
      <c r="C877">
        <f t="shared" si="13"/>
        <v>-18.019621875000013</v>
      </c>
    </row>
    <row r="878" spans="1:3" x14ac:dyDescent="0.35">
      <c r="A878">
        <v>10265.625</v>
      </c>
      <c r="B878">
        <v>-152.27142334000001</v>
      </c>
      <c r="C878">
        <f t="shared" si="13"/>
        <v>-10.183623340000025</v>
      </c>
    </row>
    <row r="879" spans="1:3" x14ac:dyDescent="0.35">
      <c r="A879">
        <v>10277.343000000001</v>
      </c>
      <c r="B879">
        <v>-159.170684814</v>
      </c>
      <c r="C879">
        <f t="shared" si="13"/>
        <v>-17.08288481400001</v>
      </c>
    </row>
    <row r="880" spans="1:3" x14ac:dyDescent="0.35">
      <c r="A880">
        <v>10289.062</v>
      </c>
      <c r="B880">
        <v>-157.91912841800001</v>
      </c>
      <c r="C880">
        <f t="shared" si="13"/>
        <v>-15.831328418000027</v>
      </c>
    </row>
    <row r="881" spans="1:3" x14ac:dyDescent="0.35">
      <c r="A881">
        <v>10300.781000000001</v>
      </c>
      <c r="B881">
        <v>-151.529785156</v>
      </c>
      <c r="C881">
        <f t="shared" si="13"/>
        <v>-9.4419851560000154</v>
      </c>
    </row>
    <row r="882" spans="1:3" x14ac:dyDescent="0.35">
      <c r="A882">
        <v>10312.5</v>
      </c>
      <c r="B882">
        <v>-161.14483642600001</v>
      </c>
      <c r="C882">
        <f t="shared" si="13"/>
        <v>-19.057036426000025</v>
      </c>
    </row>
    <row r="883" spans="1:3" x14ac:dyDescent="0.35">
      <c r="A883">
        <v>10324.218000000001</v>
      </c>
      <c r="B883">
        <v>-160.73431396500001</v>
      </c>
      <c r="C883">
        <f t="shared" si="13"/>
        <v>-18.646513965000025</v>
      </c>
    </row>
    <row r="884" spans="1:3" x14ac:dyDescent="0.35">
      <c r="A884">
        <v>10335.937</v>
      </c>
      <c r="B884">
        <v>-158.446044922</v>
      </c>
      <c r="C884">
        <f t="shared" si="13"/>
        <v>-16.358244922000011</v>
      </c>
    </row>
    <row r="885" spans="1:3" x14ac:dyDescent="0.35">
      <c r="A885">
        <v>10347.656000000001</v>
      </c>
      <c r="B885">
        <v>-156.036254883</v>
      </c>
      <c r="C885">
        <f t="shared" si="13"/>
        <v>-13.948454883000011</v>
      </c>
    </row>
    <row r="886" spans="1:3" x14ac:dyDescent="0.35">
      <c r="A886">
        <v>10359.375</v>
      </c>
      <c r="B886">
        <v>-152.01446533199999</v>
      </c>
      <c r="C886">
        <f t="shared" si="13"/>
        <v>-9.9266653319999989</v>
      </c>
    </row>
    <row r="887" spans="1:3" x14ac:dyDescent="0.35">
      <c r="A887">
        <v>10371.093000000001</v>
      </c>
      <c r="B887">
        <v>-153.751861572</v>
      </c>
      <c r="C887">
        <f t="shared" si="13"/>
        <v>-11.664061572000008</v>
      </c>
    </row>
    <row r="888" spans="1:3" x14ac:dyDescent="0.35">
      <c r="A888">
        <v>10382.812</v>
      </c>
      <c r="B888">
        <v>-158.243041992</v>
      </c>
      <c r="C888">
        <f t="shared" si="13"/>
        <v>-16.155241992000015</v>
      </c>
    </row>
    <row r="889" spans="1:3" x14ac:dyDescent="0.35">
      <c r="A889">
        <v>10394.531000000001</v>
      </c>
      <c r="B889">
        <v>-154.542510986</v>
      </c>
      <c r="C889">
        <f t="shared" si="13"/>
        <v>-12.454710986000009</v>
      </c>
    </row>
    <row r="890" spans="1:3" x14ac:dyDescent="0.35">
      <c r="A890">
        <v>10406.25</v>
      </c>
      <c r="B890">
        <v>-155.705688477</v>
      </c>
      <c r="C890">
        <f t="shared" si="13"/>
        <v>-13.617888477000008</v>
      </c>
    </row>
    <row r="891" spans="1:3" x14ac:dyDescent="0.35">
      <c r="A891">
        <v>10417.968000000001</v>
      </c>
      <c r="B891">
        <v>-152.61190795900001</v>
      </c>
      <c r="C891">
        <f t="shared" si="13"/>
        <v>-10.52410795900002</v>
      </c>
    </row>
    <row r="892" spans="1:3" x14ac:dyDescent="0.35">
      <c r="A892">
        <v>10429.687</v>
      </c>
      <c r="B892">
        <v>-156.74673461899999</v>
      </c>
      <c r="C892">
        <f t="shared" si="13"/>
        <v>-14.658934619000007</v>
      </c>
    </row>
    <row r="893" spans="1:3" x14ac:dyDescent="0.35">
      <c r="A893">
        <v>10441.406000000001</v>
      </c>
      <c r="B893">
        <v>-166.67352294899999</v>
      </c>
      <c r="C893">
        <f t="shared" si="13"/>
        <v>-24.585722949000001</v>
      </c>
    </row>
    <row r="894" spans="1:3" x14ac:dyDescent="0.35">
      <c r="A894">
        <v>10453.125</v>
      </c>
      <c r="B894">
        <v>-158.67715454099999</v>
      </c>
      <c r="C894">
        <f t="shared" si="13"/>
        <v>-16.589354541000006</v>
      </c>
    </row>
    <row r="895" spans="1:3" x14ac:dyDescent="0.35">
      <c r="A895">
        <v>10464.843000000001</v>
      </c>
      <c r="B895">
        <v>-159.350463867</v>
      </c>
      <c r="C895">
        <f t="shared" si="13"/>
        <v>-17.262663867000015</v>
      </c>
    </row>
    <row r="896" spans="1:3" x14ac:dyDescent="0.35">
      <c r="A896">
        <v>10476.562</v>
      </c>
      <c r="B896">
        <v>-148.66934204099999</v>
      </c>
      <c r="C896">
        <f t="shared" si="13"/>
        <v>-6.5815420410000058</v>
      </c>
    </row>
    <row r="897" spans="1:3" x14ac:dyDescent="0.35">
      <c r="A897">
        <v>10488.281000000001</v>
      </c>
      <c r="B897">
        <v>-147.907104492</v>
      </c>
      <c r="C897">
        <f t="shared" si="13"/>
        <v>-5.8193044920000148</v>
      </c>
    </row>
    <row r="898" spans="1:3" x14ac:dyDescent="0.35">
      <c r="A898">
        <v>10500</v>
      </c>
      <c r="B898">
        <v>-152.05999755900001</v>
      </c>
      <c r="C898">
        <f t="shared" si="13"/>
        <v>-9.9721975590000227</v>
      </c>
    </row>
    <row r="899" spans="1:3" x14ac:dyDescent="0.35">
      <c r="A899">
        <v>10511.718000000001</v>
      </c>
      <c r="B899">
        <v>-168.48046875</v>
      </c>
      <c r="C899">
        <f t="shared" ref="C899:C962" si="14">(B899+D$3)</f>
        <v>-26.392668750000013</v>
      </c>
    </row>
    <row r="900" spans="1:3" x14ac:dyDescent="0.35">
      <c r="A900">
        <v>10523.437</v>
      </c>
      <c r="B900">
        <v>-156.54208374000001</v>
      </c>
      <c r="C900">
        <f t="shared" si="14"/>
        <v>-14.454283740000022</v>
      </c>
    </row>
    <row r="901" spans="1:3" x14ac:dyDescent="0.35">
      <c r="A901">
        <v>10535.156000000001</v>
      </c>
      <c r="B901">
        <v>-155.37088012699999</v>
      </c>
      <c r="C901">
        <f t="shared" si="14"/>
        <v>-13.283080127000005</v>
      </c>
    </row>
    <row r="902" spans="1:3" x14ac:dyDescent="0.35">
      <c r="A902">
        <v>10546.875</v>
      </c>
      <c r="B902">
        <v>-154.97671508799999</v>
      </c>
      <c r="C902">
        <f t="shared" si="14"/>
        <v>-12.888915088000005</v>
      </c>
    </row>
    <row r="903" spans="1:3" x14ac:dyDescent="0.35">
      <c r="A903">
        <v>10558.593000000001</v>
      </c>
      <c r="B903">
        <v>-154.838653564</v>
      </c>
      <c r="C903">
        <f t="shared" si="14"/>
        <v>-12.75085356400001</v>
      </c>
    </row>
    <row r="904" spans="1:3" x14ac:dyDescent="0.35">
      <c r="A904">
        <v>10570.312</v>
      </c>
      <c r="B904">
        <v>-159.64044189399999</v>
      </c>
      <c r="C904">
        <f t="shared" si="14"/>
        <v>-17.552641894000004</v>
      </c>
    </row>
    <row r="905" spans="1:3" x14ac:dyDescent="0.35">
      <c r="A905">
        <v>10582.031000000001</v>
      </c>
      <c r="B905">
        <v>-158.33029174800001</v>
      </c>
      <c r="C905">
        <f t="shared" si="14"/>
        <v>-16.24249174800002</v>
      </c>
    </row>
    <row r="906" spans="1:3" x14ac:dyDescent="0.35">
      <c r="A906">
        <v>10593.75</v>
      </c>
      <c r="B906">
        <v>-151.654541016</v>
      </c>
      <c r="C906">
        <f t="shared" si="14"/>
        <v>-9.5667410160000088</v>
      </c>
    </row>
    <row r="907" spans="1:3" x14ac:dyDescent="0.35">
      <c r="A907">
        <v>10605.468000000001</v>
      </c>
      <c r="B907">
        <v>-163.420166016</v>
      </c>
      <c r="C907">
        <f t="shared" si="14"/>
        <v>-21.332366016000009</v>
      </c>
    </row>
    <row r="908" spans="1:3" x14ac:dyDescent="0.35">
      <c r="A908">
        <v>10617.187</v>
      </c>
      <c r="B908">
        <v>-154.93295288100001</v>
      </c>
      <c r="C908">
        <f t="shared" si="14"/>
        <v>-12.845152881000018</v>
      </c>
    </row>
    <row r="909" spans="1:3" x14ac:dyDescent="0.35">
      <c r="A909">
        <v>10628.906000000001</v>
      </c>
      <c r="B909">
        <v>-155.30874633799999</v>
      </c>
      <c r="C909">
        <f t="shared" si="14"/>
        <v>-13.220946338000005</v>
      </c>
    </row>
    <row r="910" spans="1:3" x14ac:dyDescent="0.35">
      <c r="A910">
        <v>10640.625</v>
      </c>
      <c r="B910">
        <v>-157.89422607399999</v>
      </c>
      <c r="C910">
        <f t="shared" si="14"/>
        <v>-15.806426074000001</v>
      </c>
    </row>
    <row r="911" spans="1:3" x14ac:dyDescent="0.35">
      <c r="A911">
        <v>10652.343000000001</v>
      </c>
      <c r="B911">
        <v>-161.495819092</v>
      </c>
      <c r="C911">
        <f t="shared" si="14"/>
        <v>-19.408019092000018</v>
      </c>
    </row>
    <row r="912" spans="1:3" x14ac:dyDescent="0.35">
      <c r="A912">
        <v>10664.062</v>
      </c>
      <c r="B912">
        <v>-158.92315673799999</v>
      </c>
      <c r="C912">
        <f t="shared" si="14"/>
        <v>-16.835356738000002</v>
      </c>
    </row>
    <row r="913" spans="1:3" x14ac:dyDescent="0.35">
      <c r="A913">
        <v>10675.781000000001</v>
      </c>
      <c r="B913">
        <v>-155.07330322300001</v>
      </c>
      <c r="C913">
        <f t="shared" si="14"/>
        <v>-12.985503223000023</v>
      </c>
    </row>
    <row r="914" spans="1:3" x14ac:dyDescent="0.35">
      <c r="A914">
        <v>10687.5</v>
      </c>
      <c r="B914">
        <v>-160.874725342</v>
      </c>
      <c r="C914">
        <f t="shared" si="14"/>
        <v>-18.786925342000018</v>
      </c>
    </row>
    <row r="915" spans="1:3" x14ac:dyDescent="0.35">
      <c r="A915">
        <v>10699.218000000001</v>
      </c>
      <c r="B915">
        <v>-155.604003906</v>
      </c>
      <c r="C915">
        <f t="shared" si="14"/>
        <v>-13.516203906000015</v>
      </c>
    </row>
    <row r="916" spans="1:3" x14ac:dyDescent="0.35">
      <c r="A916">
        <v>10710.937</v>
      </c>
      <c r="B916">
        <v>-156.94305419899999</v>
      </c>
      <c r="C916">
        <f t="shared" si="14"/>
        <v>-14.855254199000001</v>
      </c>
    </row>
    <row r="917" spans="1:3" x14ac:dyDescent="0.35">
      <c r="A917">
        <v>10722.656000000001</v>
      </c>
      <c r="B917">
        <v>-149.36184692399999</v>
      </c>
      <c r="C917">
        <f t="shared" si="14"/>
        <v>-7.2740469240000039</v>
      </c>
    </row>
    <row r="918" spans="1:3" x14ac:dyDescent="0.35">
      <c r="A918">
        <v>10734.375</v>
      </c>
      <c r="B918">
        <v>-153.60568237300001</v>
      </c>
      <c r="C918">
        <f t="shared" si="14"/>
        <v>-11.51788237300002</v>
      </c>
    </row>
    <row r="919" spans="1:3" x14ac:dyDescent="0.35">
      <c r="A919">
        <v>10746.093000000001</v>
      </c>
      <c r="B919">
        <v>-148.576538086</v>
      </c>
      <c r="C919">
        <f t="shared" si="14"/>
        <v>-6.4887380860000121</v>
      </c>
    </row>
    <row r="920" spans="1:3" x14ac:dyDescent="0.35">
      <c r="A920">
        <v>10757.812</v>
      </c>
      <c r="B920">
        <v>-148.66665649399999</v>
      </c>
      <c r="C920">
        <f t="shared" si="14"/>
        <v>-6.5788564940000072</v>
      </c>
    </row>
    <row r="921" spans="1:3" x14ac:dyDescent="0.35">
      <c r="A921">
        <v>10769.531000000001</v>
      </c>
      <c r="B921">
        <v>-151.340667725</v>
      </c>
      <c r="C921">
        <f t="shared" si="14"/>
        <v>-9.2528677250000158</v>
      </c>
    </row>
    <row r="922" spans="1:3" x14ac:dyDescent="0.35">
      <c r="A922">
        <v>10781.25</v>
      </c>
      <c r="B922">
        <v>-154.61163330100001</v>
      </c>
      <c r="C922">
        <f t="shared" si="14"/>
        <v>-12.523833301000025</v>
      </c>
    </row>
    <row r="923" spans="1:3" x14ac:dyDescent="0.35">
      <c r="A923">
        <v>10792.968000000001</v>
      </c>
      <c r="B923">
        <v>-156.71737670900001</v>
      </c>
      <c r="C923">
        <f t="shared" si="14"/>
        <v>-14.62957670900002</v>
      </c>
    </row>
    <row r="924" spans="1:3" x14ac:dyDescent="0.35">
      <c r="A924">
        <v>10804.687</v>
      </c>
      <c r="B924">
        <v>-154.32293701200001</v>
      </c>
      <c r="C924">
        <f t="shared" si="14"/>
        <v>-12.235137012000024</v>
      </c>
    </row>
    <row r="925" spans="1:3" x14ac:dyDescent="0.35">
      <c r="A925">
        <v>10816.406000000001</v>
      </c>
      <c r="B925">
        <v>-151.881317139</v>
      </c>
      <c r="C925">
        <f t="shared" si="14"/>
        <v>-9.7935171390000164</v>
      </c>
    </row>
    <row r="926" spans="1:3" x14ac:dyDescent="0.35">
      <c r="A926">
        <v>10828.125</v>
      </c>
      <c r="B926">
        <v>-148.193817139</v>
      </c>
      <c r="C926">
        <f t="shared" si="14"/>
        <v>-6.1060171390000164</v>
      </c>
    </row>
    <row r="927" spans="1:3" x14ac:dyDescent="0.35">
      <c r="A927">
        <v>10839.843000000001</v>
      </c>
      <c r="B927">
        <v>-153.275512695</v>
      </c>
      <c r="C927">
        <f t="shared" si="14"/>
        <v>-11.187712695000016</v>
      </c>
    </row>
    <row r="928" spans="1:3" x14ac:dyDescent="0.35">
      <c r="A928">
        <v>10851.562</v>
      </c>
      <c r="B928">
        <v>-158.15255737300001</v>
      </c>
      <c r="C928">
        <f t="shared" si="14"/>
        <v>-16.06475737300002</v>
      </c>
    </row>
    <row r="929" spans="1:3" x14ac:dyDescent="0.35">
      <c r="A929">
        <v>10863.281000000001</v>
      </c>
      <c r="B929">
        <v>-153.617553711</v>
      </c>
      <c r="C929">
        <f t="shared" si="14"/>
        <v>-11.529753711000012</v>
      </c>
    </row>
    <row r="930" spans="1:3" x14ac:dyDescent="0.35">
      <c r="A930">
        <v>10875</v>
      </c>
      <c r="B930">
        <v>-150.399536133</v>
      </c>
      <c r="C930">
        <f t="shared" si="14"/>
        <v>-8.3117361330000108</v>
      </c>
    </row>
    <row r="931" spans="1:3" x14ac:dyDescent="0.35">
      <c r="A931">
        <v>10886.718000000001</v>
      </c>
      <c r="B931">
        <v>-152.478240967</v>
      </c>
      <c r="C931">
        <f t="shared" si="14"/>
        <v>-10.390440967000018</v>
      </c>
    </row>
    <row r="932" spans="1:3" x14ac:dyDescent="0.35">
      <c r="A932">
        <v>10898.437</v>
      </c>
      <c r="B932">
        <v>-166.28485107399999</v>
      </c>
      <c r="C932">
        <f t="shared" si="14"/>
        <v>-24.197051074000001</v>
      </c>
    </row>
    <row r="933" spans="1:3" x14ac:dyDescent="0.35">
      <c r="A933">
        <v>10910.156000000001</v>
      </c>
      <c r="B933">
        <v>-155.590606689</v>
      </c>
      <c r="C933">
        <f t="shared" si="14"/>
        <v>-13.50280668900001</v>
      </c>
    </row>
    <row r="934" spans="1:3" x14ac:dyDescent="0.35">
      <c r="A934">
        <v>10921.875</v>
      </c>
      <c r="B934">
        <v>-163.10308837900001</v>
      </c>
      <c r="C934">
        <f t="shared" si="14"/>
        <v>-21.015288379000026</v>
      </c>
    </row>
    <row r="935" spans="1:3" x14ac:dyDescent="0.35">
      <c r="A935">
        <v>10933.593000000001</v>
      </c>
      <c r="B935">
        <v>-155.66757202100001</v>
      </c>
      <c r="C935">
        <f t="shared" si="14"/>
        <v>-13.579772021000025</v>
      </c>
    </row>
    <row r="936" spans="1:3" x14ac:dyDescent="0.35">
      <c r="A936">
        <v>10945.312</v>
      </c>
      <c r="B936">
        <v>-153.55801391599999</v>
      </c>
      <c r="C936">
        <f t="shared" si="14"/>
        <v>-11.470213916000006</v>
      </c>
    </row>
    <row r="937" spans="1:3" x14ac:dyDescent="0.35">
      <c r="A937">
        <v>10957.031000000001</v>
      </c>
      <c r="B937">
        <v>-157.143920898</v>
      </c>
      <c r="C937">
        <f t="shared" si="14"/>
        <v>-15.056120898000017</v>
      </c>
    </row>
    <row r="938" spans="1:3" x14ac:dyDescent="0.35">
      <c r="A938">
        <v>10968.75</v>
      </c>
      <c r="B938">
        <v>-155.90301513700001</v>
      </c>
      <c r="C938">
        <f t="shared" si="14"/>
        <v>-13.815215137000024</v>
      </c>
    </row>
    <row r="939" spans="1:3" x14ac:dyDescent="0.35">
      <c r="A939">
        <v>10980.468000000001</v>
      </c>
      <c r="B939">
        <v>-163.39474487300001</v>
      </c>
      <c r="C939">
        <f t="shared" si="14"/>
        <v>-21.30694487300002</v>
      </c>
    </row>
    <row r="940" spans="1:3" x14ac:dyDescent="0.35">
      <c r="A940">
        <v>10992.187</v>
      </c>
      <c r="B940">
        <v>-155.473999023</v>
      </c>
      <c r="C940">
        <f t="shared" si="14"/>
        <v>-13.386199023000017</v>
      </c>
    </row>
    <row r="941" spans="1:3" x14ac:dyDescent="0.35">
      <c r="A941">
        <v>11003.906000000001</v>
      </c>
      <c r="B941">
        <v>-163.37057495100001</v>
      </c>
      <c r="C941">
        <f t="shared" si="14"/>
        <v>-21.282774951000022</v>
      </c>
    </row>
    <row r="942" spans="1:3" x14ac:dyDescent="0.35">
      <c r="A942">
        <v>11015.625</v>
      </c>
      <c r="B942">
        <v>-159.102020264</v>
      </c>
      <c r="C942">
        <f t="shared" si="14"/>
        <v>-17.014220264000016</v>
      </c>
    </row>
    <row r="943" spans="1:3" x14ac:dyDescent="0.35">
      <c r="A943">
        <v>11027.343000000001</v>
      </c>
      <c r="B943">
        <v>-171.23516845699999</v>
      </c>
      <c r="C943">
        <f t="shared" si="14"/>
        <v>-29.147368456999999</v>
      </c>
    </row>
    <row r="944" spans="1:3" x14ac:dyDescent="0.35">
      <c r="A944">
        <v>11039.062</v>
      </c>
      <c r="B944">
        <v>-159.68695068400001</v>
      </c>
      <c r="C944">
        <f t="shared" si="14"/>
        <v>-17.599150684000023</v>
      </c>
    </row>
    <row r="945" spans="1:3" x14ac:dyDescent="0.35">
      <c r="A945">
        <v>11050.781000000001</v>
      </c>
      <c r="B945">
        <v>-161.91326904300001</v>
      </c>
      <c r="C945">
        <f t="shared" si="14"/>
        <v>-19.825469043000027</v>
      </c>
    </row>
    <row r="946" spans="1:3" x14ac:dyDescent="0.35">
      <c r="A946">
        <v>11062.5</v>
      </c>
      <c r="B946">
        <v>-153.4034729</v>
      </c>
      <c r="C946">
        <f t="shared" si="14"/>
        <v>-11.31567290000001</v>
      </c>
    </row>
    <row r="947" spans="1:3" x14ac:dyDescent="0.35">
      <c r="A947">
        <v>11074.218000000001</v>
      </c>
      <c r="B947">
        <v>-155.52764892600001</v>
      </c>
      <c r="C947">
        <f t="shared" si="14"/>
        <v>-13.439848926000025</v>
      </c>
    </row>
    <row r="948" spans="1:3" x14ac:dyDescent="0.35">
      <c r="A948">
        <v>11085.937</v>
      </c>
      <c r="B948">
        <v>-157.68325805699999</v>
      </c>
      <c r="C948">
        <f t="shared" si="14"/>
        <v>-15.595458057000002</v>
      </c>
    </row>
    <row r="949" spans="1:3" x14ac:dyDescent="0.35">
      <c r="A949">
        <v>11097.656000000001</v>
      </c>
      <c r="B949">
        <v>-157.99588012699999</v>
      </c>
      <c r="C949">
        <f t="shared" si="14"/>
        <v>-15.908080127000005</v>
      </c>
    </row>
    <row r="950" spans="1:3" x14ac:dyDescent="0.35">
      <c r="A950">
        <v>11109.375</v>
      </c>
      <c r="B950">
        <v>-159.03256225600001</v>
      </c>
      <c r="C950">
        <f t="shared" si="14"/>
        <v>-16.944762256000018</v>
      </c>
    </row>
    <row r="951" spans="1:3" x14ac:dyDescent="0.35">
      <c r="A951">
        <v>11121.093000000001</v>
      </c>
      <c r="B951">
        <v>-159.606658936</v>
      </c>
      <c r="C951">
        <f t="shared" si="14"/>
        <v>-17.518858936000015</v>
      </c>
    </row>
    <row r="952" spans="1:3" x14ac:dyDescent="0.35">
      <c r="A952">
        <v>11132.812</v>
      </c>
      <c r="B952">
        <v>-155.614379883</v>
      </c>
      <c r="C952">
        <f t="shared" si="14"/>
        <v>-13.526579883000011</v>
      </c>
    </row>
    <row r="953" spans="1:3" x14ac:dyDescent="0.35">
      <c r="A953">
        <v>11144.531000000001</v>
      </c>
      <c r="B953">
        <v>-154.66781616200001</v>
      </c>
      <c r="C953">
        <f t="shared" si="14"/>
        <v>-12.580016162000021</v>
      </c>
    </row>
    <row r="954" spans="1:3" x14ac:dyDescent="0.35">
      <c r="A954">
        <v>11156.25</v>
      </c>
      <c r="B954">
        <v>-148.519042969</v>
      </c>
      <c r="C954">
        <f t="shared" si="14"/>
        <v>-6.4312429690000101</v>
      </c>
    </row>
    <row r="955" spans="1:3" x14ac:dyDescent="0.35">
      <c r="A955">
        <v>11167.968000000001</v>
      </c>
      <c r="B955">
        <v>-147.21609497099999</v>
      </c>
      <c r="C955">
        <f t="shared" si="14"/>
        <v>-5.1282949710000025</v>
      </c>
    </row>
    <row r="956" spans="1:3" x14ac:dyDescent="0.35">
      <c r="A956">
        <v>11179.687</v>
      </c>
      <c r="B956">
        <v>-149.93911743199999</v>
      </c>
      <c r="C956">
        <f t="shared" si="14"/>
        <v>-7.8513174320000019</v>
      </c>
    </row>
    <row r="957" spans="1:3" x14ac:dyDescent="0.35">
      <c r="A957">
        <v>11191.406000000001</v>
      </c>
      <c r="B957">
        <v>-151.510162353</v>
      </c>
      <c r="C957">
        <f t="shared" si="14"/>
        <v>-9.4223623530000111</v>
      </c>
    </row>
    <row r="958" spans="1:3" x14ac:dyDescent="0.35">
      <c r="A958">
        <v>11203.125</v>
      </c>
      <c r="B958">
        <v>-148.473419189</v>
      </c>
      <c r="C958">
        <f t="shared" si="14"/>
        <v>-6.3856191890000105</v>
      </c>
    </row>
    <row r="959" spans="1:3" x14ac:dyDescent="0.35">
      <c r="A959">
        <v>11214.843000000001</v>
      </c>
      <c r="B959">
        <v>-150.21749877900001</v>
      </c>
      <c r="C959">
        <f t="shared" si="14"/>
        <v>-8.129698779000023</v>
      </c>
    </row>
    <row r="960" spans="1:3" x14ac:dyDescent="0.35">
      <c r="A960">
        <v>11226.562</v>
      </c>
      <c r="B960">
        <v>-154.954223633</v>
      </c>
      <c r="C960">
        <f t="shared" si="14"/>
        <v>-12.866423633000011</v>
      </c>
    </row>
    <row r="961" spans="1:3" x14ac:dyDescent="0.35">
      <c r="A961">
        <v>11238.281000000001</v>
      </c>
      <c r="B961">
        <v>-155.57800293</v>
      </c>
      <c r="C961">
        <f t="shared" si="14"/>
        <v>-13.490202930000009</v>
      </c>
    </row>
    <row r="962" spans="1:3" x14ac:dyDescent="0.35">
      <c r="A962">
        <v>11250</v>
      </c>
      <c r="B962">
        <v>-161.687011719</v>
      </c>
      <c r="C962">
        <f t="shared" si="14"/>
        <v>-19.59921171900001</v>
      </c>
    </row>
    <row r="963" spans="1:3" x14ac:dyDescent="0.35">
      <c r="A963">
        <v>11261.718000000001</v>
      </c>
      <c r="B963">
        <v>-151.46115112300001</v>
      </c>
      <c r="C963">
        <f t="shared" ref="C963:C1026" si="15">(B963+D$3)</f>
        <v>-9.3733511230000204</v>
      </c>
    </row>
    <row r="964" spans="1:3" x14ac:dyDescent="0.35">
      <c r="A964">
        <v>11273.437</v>
      </c>
      <c r="B964">
        <v>-150.40371704099999</v>
      </c>
      <c r="C964">
        <f t="shared" si="15"/>
        <v>-8.3159170410000058</v>
      </c>
    </row>
    <row r="965" spans="1:3" x14ac:dyDescent="0.35">
      <c r="A965">
        <v>11285.156000000001</v>
      </c>
      <c r="B965">
        <v>-152.80538940400001</v>
      </c>
      <c r="C965">
        <f t="shared" si="15"/>
        <v>-10.717589404000023</v>
      </c>
    </row>
    <row r="966" spans="1:3" x14ac:dyDescent="0.35">
      <c r="A966">
        <v>11296.875</v>
      </c>
      <c r="B966">
        <v>-148.56536865199999</v>
      </c>
      <c r="C966">
        <f t="shared" si="15"/>
        <v>-6.4775686520000022</v>
      </c>
    </row>
    <row r="967" spans="1:3" x14ac:dyDescent="0.35">
      <c r="A967">
        <v>11308.593000000001</v>
      </c>
      <c r="B967">
        <v>-146.10159301799999</v>
      </c>
      <c r="C967">
        <f t="shared" si="15"/>
        <v>-4.0137930180000012</v>
      </c>
    </row>
    <row r="968" spans="1:3" x14ac:dyDescent="0.35">
      <c r="A968">
        <v>11320.312</v>
      </c>
      <c r="B968">
        <v>-147.93496704099999</v>
      </c>
      <c r="C968">
        <f t="shared" si="15"/>
        <v>-5.8471670410000058</v>
      </c>
    </row>
    <row r="969" spans="1:3" x14ac:dyDescent="0.35">
      <c r="A969">
        <v>11332.031000000001</v>
      </c>
      <c r="B969">
        <v>-150.976074219</v>
      </c>
      <c r="C969">
        <f t="shared" si="15"/>
        <v>-8.8882742190000101</v>
      </c>
    </row>
    <row r="970" spans="1:3" x14ac:dyDescent="0.35">
      <c r="A970">
        <v>11343.75</v>
      </c>
      <c r="B970">
        <v>-152.74765014600001</v>
      </c>
      <c r="C970">
        <f t="shared" si="15"/>
        <v>-10.659850146000025</v>
      </c>
    </row>
    <row r="971" spans="1:3" x14ac:dyDescent="0.35">
      <c r="A971">
        <v>11355.468000000001</v>
      </c>
      <c r="B971">
        <v>-161.599609375</v>
      </c>
      <c r="C971">
        <f t="shared" si="15"/>
        <v>-19.511809375000013</v>
      </c>
    </row>
    <row r="972" spans="1:3" x14ac:dyDescent="0.35">
      <c r="A972">
        <v>11367.187</v>
      </c>
      <c r="B972">
        <v>-159.80065918</v>
      </c>
      <c r="C972">
        <f t="shared" si="15"/>
        <v>-17.712859180000009</v>
      </c>
    </row>
    <row r="973" spans="1:3" x14ac:dyDescent="0.35">
      <c r="A973">
        <v>11378.906000000001</v>
      </c>
      <c r="B973">
        <v>-155.556549072</v>
      </c>
      <c r="C973">
        <f t="shared" si="15"/>
        <v>-13.468749072000008</v>
      </c>
    </row>
    <row r="974" spans="1:3" x14ac:dyDescent="0.35">
      <c r="A974">
        <v>11390.625</v>
      </c>
      <c r="B974">
        <v>-153.839385986</v>
      </c>
      <c r="C974">
        <f t="shared" si="15"/>
        <v>-11.751585986000009</v>
      </c>
    </row>
    <row r="975" spans="1:3" x14ac:dyDescent="0.35">
      <c r="A975">
        <v>11402.343000000001</v>
      </c>
      <c r="B975">
        <v>-157.070404053</v>
      </c>
      <c r="C975">
        <f t="shared" si="15"/>
        <v>-14.982604053000017</v>
      </c>
    </row>
    <row r="976" spans="1:3" x14ac:dyDescent="0.35">
      <c r="A976">
        <v>11414.062</v>
      </c>
      <c r="B976">
        <v>-153.54031372099999</v>
      </c>
      <c r="C976">
        <f t="shared" si="15"/>
        <v>-11.452513721000003</v>
      </c>
    </row>
    <row r="977" spans="1:3" x14ac:dyDescent="0.35">
      <c r="A977">
        <v>11425.781000000001</v>
      </c>
      <c r="B977">
        <v>-152.73208618199999</v>
      </c>
      <c r="C977">
        <f t="shared" si="15"/>
        <v>-10.644286182000002</v>
      </c>
    </row>
    <row r="978" spans="1:3" x14ac:dyDescent="0.35">
      <c r="A978">
        <v>11437.5</v>
      </c>
      <c r="B978">
        <v>-151.540405273</v>
      </c>
      <c r="C978">
        <f t="shared" si="15"/>
        <v>-9.4526052730000174</v>
      </c>
    </row>
    <row r="979" spans="1:3" x14ac:dyDescent="0.35">
      <c r="A979">
        <v>11449.218000000001</v>
      </c>
      <c r="B979">
        <v>-152.012451172</v>
      </c>
      <c r="C979">
        <f t="shared" si="15"/>
        <v>-9.9246511720000115</v>
      </c>
    </row>
    <row r="980" spans="1:3" x14ac:dyDescent="0.35">
      <c r="A980">
        <v>11460.937</v>
      </c>
      <c r="B980">
        <v>-153.34829711899999</v>
      </c>
      <c r="C980">
        <f t="shared" si="15"/>
        <v>-11.260497119000007</v>
      </c>
    </row>
    <row r="981" spans="1:3" x14ac:dyDescent="0.35">
      <c r="A981">
        <v>11472.656000000001</v>
      </c>
      <c r="B981">
        <v>-149.087127686</v>
      </c>
      <c r="C981">
        <f t="shared" si="15"/>
        <v>-6.9993276860000151</v>
      </c>
    </row>
    <row r="982" spans="1:3" x14ac:dyDescent="0.35">
      <c r="A982">
        <v>11484.375</v>
      </c>
      <c r="B982">
        <v>-156.83953857399999</v>
      </c>
      <c r="C982">
        <f t="shared" si="15"/>
        <v>-14.751738574000001</v>
      </c>
    </row>
    <row r="983" spans="1:3" x14ac:dyDescent="0.35">
      <c r="A983">
        <v>11496.093000000001</v>
      </c>
      <c r="B983">
        <v>-153.767700195</v>
      </c>
      <c r="C983">
        <f t="shared" si="15"/>
        <v>-11.679900195000016</v>
      </c>
    </row>
    <row r="984" spans="1:3" x14ac:dyDescent="0.35">
      <c r="A984">
        <v>11507.812</v>
      </c>
      <c r="B984">
        <v>-159.47232055699999</v>
      </c>
      <c r="C984">
        <f t="shared" si="15"/>
        <v>-17.384520557000002</v>
      </c>
    </row>
    <row r="985" spans="1:3" x14ac:dyDescent="0.35">
      <c r="A985">
        <v>11519.531000000001</v>
      </c>
      <c r="B985">
        <v>-160.606933594</v>
      </c>
      <c r="C985">
        <f t="shared" si="15"/>
        <v>-18.51913359400001</v>
      </c>
    </row>
    <row r="986" spans="1:3" x14ac:dyDescent="0.35">
      <c r="A986">
        <v>11531.25</v>
      </c>
      <c r="B986">
        <v>-155.472747803</v>
      </c>
      <c r="C986">
        <f t="shared" si="15"/>
        <v>-13.384947803000017</v>
      </c>
    </row>
    <row r="987" spans="1:3" x14ac:dyDescent="0.35">
      <c r="A987">
        <v>11542.968000000001</v>
      </c>
      <c r="B987">
        <v>-159.772949219</v>
      </c>
      <c r="C987">
        <f t="shared" si="15"/>
        <v>-17.68514921900001</v>
      </c>
    </row>
    <row r="988" spans="1:3" x14ac:dyDescent="0.35">
      <c r="A988">
        <v>11554.687</v>
      </c>
      <c r="B988">
        <v>-157.36001586899999</v>
      </c>
      <c r="C988">
        <f t="shared" si="15"/>
        <v>-15.272215869000007</v>
      </c>
    </row>
    <row r="989" spans="1:3" x14ac:dyDescent="0.35">
      <c r="A989">
        <v>11566.406000000001</v>
      </c>
      <c r="B989">
        <v>-154.185089111</v>
      </c>
      <c r="C989">
        <f t="shared" si="15"/>
        <v>-12.097289111000009</v>
      </c>
    </row>
    <row r="990" spans="1:3" x14ac:dyDescent="0.35">
      <c r="A990">
        <v>11578.125</v>
      </c>
      <c r="B990">
        <v>-164.04199218700001</v>
      </c>
      <c r="C990">
        <f t="shared" si="15"/>
        <v>-21.954192187000018</v>
      </c>
    </row>
    <row r="991" spans="1:3" x14ac:dyDescent="0.35">
      <c r="A991">
        <v>11589.843000000001</v>
      </c>
      <c r="B991">
        <v>-154.54580688499999</v>
      </c>
      <c r="C991">
        <f t="shared" si="15"/>
        <v>-12.458006885000003</v>
      </c>
    </row>
    <row r="992" spans="1:3" x14ac:dyDescent="0.35">
      <c r="A992">
        <v>11601.562</v>
      </c>
      <c r="B992">
        <v>-165.66387939399999</v>
      </c>
      <c r="C992">
        <f t="shared" si="15"/>
        <v>-23.576079394000004</v>
      </c>
    </row>
    <row r="993" spans="1:3" x14ac:dyDescent="0.35">
      <c r="A993">
        <v>11613.281000000001</v>
      </c>
      <c r="B993">
        <v>-156.56124877900001</v>
      </c>
      <c r="C993">
        <f t="shared" si="15"/>
        <v>-14.473448779000023</v>
      </c>
    </row>
    <row r="994" spans="1:3" x14ac:dyDescent="0.35">
      <c r="A994">
        <v>11625</v>
      </c>
      <c r="B994">
        <v>-153.88381957999999</v>
      </c>
      <c r="C994">
        <f t="shared" si="15"/>
        <v>-11.796019580000006</v>
      </c>
    </row>
    <row r="995" spans="1:3" x14ac:dyDescent="0.35">
      <c r="A995">
        <v>11636.718000000001</v>
      </c>
      <c r="B995">
        <v>-158.91012573200001</v>
      </c>
      <c r="C995">
        <f t="shared" si="15"/>
        <v>-16.822325732000024</v>
      </c>
    </row>
    <row r="996" spans="1:3" x14ac:dyDescent="0.35">
      <c r="A996">
        <v>11648.437</v>
      </c>
      <c r="B996">
        <v>-156.34829711899999</v>
      </c>
      <c r="C996">
        <f t="shared" si="15"/>
        <v>-14.260497119000007</v>
      </c>
    </row>
    <row r="997" spans="1:3" x14ac:dyDescent="0.35">
      <c r="A997">
        <v>11660.156000000001</v>
      </c>
      <c r="B997">
        <v>-151.41070556599999</v>
      </c>
      <c r="C997">
        <f t="shared" si="15"/>
        <v>-9.3229055660000029</v>
      </c>
    </row>
    <row r="998" spans="1:3" x14ac:dyDescent="0.35">
      <c r="A998">
        <v>11671.875</v>
      </c>
      <c r="B998">
        <v>-148.975708008</v>
      </c>
      <c r="C998">
        <f t="shared" si="15"/>
        <v>-6.8879080080000108</v>
      </c>
    </row>
    <row r="999" spans="1:3" x14ac:dyDescent="0.35">
      <c r="A999">
        <v>11683.593000000001</v>
      </c>
      <c r="B999">
        <v>-152.506622314</v>
      </c>
      <c r="C999">
        <f t="shared" si="15"/>
        <v>-10.41882231400001</v>
      </c>
    </row>
    <row r="1000" spans="1:3" x14ac:dyDescent="0.35">
      <c r="A1000">
        <v>11695.312</v>
      </c>
      <c r="B1000">
        <v>-154.30221557600001</v>
      </c>
      <c r="C1000">
        <f t="shared" si="15"/>
        <v>-12.214415576000022</v>
      </c>
    </row>
    <row r="1001" spans="1:3" x14ac:dyDescent="0.35">
      <c r="A1001">
        <v>11707.031000000001</v>
      </c>
      <c r="B1001">
        <v>-154.03118896500001</v>
      </c>
      <c r="C1001">
        <f t="shared" si="15"/>
        <v>-11.943388965000025</v>
      </c>
    </row>
    <row r="1002" spans="1:3" x14ac:dyDescent="0.35">
      <c r="A1002">
        <v>11718.75</v>
      </c>
      <c r="B1002">
        <v>-152.175537109</v>
      </c>
      <c r="C1002">
        <f t="shared" si="15"/>
        <v>-10.087737109000017</v>
      </c>
    </row>
    <row r="1003" spans="1:3" x14ac:dyDescent="0.35">
      <c r="A1003">
        <v>11730.468000000001</v>
      </c>
      <c r="B1003">
        <v>-154.570770264</v>
      </c>
      <c r="C1003">
        <f t="shared" si="15"/>
        <v>-12.482970264000016</v>
      </c>
    </row>
    <row r="1004" spans="1:3" x14ac:dyDescent="0.35">
      <c r="A1004">
        <v>11742.187</v>
      </c>
      <c r="B1004">
        <v>-148.642456055</v>
      </c>
      <c r="C1004">
        <f t="shared" si="15"/>
        <v>-6.5546560550000095</v>
      </c>
    </row>
    <row r="1005" spans="1:3" x14ac:dyDescent="0.35">
      <c r="A1005">
        <v>11753.906000000001</v>
      </c>
      <c r="B1005">
        <v>-151.97283935499999</v>
      </c>
      <c r="C1005">
        <f t="shared" si="15"/>
        <v>-9.8850393550000035</v>
      </c>
    </row>
    <row r="1006" spans="1:3" x14ac:dyDescent="0.35">
      <c r="A1006">
        <v>11765.625</v>
      </c>
      <c r="B1006">
        <v>-149.15359497099999</v>
      </c>
      <c r="C1006">
        <f t="shared" si="15"/>
        <v>-7.0657949710000025</v>
      </c>
    </row>
    <row r="1007" spans="1:3" x14ac:dyDescent="0.35">
      <c r="A1007">
        <v>11777.343000000001</v>
      </c>
      <c r="B1007">
        <v>-147.31741332999999</v>
      </c>
      <c r="C1007">
        <f t="shared" si="15"/>
        <v>-5.2296133300000065</v>
      </c>
    </row>
    <row r="1008" spans="1:3" x14ac:dyDescent="0.35">
      <c r="A1008">
        <v>11789.062</v>
      </c>
      <c r="B1008">
        <v>-150.73614501899999</v>
      </c>
      <c r="C1008">
        <f t="shared" si="15"/>
        <v>-8.6483450190000042</v>
      </c>
    </row>
    <row r="1009" spans="1:3" x14ac:dyDescent="0.35">
      <c r="A1009">
        <v>11800.781000000001</v>
      </c>
      <c r="B1009">
        <v>-150.28839111299999</v>
      </c>
      <c r="C1009">
        <f t="shared" si="15"/>
        <v>-8.2005911130000015</v>
      </c>
    </row>
    <row r="1010" spans="1:3" x14ac:dyDescent="0.35">
      <c r="A1010">
        <v>11812.5</v>
      </c>
      <c r="B1010">
        <v>-151.96286010700001</v>
      </c>
      <c r="C1010">
        <f t="shared" si="15"/>
        <v>-9.8750601070000243</v>
      </c>
    </row>
    <row r="1011" spans="1:3" x14ac:dyDescent="0.35">
      <c r="A1011">
        <v>11824.218000000001</v>
      </c>
      <c r="B1011">
        <v>-159.55099487300001</v>
      </c>
      <c r="C1011">
        <f t="shared" si="15"/>
        <v>-17.46319487300002</v>
      </c>
    </row>
    <row r="1012" spans="1:3" x14ac:dyDescent="0.35">
      <c r="A1012">
        <v>11835.937</v>
      </c>
      <c r="B1012">
        <v>-157.92715454099999</v>
      </c>
      <c r="C1012">
        <f t="shared" si="15"/>
        <v>-15.839354541000006</v>
      </c>
    </row>
    <row r="1013" spans="1:3" x14ac:dyDescent="0.35">
      <c r="A1013">
        <v>11847.656000000001</v>
      </c>
      <c r="B1013">
        <v>-157.00823974599999</v>
      </c>
      <c r="C1013">
        <f t="shared" si="15"/>
        <v>-14.920439746</v>
      </c>
    </row>
    <row r="1014" spans="1:3" x14ac:dyDescent="0.35">
      <c r="A1014">
        <v>11859.375</v>
      </c>
      <c r="B1014">
        <v>-158.40737915</v>
      </c>
      <c r="C1014">
        <f t="shared" si="15"/>
        <v>-16.31957915000001</v>
      </c>
    </row>
    <row r="1015" spans="1:3" x14ac:dyDescent="0.35">
      <c r="A1015">
        <v>11871.093000000001</v>
      </c>
      <c r="B1015">
        <v>-162.55090332</v>
      </c>
      <c r="C1015">
        <f t="shared" si="15"/>
        <v>-20.463103320000016</v>
      </c>
    </row>
    <row r="1016" spans="1:3" x14ac:dyDescent="0.35">
      <c r="A1016">
        <v>11882.812</v>
      </c>
      <c r="B1016">
        <v>-159.441680908</v>
      </c>
      <c r="C1016">
        <f t="shared" si="15"/>
        <v>-17.353880908000008</v>
      </c>
    </row>
    <row r="1017" spans="1:3" x14ac:dyDescent="0.35">
      <c r="A1017">
        <v>11894.531000000001</v>
      </c>
      <c r="B1017">
        <v>-160.294311523</v>
      </c>
      <c r="C1017">
        <f t="shared" si="15"/>
        <v>-18.206511523000017</v>
      </c>
    </row>
    <row r="1018" spans="1:3" x14ac:dyDescent="0.35">
      <c r="A1018">
        <v>11906.25</v>
      </c>
      <c r="B1018">
        <v>-153.94284057600001</v>
      </c>
      <c r="C1018">
        <f t="shared" si="15"/>
        <v>-11.855040576000022</v>
      </c>
    </row>
    <row r="1019" spans="1:3" x14ac:dyDescent="0.35">
      <c r="A1019">
        <v>11917.968000000001</v>
      </c>
      <c r="B1019">
        <v>-159.557739258</v>
      </c>
      <c r="C1019">
        <f t="shared" si="15"/>
        <v>-17.469939258000011</v>
      </c>
    </row>
    <row r="1020" spans="1:3" x14ac:dyDescent="0.35">
      <c r="A1020">
        <v>11929.687</v>
      </c>
      <c r="B1020">
        <v>-160.27798461899999</v>
      </c>
      <c r="C1020">
        <f t="shared" si="15"/>
        <v>-18.190184619000007</v>
      </c>
    </row>
    <row r="1021" spans="1:3" x14ac:dyDescent="0.35">
      <c r="A1021">
        <v>11941.406000000001</v>
      </c>
      <c r="B1021">
        <v>-158.155883789</v>
      </c>
      <c r="C1021">
        <f t="shared" si="15"/>
        <v>-16.068083789000013</v>
      </c>
    </row>
    <row r="1022" spans="1:3" x14ac:dyDescent="0.35">
      <c r="A1022">
        <v>11953.125</v>
      </c>
      <c r="B1022">
        <v>-153.15618896500001</v>
      </c>
      <c r="C1022">
        <f t="shared" si="15"/>
        <v>-11.068388965000025</v>
      </c>
    </row>
    <row r="1023" spans="1:3" x14ac:dyDescent="0.35">
      <c r="A1023">
        <v>11964.843000000001</v>
      </c>
      <c r="B1023">
        <v>-154.904174805</v>
      </c>
      <c r="C1023">
        <f t="shared" si="15"/>
        <v>-12.816374805000009</v>
      </c>
    </row>
    <row r="1024" spans="1:3" x14ac:dyDescent="0.35">
      <c r="A1024">
        <v>11976.562</v>
      </c>
      <c r="B1024">
        <v>-160.614990234</v>
      </c>
      <c r="C1024">
        <f t="shared" si="15"/>
        <v>-18.527190234000017</v>
      </c>
    </row>
    <row r="1025" spans="1:3" x14ac:dyDescent="0.35">
      <c r="A1025">
        <v>11988.281000000001</v>
      </c>
      <c r="B1025">
        <v>-160.849884033</v>
      </c>
      <c r="C1025">
        <f t="shared" si="15"/>
        <v>-18.762084033000008</v>
      </c>
    </row>
    <row r="1026" spans="1:3" x14ac:dyDescent="0.35">
      <c r="A1026">
        <v>12000</v>
      </c>
      <c r="B1026">
        <v>-153.88491821299999</v>
      </c>
      <c r="C1026">
        <f t="shared" si="15"/>
        <v>-11.797118213000005</v>
      </c>
    </row>
    <row r="1027" spans="1:3" x14ac:dyDescent="0.35">
      <c r="A1027">
        <v>12011.718000000001</v>
      </c>
      <c r="B1027">
        <v>-149.73526000999999</v>
      </c>
      <c r="C1027">
        <f t="shared" ref="C1027:C1090" si="16">(B1027+D$3)</f>
        <v>-7.6474600100000032</v>
      </c>
    </row>
    <row r="1028" spans="1:3" x14ac:dyDescent="0.35">
      <c r="A1028">
        <v>12023.437</v>
      </c>
      <c r="B1028">
        <v>-150.22845459000001</v>
      </c>
      <c r="C1028">
        <f t="shared" si="16"/>
        <v>-8.1406545900000253</v>
      </c>
    </row>
    <row r="1029" spans="1:3" x14ac:dyDescent="0.35">
      <c r="A1029">
        <v>12035.156000000001</v>
      </c>
      <c r="B1029">
        <v>-151.48898315400001</v>
      </c>
      <c r="C1029">
        <f t="shared" si="16"/>
        <v>-9.401183154000023</v>
      </c>
    </row>
    <row r="1030" spans="1:3" x14ac:dyDescent="0.35">
      <c r="A1030">
        <v>12046.875</v>
      </c>
      <c r="B1030">
        <v>-156.70941162099999</v>
      </c>
      <c r="C1030">
        <f t="shared" si="16"/>
        <v>-14.621611621</v>
      </c>
    </row>
    <row r="1031" spans="1:3" x14ac:dyDescent="0.35">
      <c r="A1031">
        <v>12058.593000000001</v>
      </c>
      <c r="B1031">
        <v>-170.83221435499999</v>
      </c>
      <c r="C1031">
        <f t="shared" si="16"/>
        <v>-28.744414355000004</v>
      </c>
    </row>
    <row r="1032" spans="1:3" x14ac:dyDescent="0.35">
      <c r="A1032">
        <v>12070.312</v>
      </c>
      <c r="B1032">
        <v>-154.55548095699999</v>
      </c>
      <c r="C1032">
        <f t="shared" si="16"/>
        <v>-12.467680956999999</v>
      </c>
    </row>
    <row r="1033" spans="1:3" x14ac:dyDescent="0.35">
      <c r="A1033">
        <v>12082.031000000001</v>
      </c>
      <c r="B1033">
        <v>-148.006317139</v>
      </c>
      <c r="C1033">
        <f t="shared" si="16"/>
        <v>-5.9185171390000164</v>
      </c>
    </row>
    <row r="1034" spans="1:3" x14ac:dyDescent="0.35">
      <c r="A1034">
        <v>12093.75</v>
      </c>
      <c r="B1034">
        <v>-149.755737305</v>
      </c>
      <c r="C1034">
        <f t="shared" si="16"/>
        <v>-7.6679373050000095</v>
      </c>
    </row>
    <row r="1035" spans="1:3" x14ac:dyDescent="0.35">
      <c r="A1035">
        <v>12105.468000000001</v>
      </c>
      <c r="B1035">
        <v>-154.09576415999999</v>
      </c>
      <c r="C1035">
        <f t="shared" si="16"/>
        <v>-12.00796416</v>
      </c>
    </row>
    <row r="1036" spans="1:3" x14ac:dyDescent="0.35">
      <c r="A1036">
        <v>12117.187</v>
      </c>
      <c r="B1036">
        <v>-155.573028564</v>
      </c>
      <c r="C1036">
        <f t="shared" si="16"/>
        <v>-13.48522856400001</v>
      </c>
    </row>
    <row r="1037" spans="1:3" x14ac:dyDescent="0.35">
      <c r="A1037">
        <v>12128.906000000001</v>
      </c>
      <c r="B1037">
        <v>-153.53317260700001</v>
      </c>
      <c r="C1037">
        <f t="shared" si="16"/>
        <v>-11.445372607000024</v>
      </c>
    </row>
    <row r="1038" spans="1:3" x14ac:dyDescent="0.35">
      <c r="A1038">
        <v>12140.625</v>
      </c>
      <c r="B1038">
        <v>-149.076171875</v>
      </c>
      <c r="C1038">
        <f t="shared" si="16"/>
        <v>-6.9883718750000128</v>
      </c>
    </row>
    <row r="1039" spans="1:3" x14ac:dyDescent="0.35">
      <c r="A1039">
        <v>12152.343000000001</v>
      </c>
      <c r="B1039">
        <v>-148.24920654300001</v>
      </c>
      <c r="C1039">
        <f t="shared" si="16"/>
        <v>-6.1614065430000267</v>
      </c>
    </row>
    <row r="1040" spans="1:3" x14ac:dyDescent="0.35">
      <c r="A1040">
        <v>12164.062</v>
      </c>
      <c r="B1040">
        <v>-151.08963012699999</v>
      </c>
      <c r="C1040">
        <f t="shared" si="16"/>
        <v>-9.0018301270000052</v>
      </c>
    </row>
    <row r="1041" spans="1:3" x14ac:dyDescent="0.35">
      <c r="A1041">
        <v>12175.781000000001</v>
      </c>
      <c r="B1041">
        <v>-150.33477783199999</v>
      </c>
      <c r="C1041">
        <f t="shared" si="16"/>
        <v>-8.2469778319999989</v>
      </c>
    </row>
    <row r="1042" spans="1:3" x14ac:dyDescent="0.35">
      <c r="A1042">
        <v>12187.5</v>
      </c>
      <c r="B1042">
        <v>-150.412475586</v>
      </c>
      <c r="C1042">
        <f t="shared" si="16"/>
        <v>-8.3246755860000121</v>
      </c>
    </row>
    <row r="1043" spans="1:3" x14ac:dyDescent="0.35">
      <c r="A1043">
        <v>12199.218000000001</v>
      </c>
      <c r="B1043">
        <v>-148.33773803700001</v>
      </c>
      <c r="C1043">
        <f t="shared" si="16"/>
        <v>-6.249938037000021</v>
      </c>
    </row>
    <row r="1044" spans="1:3" x14ac:dyDescent="0.35">
      <c r="A1044">
        <v>12210.937</v>
      </c>
      <c r="B1044">
        <v>-151.97677612300001</v>
      </c>
      <c r="C1044">
        <f t="shared" si="16"/>
        <v>-9.8889761230000204</v>
      </c>
    </row>
    <row r="1045" spans="1:3" x14ac:dyDescent="0.35">
      <c r="A1045">
        <v>12222.656000000001</v>
      </c>
      <c r="B1045">
        <v>-149.84036254899999</v>
      </c>
      <c r="C1045">
        <f t="shared" si="16"/>
        <v>-7.7525625490000039</v>
      </c>
    </row>
    <row r="1046" spans="1:3" x14ac:dyDescent="0.35">
      <c r="A1046">
        <v>12234.375</v>
      </c>
      <c r="B1046">
        <v>-147.912963867</v>
      </c>
      <c r="C1046">
        <f t="shared" si="16"/>
        <v>-5.8251638670000148</v>
      </c>
    </row>
    <row r="1047" spans="1:3" x14ac:dyDescent="0.35">
      <c r="A1047">
        <v>12246.093000000001</v>
      </c>
      <c r="B1047">
        <v>-152.15228271500001</v>
      </c>
      <c r="C1047">
        <f t="shared" si="16"/>
        <v>-10.064482715000025</v>
      </c>
    </row>
    <row r="1048" spans="1:3" x14ac:dyDescent="0.35">
      <c r="A1048">
        <v>12257.812</v>
      </c>
      <c r="B1048">
        <v>-158.864044189</v>
      </c>
      <c r="C1048">
        <f t="shared" si="16"/>
        <v>-16.77624418900001</v>
      </c>
    </row>
    <row r="1049" spans="1:3" x14ac:dyDescent="0.35">
      <c r="A1049">
        <v>12269.531000000001</v>
      </c>
      <c r="B1049">
        <v>-156.452850342</v>
      </c>
      <c r="C1049">
        <f t="shared" si="16"/>
        <v>-14.365050342000018</v>
      </c>
    </row>
    <row r="1050" spans="1:3" x14ac:dyDescent="0.35">
      <c r="A1050">
        <v>12281.25</v>
      </c>
      <c r="B1050">
        <v>-153.48550415</v>
      </c>
      <c r="C1050">
        <f t="shared" si="16"/>
        <v>-11.39770415000001</v>
      </c>
    </row>
    <row r="1051" spans="1:3" x14ac:dyDescent="0.35">
      <c r="A1051">
        <v>12292.968000000001</v>
      </c>
      <c r="B1051">
        <v>-151.01031494099999</v>
      </c>
      <c r="C1051">
        <f t="shared" si="16"/>
        <v>-8.9225149410000029</v>
      </c>
    </row>
    <row r="1052" spans="1:3" x14ac:dyDescent="0.35">
      <c r="A1052">
        <v>12304.687</v>
      </c>
      <c r="B1052">
        <v>-154.014038086</v>
      </c>
      <c r="C1052">
        <f t="shared" si="16"/>
        <v>-11.926238086000012</v>
      </c>
    </row>
    <row r="1053" spans="1:3" x14ac:dyDescent="0.35">
      <c r="A1053">
        <v>12316.406000000001</v>
      </c>
      <c r="B1053">
        <v>-161.14163207999999</v>
      </c>
      <c r="C1053">
        <f t="shared" si="16"/>
        <v>-19.053832080000006</v>
      </c>
    </row>
    <row r="1054" spans="1:3" x14ac:dyDescent="0.35">
      <c r="A1054">
        <v>12328.125</v>
      </c>
      <c r="B1054">
        <v>-157.55404663100001</v>
      </c>
      <c r="C1054">
        <f t="shared" si="16"/>
        <v>-15.466246631000018</v>
      </c>
    </row>
    <row r="1055" spans="1:3" x14ac:dyDescent="0.35">
      <c r="A1055">
        <v>12339.843000000001</v>
      </c>
      <c r="B1055">
        <v>-151.84344482399999</v>
      </c>
      <c r="C1055">
        <f t="shared" si="16"/>
        <v>-9.7556448240000009</v>
      </c>
    </row>
    <row r="1056" spans="1:3" x14ac:dyDescent="0.35">
      <c r="A1056">
        <v>12351.562</v>
      </c>
      <c r="B1056">
        <v>-152.82205200199999</v>
      </c>
      <c r="C1056">
        <f t="shared" si="16"/>
        <v>-10.734252002000005</v>
      </c>
    </row>
    <row r="1057" spans="1:3" x14ac:dyDescent="0.35">
      <c r="A1057">
        <v>12363.281000000001</v>
      </c>
      <c r="B1057">
        <v>-165.70101928700001</v>
      </c>
      <c r="C1057">
        <f t="shared" si="16"/>
        <v>-23.613219287000021</v>
      </c>
    </row>
    <row r="1058" spans="1:3" x14ac:dyDescent="0.35">
      <c r="A1058">
        <v>12375</v>
      </c>
      <c r="B1058">
        <v>-159.14251709000001</v>
      </c>
      <c r="C1058">
        <f t="shared" si="16"/>
        <v>-17.054717090000025</v>
      </c>
    </row>
    <row r="1059" spans="1:3" x14ac:dyDescent="0.35">
      <c r="A1059">
        <v>12386.718000000001</v>
      </c>
      <c r="B1059">
        <v>-159.65432739299999</v>
      </c>
      <c r="C1059">
        <f t="shared" si="16"/>
        <v>-17.566527393000001</v>
      </c>
    </row>
    <row r="1060" spans="1:3" x14ac:dyDescent="0.35">
      <c r="A1060">
        <v>12398.437</v>
      </c>
      <c r="B1060">
        <v>-161.006134033</v>
      </c>
      <c r="C1060">
        <f t="shared" si="16"/>
        <v>-18.918334033000008</v>
      </c>
    </row>
    <row r="1061" spans="1:3" x14ac:dyDescent="0.35">
      <c r="A1061">
        <v>12410.156000000001</v>
      </c>
      <c r="B1061">
        <v>-172.83218383799999</v>
      </c>
      <c r="C1061">
        <f t="shared" si="16"/>
        <v>-30.744383838000005</v>
      </c>
    </row>
    <row r="1062" spans="1:3" x14ac:dyDescent="0.35">
      <c r="A1062">
        <v>12421.875</v>
      </c>
      <c r="B1062">
        <v>-172.22363281200001</v>
      </c>
      <c r="C1062">
        <f t="shared" si="16"/>
        <v>-30.135832812000018</v>
      </c>
    </row>
    <row r="1063" spans="1:3" x14ac:dyDescent="0.35">
      <c r="A1063">
        <v>12433.593000000001</v>
      </c>
      <c r="B1063">
        <v>-158.057006836</v>
      </c>
      <c r="C1063">
        <f t="shared" si="16"/>
        <v>-15.969206836000012</v>
      </c>
    </row>
    <row r="1064" spans="1:3" x14ac:dyDescent="0.35">
      <c r="A1064">
        <v>12445.312</v>
      </c>
      <c r="B1064">
        <v>-152.18661499000001</v>
      </c>
      <c r="C1064">
        <f t="shared" si="16"/>
        <v>-10.098814990000022</v>
      </c>
    </row>
    <row r="1065" spans="1:3" x14ac:dyDescent="0.35">
      <c r="A1065">
        <v>12457.031000000001</v>
      </c>
      <c r="B1065">
        <v>-151.973114014</v>
      </c>
      <c r="C1065">
        <f t="shared" si="16"/>
        <v>-9.8853140140000164</v>
      </c>
    </row>
    <row r="1066" spans="1:3" x14ac:dyDescent="0.35">
      <c r="A1066">
        <v>12468.75</v>
      </c>
      <c r="B1066">
        <v>-154.53427124000001</v>
      </c>
      <c r="C1066">
        <f t="shared" si="16"/>
        <v>-12.446471240000022</v>
      </c>
    </row>
    <row r="1067" spans="1:3" x14ac:dyDescent="0.35">
      <c r="A1067">
        <v>12480.468000000001</v>
      </c>
      <c r="B1067">
        <v>-154.83978271500001</v>
      </c>
      <c r="C1067">
        <f t="shared" si="16"/>
        <v>-12.751982715000025</v>
      </c>
    </row>
    <row r="1068" spans="1:3" x14ac:dyDescent="0.35">
      <c r="A1068">
        <v>12492.187</v>
      </c>
      <c r="B1068">
        <v>-167.48553466800001</v>
      </c>
      <c r="C1068">
        <f t="shared" si="16"/>
        <v>-25.397734668000027</v>
      </c>
    </row>
    <row r="1069" spans="1:3" x14ac:dyDescent="0.35">
      <c r="A1069">
        <v>12503.906000000001</v>
      </c>
      <c r="B1069">
        <v>-159.70965576200001</v>
      </c>
      <c r="C1069">
        <f t="shared" si="16"/>
        <v>-17.621855762000024</v>
      </c>
    </row>
    <row r="1070" spans="1:3" x14ac:dyDescent="0.35">
      <c r="A1070">
        <v>12515.625</v>
      </c>
      <c r="B1070">
        <v>-160.21343994099999</v>
      </c>
      <c r="C1070">
        <f t="shared" si="16"/>
        <v>-18.125639941000003</v>
      </c>
    </row>
    <row r="1071" spans="1:3" x14ac:dyDescent="0.35">
      <c r="A1071">
        <v>12527.343000000001</v>
      </c>
      <c r="B1071">
        <v>-158.520141602</v>
      </c>
      <c r="C1071">
        <f t="shared" si="16"/>
        <v>-16.432341602000008</v>
      </c>
    </row>
    <row r="1072" spans="1:3" x14ac:dyDescent="0.35">
      <c r="A1072">
        <v>12539.062</v>
      </c>
      <c r="B1072">
        <v>-180.50442504899999</v>
      </c>
      <c r="C1072">
        <f t="shared" si="16"/>
        <v>-38.416625049000004</v>
      </c>
    </row>
    <row r="1073" spans="1:3" x14ac:dyDescent="0.35">
      <c r="A1073">
        <v>12550.781000000001</v>
      </c>
      <c r="B1073">
        <v>-163.01626586899999</v>
      </c>
      <c r="C1073">
        <f t="shared" si="16"/>
        <v>-20.928465869000007</v>
      </c>
    </row>
    <row r="1074" spans="1:3" x14ac:dyDescent="0.35">
      <c r="A1074">
        <v>12562.5</v>
      </c>
      <c r="B1074">
        <v>-160.867950439</v>
      </c>
      <c r="C1074">
        <f t="shared" si="16"/>
        <v>-18.78015043900001</v>
      </c>
    </row>
    <row r="1075" spans="1:3" x14ac:dyDescent="0.35">
      <c r="A1075">
        <v>12574.218000000001</v>
      </c>
      <c r="B1075">
        <v>-161.15786743199999</v>
      </c>
      <c r="C1075">
        <f t="shared" si="16"/>
        <v>-19.070067432000002</v>
      </c>
    </row>
    <row r="1076" spans="1:3" x14ac:dyDescent="0.35">
      <c r="A1076">
        <v>12585.937</v>
      </c>
      <c r="B1076">
        <v>-160.30657959000001</v>
      </c>
      <c r="C1076">
        <f t="shared" si="16"/>
        <v>-18.218779590000025</v>
      </c>
    </row>
    <row r="1077" spans="1:3" x14ac:dyDescent="0.35">
      <c r="A1077">
        <v>12597.656000000001</v>
      </c>
      <c r="B1077">
        <v>-157.05859375</v>
      </c>
      <c r="C1077">
        <f t="shared" si="16"/>
        <v>-14.970793750000013</v>
      </c>
    </row>
    <row r="1078" spans="1:3" x14ac:dyDescent="0.35">
      <c r="A1078">
        <v>12609.375</v>
      </c>
      <c r="B1078">
        <v>-165.54067993199999</v>
      </c>
      <c r="C1078">
        <f t="shared" si="16"/>
        <v>-23.452879932000002</v>
      </c>
    </row>
    <row r="1079" spans="1:3" x14ac:dyDescent="0.35">
      <c r="A1079">
        <v>12621.093000000001</v>
      </c>
      <c r="B1079">
        <v>-166.616943359</v>
      </c>
      <c r="C1079">
        <f t="shared" si="16"/>
        <v>-24.529143359000017</v>
      </c>
    </row>
    <row r="1080" spans="1:3" x14ac:dyDescent="0.35">
      <c r="A1080">
        <v>12632.812</v>
      </c>
      <c r="B1080">
        <v>-155.90045165999999</v>
      </c>
      <c r="C1080">
        <f t="shared" si="16"/>
        <v>-13.81265166</v>
      </c>
    </row>
    <row r="1081" spans="1:3" x14ac:dyDescent="0.35">
      <c r="A1081">
        <v>12644.531000000001</v>
      </c>
      <c r="B1081">
        <v>-150.73858642600001</v>
      </c>
      <c r="C1081">
        <f t="shared" si="16"/>
        <v>-8.6507864260000247</v>
      </c>
    </row>
    <row r="1082" spans="1:3" x14ac:dyDescent="0.35">
      <c r="A1082">
        <v>12656.25</v>
      </c>
      <c r="B1082">
        <v>-153.69827270499999</v>
      </c>
      <c r="C1082">
        <f t="shared" si="16"/>
        <v>-11.610472705000006</v>
      </c>
    </row>
    <row r="1083" spans="1:3" x14ac:dyDescent="0.35">
      <c r="A1083">
        <v>12667.968000000001</v>
      </c>
      <c r="B1083">
        <v>-159.16156005900001</v>
      </c>
      <c r="C1083">
        <f t="shared" si="16"/>
        <v>-17.073760059000023</v>
      </c>
    </row>
    <row r="1084" spans="1:3" x14ac:dyDescent="0.35">
      <c r="A1084">
        <v>12679.687</v>
      </c>
      <c r="B1084">
        <v>-151.57269287099999</v>
      </c>
      <c r="C1084">
        <f t="shared" si="16"/>
        <v>-9.4848928709999996</v>
      </c>
    </row>
    <row r="1085" spans="1:3" x14ac:dyDescent="0.35">
      <c r="A1085">
        <v>12691.406000000001</v>
      </c>
      <c r="B1085">
        <v>-151.89004516599999</v>
      </c>
      <c r="C1085">
        <f t="shared" si="16"/>
        <v>-9.8022451660000058</v>
      </c>
    </row>
    <row r="1086" spans="1:3" x14ac:dyDescent="0.35">
      <c r="A1086">
        <v>12703.125</v>
      </c>
      <c r="B1086">
        <v>-155.47561645499999</v>
      </c>
      <c r="C1086">
        <f t="shared" si="16"/>
        <v>-13.387816455000006</v>
      </c>
    </row>
    <row r="1087" spans="1:3" x14ac:dyDescent="0.35">
      <c r="A1087">
        <v>12714.843000000001</v>
      </c>
      <c r="B1087">
        <v>-155.58468627900001</v>
      </c>
      <c r="C1087">
        <f t="shared" si="16"/>
        <v>-13.496886279000023</v>
      </c>
    </row>
    <row r="1088" spans="1:3" x14ac:dyDescent="0.35">
      <c r="A1088">
        <v>12726.562</v>
      </c>
      <c r="B1088">
        <v>-152.20333862300001</v>
      </c>
      <c r="C1088">
        <f t="shared" si="16"/>
        <v>-10.11553862300002</v>
      </c>
    </row>
    <row r="1089" spans="1:3" x14ac:dyDescent="0.35">
      <c r="A1089">
        <v>12738.281000000001</v>
      </c>
      <c r="B1089">
        <v>-154.975799561</v>
      </c>
      <c r="C1089">
        <f t="shared" si="16"/>
        <v>-12.887999561000015</v>
      </c>
    </row>
    <row r="1090" spans="1:3" x14ac:dyDescent="0.35">
      <c r="A1090">
        <v>12750</v>
      </c>
      <c r="B1090">
        <v>-162.182830811</v>
      </c>
      <c r="C1090">
        <f t="shared" si="16"/>
        <v>-20.095030811000015</v>
      </c>
    </row>
    <row r="1091" spans="1:3" x14ac:dyDescent="0.35">
      <c r="A1091">
        <v>12761.718000000001</v>
      </c>
      <c r="B1091">
        <v>-158.14669799800001</v>
      </c>
      <c r="C1091">
        <f t="shared" ref="C1091:C1154" si="17">(B1091+D$3)</f>
        <v>-16.05889799800002</v>
      </c>
    </row>
    <row r="1092" spans="1:3" x14ac:dyDescent="0.35">
      <c r="A1092">
        <v>12773.437</v>
      </c>
      <c r="B1092">
        <v>-162.076782227</v>
      </c>
      <c r="C1092">
        <f t="shared" si="17"/>
        <v>-19.988982227000008</v>
      </c>
    </row>
    <row r="1093" spans="1:3" x14ac:dyDescent="0.35">
      <c r="A1093">
        <v>12785.156000000001</v>
      </c>
      <c r="B1093">
        <v>-157.88659668</v>
      </c>
      <c r="C1093">
        <f t="shared" si="17"/>
        <v>-15.798796680000009</v>
      </c>
    </row>
    <row r="1094" spans="1:3" x14ac:dyDescent="0.35">
      <c r="A1094">
        <v>12796.875</v>
      </c>
      <c r="B1094">
        <v>-169.13153076200001</v>
      </c>
      <c r="C1094">
        <f t="shared" si="17"/>
        <v>-27.043730762000024</v>
      </c>
    </row>
    <row r="1095" spans="1:3" x14ac:dyDescent="0.35">
      <c r="A1095">
        <v>12808.593000000001</v>
      </c>
      <c r="B1095">
        <v>-158.830566406</v>
      </c>
      <c r="C1095">
        <f t="shared" si="17"/>
        <v>-16.742766406000015</v>
      </c>
    </row>
    <row r="1096" spans="1:3" x14ac:dyDescent="0.35">
      <c r="A1096">
        <v>12820.312</v>
      </c>
      <c r="B1096">
        <v>-153.981811523</v>
      </c>
      <c r="C1096">
        <f t="shared" si="17"/>
        <v>-11.894011523000017</v>
      </c>
    </row>
    <row r="1097" spans="1:3" x14ac:dyDescent="0.35">
      <c r="A1097">
        <v>12832.031000000001</v>
      </c>
      <c r="B1097">
        <v>-152.254150391</v>
      </c>
      <c r="C1097">
        <f t="shared" si="17"/>
        <v>-10.166350391000009</v>
      </c>
    </row>
    <row r="1098" spans="1:3" x14ac:dyDescent="0.35">
      <c r="A1098">
        <v>12843.75</v>
      </c>
      <c r="B1098">
        <v>-154.946807861</v>
      </c>
      <c r="C1098">
        <f t="shared" si="17"/>
        <v>-12.859007861000009</v>
      </c>
    </row>
    <row r="1099" spans="1:3" x14ac:dyDescent="0.35">
      <c r="A1099">
        <v>12855.468000000001</v>
      </c>
      <c r="B1099">
        <v>-161.805297852</v>
      </c>
      <c r="C1099">
        <f t="shared" si="17"/>
        <v>-19.717497852000008</v>
      </c>
    </row>
    <row r="1100" spans="1:3" x14ac:dyDescent="0.35">
      <c r="A1100">
        <v>12867.187</v>
      </c>
      <c r="B1100">
        <v>-169.11715698200001</v>
      </c>
      <c r="C1100">
        <f t="shared" si="17"/>
        <v>-27.029356982000024</v>
      </c>
    </row>
    <row r="1101" spans="1:3" x14ac:dyDescent="0.35">
      <c r="A1101">
        <v>12878.906000000001</v>
      </c>
      <c r="B1101">
        <v>-157.569580078</v>
      </c>
      <c r="C1101">
        <f t="shared" si="17"/>
        <v>-15.481780078000014</v>
      </c>
    </row>
    <row r="1102" spans="1:3" x14ac:dyDescent="0.35">
      <c r="A1102">
        <v>12890.625</v>
      </c>
      <c r="B1102">
        <v>-150.38470459000001</v>
      </c>
      <c r="C1102">
        <f t="shared" si="17"/>
        <v>-8.2969045900000253</v>
      </c>
    </row>
    <row r="1103" spans="1:3" x14ac:dyDescent="0.35">
      <c r="A1103">
        <v>12902.343000000001</v>
      </c>
      <c r="B1103">
        <v>-154.307403564</v>
      </c>
      <c r="C1103">
        <f t="shared" si="17"/>
        <v>-12.21960356400001</v>
      </c>
    </row>
    <row r="1104" spans="1:3" x14ac:dyDescent="0.35">
      <c r="A1104">
        <v>12914.062</v>
      </c>
      <c r="B1104">
        <v>-155.66384887699999</v>
      </c>
      <c r="C1104">
        <f t="shared" si="17"/>
        <v>-13.576048877000005</v>
      </c>
    </row>
    <row r="1105" spans="1:3" x14ac:dyDescent="0.35">
      <c r="A1105">
        <v>12925.781000000001</v>
      </c>
      <c r="B1105">
        <v>-153.90228271500001</v>
      </c>
      <c r="C1105">
        <f t="shared" si="17"/>
        <v>-11.814482715000025</v>
      </c>
    </row>
    <row r="1106" spans="1:3" x14ac:dyDescent="0.35">
      <c r="A1106">
        <v>12937.5</v>
      </c>
      <c r="B1106">
        <v>-158.53704834000001</v>
      </c>
      <c r="C1106">
        <f t="shared" si="17"/>
        <v>-16.449248340000025</v>
      </c>
    </row>
    <row r="1107" spans="1:3" x14ac:dyDescent="0.35">
      <c r="A1107">
        <v>12949.218000000001</v>
      </c>
      <c r="B1107">
        <v>-164.63067626899999</v>
      </c>
      <c r="C1107">
        <f t="shared" si="17"/>
        <v>-22.542876269000004</v>
      </c>
    </row>
    <row r="1108" spans="1:3" x14ac:dyDescent="0.35">
      <c r="A1108">
        <v>12960.937</v>
      </c>
      <c r="B1108">
        <v>-166.166259766</v>
      </c>
      <c r="C1108">
        <f t="shared" si="17"/>
        <v>-24.078459766000009</v>
      </c>
    </row>
    <row r="1109" spans="1:3" x14ac:dyDescent="0.35">
      <c r="A1109">
        <v>12972.656000000001</v>
      </c>
      <c r="B1109">
        <v>-166.956176758</v>
      </c>
      <c r="C1109">
        <f t="shared" si="17"/>
        <v>-24.868376758000011</v>
      </c>
    </row>
    <row r="1110" spans="1:3" x14ac:dyDescent="0.35">
      <c r="A1110">
        <v>12984.375</v>
      </c>
      <c r="B1110">
        <v>-159.408294678</v>
      </c>
      <c r="C1110">
        <f t="shared" si="17"/>
        <v>-17.320494678000017</v>
      </c>
    </row>
    <row r="1111" spans="1:3" x14ac:dyDescent="0.35">
      <c r="A1111">
        <v>12996.093000000001</v>
      </c>
      <c r="B1111">
        <v>-156.71386718700001</v>
      </c>
      <c r="C1111">
        <f t="shared" si="17"/>
        <v>-14.626067187000018</v>
      </c>
    </row>
    <row r="1112" spans="1:3" x14ac:dyDescent="0.35">
      <c r="A1112">
        <v>13007.812</v>
      </c>
      <c r="B1112">
        <v>-156.25180053700001</v>
      </c>
      <c r="C1112">
        <f t="shared" si="17"/>
        <v>-14.164000537000021</v>
      </c>
    </row>
    <row r="1113" spans="1:3" x14ac:dyDescent="0.35">
      <c r="A1113">
        <v>13019.531000000001</v>
      </c>
      <c r="B1113">
        <v>-154.03445434599999</v>
      </c>
      <c r="C1113">
        <f t="shared" si="17"/>
        <v>-11.946654346000003</v>
      </c>
    </row>
    <row r="1114" spans="1:3" x14ac:dyDescent="0.35">
      <c r="A1114">
        <v>13031.25</v>
      </c>
      <c r="B1114">
        <v>-158.87838745100001</v>
      </c>
      <c r="C1114">
        <f t="shared" si="17"/>
        <v>-16.790587451000022</v>
      </c>
    </row>
    <row r="1115" spans="1:3" x14ac:dyDescent="0.35">
      <c r="A1115">
        <v>13042.968000000001</v>
      </c>
      <c r="B1115">
        <v>-155.78192138700001</v>
      </c>
      <c r="C1115">
        <f t="shared" si="17"/>
        <v>-13.694121387000024</v>
      </c>
    </row>
    <row r="1116" spans="1:3" x14ac:dyDescent="0.35">
      <c r="A1116">
        <v>13054.687</v>
      </c>
      <c r="B1116">
        <v>-150.05532836899999</v>
      </c>
      <c r="C1116">
        <f t="shared" si="17"/>
        <v>-7.9675283690000072</v>
      </c>
    </row>
    <row r="1117" spans="1:3" x14ac:dyDescent="0.35">
      <c r="A1117">
        <v>13066.406000000001</v>
      </c>
      <c r="B1117">
        <v>-151.652832031</v>
      </c>
      <c r="C1117">
        <f t="shared" si="17"/>
        <v>-9.5650320310000154</v>
      </c>
    </row>
    <row r="1118" spans="1:3" x14ac:dyDescent="0.35">
      <c r="A1118">
        <v>13078.125</v>
      </c>
      <c r="B1118">
        <v>-155.48373413100001</v>
      </c>
      <c r="C1118">
        <f t="shared" si="17"/>
        <v>-13.395934131000018</v>
      </c>
    </row>
    <row r="1119" spans="1:3" x14ac:dyDescent="0.35">
      <c r="A1119">
        <v>13089.843000000001</v>
      </c>
      <c r="B1119">
        <v>-149.30871582</v>
      </c>
      <c r="C1119">
        <f t="shared" si="17"/>
        <v>-7.2209158200000161</v>
      </c>
    </row>
    <row r="1120" spans="1:3" x14ac:dyDescent="0.35">
      <c r="A1120">
        <v>13101.562</v>
      </c>
      <c r="B1120">
        <v>-149.339355469</v>
      </c>
      <c r="C1120">
        <f t="shared" si="17"/>
        <v>-7.2515554690000101</v>
      </c>
    </row>
    <row r="1121" spans="1:3" x14ac:dyDescent="0.35">
      <c r="A1121">
        <v>13113.281000000001</v>
      </c>
      <c r="B1121">
        <v>-155.103515625</v>
      </c>
      <c r="C1121">
        <f t="shared" si="17"/>
        <v>-13.015715625000013</v>
      </c>
    </row>
    <row r="1122" spans="1:3" x14ac:dyDescent="0.35">
      <c r="A1122">
        <v>13125</v>
      </c>
      <c r="B1122">
        <v>-154.72549438499999</v>
      </c>
      <c r="C1122">
        <f t="shared" si="17"/>
        <v>-12.637694385000003</v>
      </c>
    </row>
    <row r="1123" spans="1:3" x14ac:dyDescent="0.35">
      <c r="A1123">
        <v>13136.718000000001</v>
      </c>
      <c r="B1123">
        <v>-158.262481689</v>
      </c>
      <c r="C1123">
        <f t="shared" si="17"/>
        <v>-16.17468168900001</v>
      </c>
    </row>
    <row r="1124" spans="1:3" x14ac:dyDescent="0.35">
      <c r="A1124">
        <v>13148.437</v>
      </c>
      <c r="B1124">
        <v>-158.508209228</v>
      </c>
      <c r="C1124">
        <f t="shared" si="17"/>
        <v>-16.420409228000011</v>
      </c>
    </row>
    <row r="1125" spans="1:3" x14ac:dyDescent="0.35">
      <c r="A1125">
        <v>13160.156000000001</v>
      </c>
      <c r="B1125">
        <v>-158.43179321299999</v>
      </c>
      <c r="C1125">
        <f t="shared" si="17"/>
        <v>-16.343993213000005</v>
      </c>
    </row>
    <row r="1126" spans="1:3" x14ac:dyDescent="0.35">
      <c r="A1126">
        <v>13171.875</v>
      </c>
      <c r="B1126">
        <v>-165.483184814</v>
      </c>
      <c r="C1126">
        <f t="shared" si="17"/>
        <v>-23.39538481400001</v>
      </c>
    </row>
    <row r="1127" spans="1:3" x14ac:dyDescent="0.35">
      <c r="A1127">
        <v>13183.593000000001</v>
      </c>
      <c r="B1127">
        <v>-168.17877197300001</v>
      </c>
      <c r="C1127">
        <f t="shared" si="17"/>
        <v>-26.090971973000023</v>
      </c>
    </row>
    <row r="1128" spans="1:3" x14ac:dyDescent="0.35">
      <c r="A1128">
        <v>13195.312</v>
      </c>
      <c r="B1128">
        <v>-160.090087891</v>
      </c>
      <c r="C1128">
        <f t="shared" si="17"/>
        <v>-18.002287891000009</v>
      </c>
    </row>
    <row r="1129" spans="1:3" x14ac:dyDescent="0.35">
      <c r="A1129">
        <v>13207.031000000001</v>
      </c>
      <c r="B1129">
        <v>-160.025268555</v>
      </c>
      <c r="C1129">
        <f t="shared" si="17"/>
        <v>-17.937468555000009</v>
      </c>
    </row>
    <row r="1130" spans="1:3" x14ac:dyDescent="0.35">
      <c r="A1130">
        <v>13218.75</v>
      </c>
      <c r="B1130">
        <v>-154.804962158</v>
      </c>
      <c r="C1130">
        <f t="shared" si="17"/>
        <v>-12.717162158000008</v>
      </c>
    </row>
    <row r="1131" spans="1:3" x14ac:dyDescent="0.35">
      <c r="A1131">
        <v>13230.468000000001</v>
      </c>
      <c r="B1131">
        <v>-154.27151489299999</v>
      </c>
      <c r="C1131">
        <f t="shared" si="17"/>
        <v>-12.183714893000001</v>
      </c>
    </row>
    <row r="1132" spans="1:3" x14ac:dyDescent="0.35">
      <c r="A1132">
        <v>13242.187</v>
      </c>
      <c r="B1132">
        <v>-157.84564209000001</v>
      </c>
      <c r="C1132">
        <f t="shared" si="17"/>
        <v>-15.757842090000025</v>
      </c>
    </row>
    <row r="1133" spans="1:3" x14ac:dyDescent="0.35">
      <c r="A1133">
        <v>13253.906000000001</v>
      </c>
      <c r="B1133">
        <v>-155.34918212900001</v>
      </c>
      <c r="C1133">
        <f t="shared" si="17"/>
        <v>-13.261382129000026</v>
      </c>
    </row>
    <row r="1134" spans="1:3" x14ac:dyDescent="0.35">
      <c r="A1134">
        <v>13265.625</v>
      </c>
      <c r="B1134">
        <v>-152.97943115199999</v>
      </c>
      <c r="C1134">
        <f t="shared" si="17"/>
        <v>-10.891631152000002</v>
      </c>
    </row>
    <row r="1135" spans="1:3" x14ac:dyDescent="0.35">
      <c r="A1135">
        <v>13277.343000000001</v>
      </c>
      <c r="B1135">
        <v>-155.903839111</v>
      </c>
      <c r="C1135">
        <f t="shared" si="17"/>
        <v>-13.816039111000009</v>
      </c>
    </row>
    <row r="1136" spans="1:3" x14ac:dyDescent="0.35">
      <c r="A1136">
        <v>13289.062</v>
      </c>
      <c r="B1136">
        <v>-167.24432372999999</v>
      </c>
      <c r="C1136">
        <f t="shared" si="17"/>
        <v>-25.156523730000004</v>
      </c>
    </row>
    <row r="1137" spans="1:3" x14ac:dyDescent="0.35">
      <c r="A1137">
        <v>13300.781000000001</v>
      </c>
      <c r="B1137">
        <v>-162.89511108400001</v>
      </c>
      <c r="C1137">
        <f t="shared" si="17"/>
        <v>-20.80731108400002</v>
      </c>
    </row>
    <row r="1138" spans="1:3" x14ac:dyDescent="0.35">
      <c r="A1138">
        <v>13312.5</v>
      </c>
      <c r="B1138">
        <v>-156.06893920900001</v>
      </c>
      <c r="C1138">
        <f t="shared" si="17"/>
        <v>-13.98113920900002</v>
      </c>
    </row>
    <row r="1139" spans="1:3" x14ac:dyDescent="0.35">
      <c r="A1139">
        <v>13324.218000000001</v>
      </c>
      <c r="B1139">
        <v>-158.542694092</v>
      </c>
      <c r="C1139">
        <f t="shared" si="17"/>
        <v>-16.454894092000018</v>
      </c>
    </row>
    <row r="1140" spans="1:3" x14ac:dyDescent="0.35">
      <c r="A1140">
        <v>13335.937</v>
      </c>
      <c r="B1140">
        <v>-170.12310790999999</v>
      </c>
      <c r="C1140">
        <f t="shared" si="17"/>
        <v>-28.03530791</v>
      </c>
    </row>
    <row r="1141" spans="1:3" x14ac:dyDescent="0.35">
      <c r="A1141">
        <v>13347.656000000001</v>
      </c>
      <c r="B1141">
        <v>-163.150390625</v>
      </c>
      <c r="C1141">
        <f t="shared" si="17"/>
        <v>-21.062590625000013</v>
      </c>
    </row>
    <row r="1142" spans="1:3" x14ac:dyDescent="0.35">
      <c r="A1142">
        <v>13359.375</v>
      </c>
      <c r="B1142">
        <v>-158.639892578</v>
      </c>
      <c r="C1142">
        <f t="shared" si="17"/>
        <v>-16.552092578000014</v>
      </c>
    </row>
    <row r="1143" spans="1:3" x14ac:dyDescent="0.35">
      <c r="A1143">
        <v>13371.093000000001</v>
      </c>
      <c r="B1143">
        <v>-165.40325927699999</v>
      </c>
      <c r="C1143">
        <f t="shared" si="17"/>
        <v>-23.315459277000002</v>
      </c>
    </row>
    <row r="1144" spans="1:3" x14ac:dyDescent="0.35">
      <c r="A1144">
        <v>13382.812</v>
      </c>
      <c r="B1144">
        <v>-163.347412109</v>
      </c>
      <c r="C1144">
        <f t="shared" si="17"/>
        <v>-21.259612109000017</v>
      </c>
    </row>
    <row r="1145" spans="1:3" x14ac:dyDescent="0.35">
      <c r="A1145">
        <v>13394.531000000001</v>
      </c>
      <c r="B1145">
        <v>-155.140991211</v>
      </c>
      <c r="C1145">
        <f t="shared" si="17"/>
        <v>-13.053191211000012</v>
      </c>
    </row>
    <row r="1146" spans="1:3" x14ac:dyDescent="0.35">
      <c r="A1146">
        <v>13406.25</v>
      </c>
      <c r="B1146">
        <v>-151.22561645499999</v>
      </c>
      <c r="C1146">
        <f t="shared" si="17"/>
        <v>-9.1378164550000065</v>
      </c>
    </row>
    <row r="1147" spans="1:3" x14ac:dyDescent="0.35">
      <c r="A1147">
        <v>13417.968000000001</v>
      </c>
      <c r="B1147">
        <v>-148.917877197</v>
      </c>
      <c r="C1147">
        <f t="shared" si="17"/>
        <v>-6.8300771970000085</v>
      </c>
    </row>
    <row r="1148" spans="1:3" x14ac:dyDescent="0.35">
      <c r="A1148">
        <v>13429.687</v>
      </c>
      <c r="B1148">
        <v>-151.44744872999999</v>
      </c>
      <c r="C1148">
        <f t="shared" si="17"/>
        <v>-9.3596487300000035</v>
      </c>
    </row>
    <row r="1149" spans="1:3" x14ac:dyDescent="0.35">
      <c r="A1149">
        <v>13441.406000000001</v>
      </c>
      <c r="B1149">
        <v>-158.43572997999999</v>
      </c>
      <c r="C1149">
        <f t="shared" si="17"/>
        <v>-16.347929980000004</v>
      </c>
    </row>
    <row r="1150" spans="1:3" x14ac:dyDescent="0.35">
      <c r="A1150">
        <v>13453.125</v>
      </c>
      <c r="B1150">
        <v>-158.470947266</v>
      </c>
      <c r="C1150">
        <f t="shared" si="17"/>
        <v>-16.383147266000009</v>
      </c>
    </row>
    <row r="1151" spans="1:3" x14ac:dyDescent="0.35">
      <c r="A1151">
        <v>13464.843000000001</v>
      </c>
      <c r="B1151">
        <v>-165.77862548799999</v>
      </c>
      <c r="C1151">
        <f t="shared" si="17"/>
        <v>-23.690825488000002</v>
      </c>
    </row>
    <row r="1152" spans="1:3" x14ac:dyDescent="0.35">
      <c r="A1152">
        <v>13476.562</v>
      </c>
      <c r="B1152">
        <v>-157.466064453</v>
      </c>
      <c r="C1152">
        <f t="shared" si="17"/>
        <v>-15.378264453000014</v>
      </c>
    </row>
    <row r="1153" spans="1:3" x14ac:dyDescent="0.35">
      <c r="A1153">
        <v>13488.281000000001</v>
      </c>
      <c r="B1153">
        <v>-155.40219116200001</v>
      </c>
      <c r="C1153">
        <f t="shared" si="17"/>
        <v>-13.314391162000021</v>
      </c>
    </row>
    <row r="1154" spans="1:3" x14ac:dyDescent="0.35">
      <c r="A1154">
        <v>13500</v>
      </c>
      <c r="B1154">
        <v>-153.886352539</v>
      </c>
      <c r="C1154">
        <f t="shared" si="17"/>
        <v>-11.798552539000013</v>
      </c>
    </row>
    <row r="1155" spans="1:3" x14ac:dyDescent="0.35">
      <c r="A1155">
        <v>13511.718000000001</v>
      </c>
      <c r="B1155">
        <v>-153.828887939</v>
      </c>
      <c r="C1155">
        <f t="shared" ref="C1155:C1218" si="18">(B1155+D$3)</f>
        <v>-11.74108793900001</v>
      </c>
    </row>
    <row r="1156" spans="1:3" x14ac:dyDescent="0.35">
      <c r="A1156">
        <v>13523.437</v>
      </c>
      <c r="B1156">
        <v>-161.51364135700001</v>
      </c>
      <c r="C1156">
        <f t="shared" si="18"/>
        <v>-19.425841357000024</v>
      </c>
    </row>
    <row r="1157" spans="1:3" x14ac:dyDescent="0.35">
      <c r="A1157">
        <v>13535.156000000001</v>
      </c>
      <c r="B1157">
        <v>-157.991577148</v>
      </c>
      <c r="C1157">
        <f t="shared" si="18"/>
        <v>-15.903777148000017</v>
      </c>
    </row>
    <row r="1158" spans="1:3" x14ac:dyDescent="0.35">
      <c r="A1158">
        <v>13546.875</v>
      </c>
      <c r="B1158">
        <v>-159.46267700199999</v>
      </c>
      <c r="C1158">
        <f t="shared" si="18"/>
        <v>-17.374877002000005</v>
      </c>
    </row>
    <row r="1159" spans="1:3" x14ac:dyDescent="0.35">
      <c r="A1159">
        <v>13558.593000000001</v>
      </c>
      <c r="B1159">
        <v>-166.29229736299999</v>
      </c>
      <c r="C1159">
        <f t="shared" si="18"/>
        <v>-24.204497363000002</v>
      </c>
    </row>
    <row r="1160" spans="1:3" x14ac:dyDescent="0.35">
      <c r="A1160">
        <v>13570.312</v>
      </c>
      <c r="B1160">
        <v>-165.95379638700001</v>
      </c>
      <c r="C1160">
        <f t="shared" si="18"/>
        <v>-23.865996387000024</v>
      </c>
    </row>
    <row r="1161" spans="1:3" x14ac:dyDescent="0.35">
      <c r="A1161">
        <v>13582.031000000001</v>
      </c>
      <c r="B1161">
        <v>-156.201904297</v>
      </c>
      <c r="C1161">
        <f t="shared" si="18"/>
        <v>-14.114104297000011</v>
      </c>
    </row>
    <row r="1162" spans="1:3" x14ac:dyDescent="0.35">
      <c r="A1162">
        <v>13593.75</v>
      </c>
      <c r="B1162">
        <v>-160.82672119099999</v>
      </c>
      <c r="C1162">
        <f t="shared" si="18"/>
        <v>-18.738921191000003</v>
      </c>
    </row>
    <row r="1163" spans="1:3" x14ac:dyDescent="0.35">
      <c r="A1163">
        <v>13605.468000000001</v>
      </c>
      <c r="B1163">
        <v>-163.783447266</v>
      </c>
      <c r="C1163">
        <f t="shared" si="18"/>
        <v>-21.695647266000009</v>
      </c>
    </row>
    <row r="1164" spans="1:3" x14ac:dyDescent="0.35">
      <c r="A1164">
        <v>13617.187</v>
      </c>
      <c r="B1164">
        <v>-160.888946533</v>
      </c>
      <c r="C1164">
        <f t="shared" si="18"/>
        <v>-18.801146533000008</v>
      </c>
    </row>
    <row r="1165" spans="1:3" x14ac:dyDescent="0.35">
      <c r="A1165">
        <v>13628.906000000001</v>
      </c>
      <c r="B1165">
        <v>-158.43850707999999</v>
      </c>
      <c r="C1165">
        <f t="shared" si="18"/>
        <v>-16.350707080000006</v>
      </c>
    </row>
    <row r="1166" spans="1:3" x14ac:dyDescent="0.35">
      <c r="A1166">
        <v>13640.625</v>
      </c>
      <c r="B1166">
        <v>-167.26800537099999</v>
      </c>
      <c r="C1166">
        <f t="shared" si="18"/>
        <v>-25.180205371</v>
      </c>
    </row>
    <row r="1167" spans="1:3" x14ac:dyDescent="0.35">
      <c r="A1167">
        <v>13652.343000000001</v>
      </c>
      <c r="B1167">
        <v>-157.90777587900001</v>
      </c>
      <c r="C1167">
        <f t="shared" si="18"/>
        <v>-15.819975879000026</v>
      </c>
    </row>
    <row r="1168" spans="1:3" x14ac:dyDescent="0.35">
      <c r="A1168">
        <v>13664.062</v>
      </c>
      <c r="B1168">
        <v>-160.88409423799999</v>
      </c>
      <c r="C1168">
        <f t="shared" si="18"/>
        <v>-18.796294238000002</v>
      </c>
    </row>
    <row r="1169" spans="1:3" x14ac:dyDescent="0.35">
      <c r="A1169">
        <v>13675.781000000001</v>
      </c>
      <c r="B1169">
        <v>-162.18557739299999</v>
      </c>
      <c r="C1169">
        <f t="shared" si="18"/>
        <v>-20.097777393000001</v>
      </c>
    </row>
    <row r="1170" spans="1:3" x14ac:dyDescent="0.35">
      <c r="A1170">
        <v>13687.5</v>
      </c>
      <c r="B1170">
        <v>-157.36065673799999</v>
      </c>
      <c r="C1170">
        <f t="shared" si="18"/>
        <v>-15.272856738000002</v>
      </c>
    </row>
    <row r="1171" spans="1:3" x14ac:dyDescent="0.35">
      <c r="A1171">
        <v>13699.218000000001</v>
      </c>
      <c r="B1171">
        <v>-153.462646484</v>
      </c>
      <c r="C1171">
        <f t="shared" si="18"/>
        <v>-11.374846484000017</v>
      </c>
    </row>
    <row r="1172" spans="1:3" x14ac:dyDescent="0.35">
      <c r="A1172">
        <v>13710.937</v>
      </c>
      <c r="B1172">
        <v>-165.85626220699999</v>
      </c>
      <c r="C1172">
        <f t="shared" si="18"/>
        <v>-23.768462206999999</v>
      </c>
    </row>
    <row r="1173" spans="1:3" x14ac:dyDescent="0.35">
      <c r="A1173">
        <v>13722.656000000001</v>
      </c>
      <c r="B1173">
        <v>-155.05258178700001</v>
      </c>
      <c r="C1173">
        <f t="shared" si="18"/>
        <v>-12.964781787000021</v>
      </c>
    </row>
    <row r="1174" spans="1:3" x14ac:dyDescent="0.35">
      <c r="A1174">
        <v>13734.375</v>
      </c>
      <c r="B1174">
        <v>-155.89074707</v>
      </c>
      <c r="C1174">
        <f t="shared" si="18"/>
        <v>-13.802947070000016</v>
      </c>
    </row>
    <row r="1175" spans="1:3" x14ac:dyDescent="0.35">
      <c r="A1175">
        <v>13746.093000000001</v>
      </c>
      <c r="B1175">
        <v>-164.49188232399999</v>
      </c>
      <c r="C1175">
        <f t="shared" si="18"/>
        <v>-22.404082324000001</v>
      </c>
    </row>
    <row r="1176" spans="1:3" x14ac:dyDescent="0.35">
      <c r="A1176">
        <v>13757.812</v>
      </c>
      <c r="B1176">
        <v>-154.39752197300001</v>
      </c>
      <c r="C1176">
        <f t="shared" si="18"/>
        <v>-12.309721973000023</v>
      </c>
    </row>
    <row r="1177" spans="1:3" x14ac:dyDescent="0.35">
      <c r="A1177">
        <v>13769.531000000001</v>
      </c>
      <c r="B1177">
        <v>-157.365325928</v>
      </c>
      <c r="C1177">
        <f t="shared" si="18"/>
        <v>-15.277525928000017</v>
      </c>
    </row>
    <row r="1178" spans="1:3" x14ac:dyDescent="0.35">
      <c r="A1178">
        <v>13781.25</v>
      </c>
      <c r="B1178">
        <v>-178.75360107399999</v>
      </c>
      <c r="C1178">
        <f t="shared" si="18"/>
        <v>-36.665801074000001</v>
      </c>
    </row>
    <row r="1179" spans="1:3" x14ac:dyDescent="0.35">
      <c r="A1179">
        <v>13792.968000000001</v>
      </c>
      <c r="B1179">
        <v>-161.62643432600001</v>
      </c>
      <c r="C1179">
        <f t="shared" si="18"/>
        <v>-19.538634326000022</v>
      </c>
    </row>
    <row r="1180" spans="1:3" x14ac:dyDescent="0.35">
      <c r="A1180">
        <v>13804.687</v>
      </c>
      <c r="B1180">
        <v>-156.557739258</v>
      </c>
      <c r="C1180">
        <f t="shared" si="18"/>
        <v>-14.469939258000011</v>
      </c>
    </row>
    <row r="1181" spans="1:3" x14ac:dyDescent="0.35">
      <c r="A1181">
        <v>13816.406000000001</v>
      </c>
      <c r="B1181">
        <v>-153.970581055</v>
      </c>
      <c r="C1181">
        <f t="shared" si="18"/>
        <v>-11.882781055000009</v>
      </c>
    </row>
    <row r="1182" spans="1:3" x14ac:dyDescent="0.35">
      <c r="A1182">
        <v>13828.125</v>
      </c>
      <c r="B1182">
        <v>-162.723999023</v>
      </c>
      <c r="C1182">
        <f t="shared" si="18"/>
        <v>-20.636199023000017</v>
      </c>
    </row>
    <row r="1183" spans="1:3" x14ac:dyDescent="0.35">
      <c r="A1183">
        <v>13839.843000000001</v>
      </c>
      <c r="B1183">
        <v>-165.296417236</v>
      </c>
      <c r="C1183">
        <f t="shared" si="18"/>
        <v>-23.208617236000009</v>
      </c>
    </row>
    <row r="1184" spans="1:3" x14ac:dyDescent="0.35">
      <c r="A1184">
        <v>13851.562</v>
      </c>
      <c r="B1184">
        <v>-167.138671875</v>
      </c>
      <c r="C1184">
        <f t="shared" si="18"/>
        <v>-25.050871875000013</v>
      </c>
    </row>
    <row r="1185" spans="1:3" x14ac:dyDescent="0.35">
      <c r="A1185">
        <v>13863.281000000001</v>
      </c>
      <c r="B1185">
        <v>-159.597198486</v>
      </c>
      <c r="C1185">
        <f t="shared" si="18"/>
        <v>-17.509398486000009</v>
      </c>
    </row>
    <row r="1186" spans="1:3" x14ac:dyDescent="0.35">
      <c r="A1186">
        <v>13875</v>
      </c>
      <c r="B1186">
        <v>-154.38180542000001</v>
      </c>
      <c r="C1186">
        <f t="shared" si="18"/>
        <v>-12.294005420000019</v>
      </c>
    </row>
    <row r="1187" spans="1:3" x14ac:dyDescent="0.35">
      <c r="A1187">
        <v>13886.718000000001</v>
      </c>
      <c r="B1187">
        <v>-154.80252075199999</v>
      </c>
      <c r="C1187">
        <f t="shared" si="18"/>
        <v>-12.714720752000005</v>
      </c>
    </row>
    <row r="1188" spans="1:3" x14ac:dyDescent="0.35">
      <c r="A1188">
        <v>13898.437</v>
      </c>
      <c r="B1188">
        <v>-154.246368408</v>
      </c>
      <c r="C1188">
        <f t="shared" si="18"/>
        <v>-12.158568408000008</v>
      </c>
    </row>
    <row r="1189" spans="1:3" x14ac:dyDescent="0.35">
      <c r="A1189">
        <v>13910.156000000001</v>
      </c>
      <c r="B1189">
        <v>-156.32223510700001</v>
      </c>
      <c r="C1189">
        <f t="shared" si="18"/>
        <v>-14.234435107000024</v>
      </c>
    </row>
    <row r="1190" spans="1:3" x14ac:dyDescent="0.35">
      <c r="A1190">
        <v>13921.875</v>
      </c>
      <c r="B1190">
        <v>-158.133911133</v>
      </c>
      <c r="C1190">
        <f t="shared" si="18"/>
        <v>-16.046111133000011</v>
      </c>
    </row>
    <row r="1191" spans="1:3" x14ac:dyDescent="0.35">
      <c r="A1191">
        <v>13933.593000000001</v>
      </c>
      <c r="B1191">
        <v>-156.82623290999999</v>
      </c>
      <c r="C1191">
        <f t="shared" si="18"/>
        <v>-14.73843291</v>
      </c>
    </row>
    <row r="1192" spans="1:3" x14ac:dyDescent="0.35">
      <c r="A1192">
        <v>13945.312</v>
      </c>
      <c r="B1192">
        <v>-149.92147827100001</v>
      </c>
      <c r="C1192">
        <f t="shared" si="18"/>
        <v>-7.833678271000025</v>
      </c>
    </row>
    <row r="1193" spans="1:3" x14ac:dyDescent="0.35">
      <c r="A1193">
        <v>13957.031000000001</v>
      </c>
      <c r="B1193">
        <v>-152.12167358400001</v>
      </c>
      <c r="C1193">
        <f t="shared" si="18"/>
        <v>-10.03387358400002</v>
      </c>
    </row>
    <row r="1194" spans="1:3" x14ac:dyDescent="0.35">
      <c r="A1194">
        <v>13968.75</v>
      </c>
      <c r="B1194">
        <v>-162.126464844</v>
      </c>
      <c r="C1194">
        <f t="shared" si="18"/>
        <v>-20.03866484400001</v>
      </c>
    </row>
    <row r="1195" spans="1:3" x14ac:dyDescent="0.35">
      <c r="A1195">
        <v>13980.468000000001</v>
      </c>
      <c r="B1195">
        <v>-179.508056641</v>
      </c>
      <c r="C1195">
        <f t="shared" si="18"/>
        <v>-37.420256641000009</v>
      </c>
    </row>
    <row r="1196" spans="1:3" x14ac:dyDescent="0.35">
      <c r="A1196">
        <v>13992.187</v>
      </c>
      <c r="B1196">
        <v>-159.392486572</v>
      </c>
      <c r="C1196">
        <f t="shared" si="18"/>
        <v>-17.304686572000008</v>
      </c>
    </row>
    <row r="1197" spans="1:3" x14ac:dyDescent="0.35">
      <c r="A1197">
        <v>14003.906000000001</v>
      </c>
      <c r="B1197">
        <v>-152.672363281</v>
      </c>
      <c r="C1197">
        <f t="shared" si="18"/>
        <v>-10.584563281000015</v>
      </c>
    </row>
    <row r="1198" spans="1:3" x14ac:dyDescent="0.35">
      <c r="A1198">
        <v>14015.625</v>
      </c>
      <c r="B1198">
        <v>-153.102050781</v>
      </c>
      <c r="C1198">
        <f t="shared" si="18"/>
        <v>-11.014250781000015</v>
      </c>
    </row>
    <row r="1199" spans="1:3" x14ac:dyDescent="0.35">
      <c r="A1199">
        <v>14027.343000000001</v>
      </c>
      <c r="B1199">
        <v>-153.60137939399999</v>
      </c>
      <c r="C1199">
        <f t="shared" si="18"/>
        <v>-11.513579394000004</v>
      </c>
    </row>
    <row r="1200" spans="1:3" x14ac:dyDescent="0.35">
      <c r="A1200">
        <v>14039.062</v>
      </c>
      <c r="B1200">
        <v>-153.15081787099999</v>
      </c>
      <c r="C1200">
        <f t="shared" si="18"/>
        <v>-11.063017871</v>
      </c>
    </row>
    <row r="1201" spans="1:3" x14ac:dyDescent="0.35">
      <c r="A1201">
        <v>14050.781000000001</v>
      </c>
      <c r="B1201">
        <v>-156.31353759800001</v>
      </c>
      <c r="C1201">
        <f t="shared" si="18"/>
        <v>-14.225737598000023</v>
      </c>
    </row>
    <row r="1202" spans="1:3" x14ac:dyDescent="0.35">
      <c r="A1202">
        <v>14062.5</v>
      </c>
      <c r="B1202">
        <v>-157.509643555</v>
      </c>
      <c r="C1202">
        <f t="shared" si="18"/>
        <v>-15.421843555000009</v>
      </c>
    </row>
    <row r="1203" spans="1:3" x14ac:dyDescent="0.35">
      <c r="A1203">
        <v>14074.218000000001</v>
      </c>
      <c r="B1203">
        <v>-163.063598633</v>
      </c>
      <c r="C1203">
        <f t="shared" si="18"/>
        <v>-20.975798633000011</v>
      </c>
    </row>
    <row r="1204" spans="1:3" x14ac:dyDescent="0.35">
      <c r="A1204">
        <v>14085.937</v>
      </c>
      <c r="B1204">
        <v>-156.520355225</v>
      </c>
      <c r="C1204">
        <f t="shared" si="18"/>
        <v>-14.432555225000016</v>
      </c>
    </row>
    <row r="1205" spans="1:3" x14ac:dyDescent="0.35">
      <c r="A1205">
        <v>14097.656000000001</v>
      </c>
      <c r="B1205">
        <v>-151.79376220699999</v>
      </c>
      <c r="C1205">
        <f t="shared" si="18"/>
        <v>-9.7059622069999989</v>
      </c>
    </row>
    <row r="1206" spans="1:3" x14ac:dyDescent="0.35">
      <c r="A1206">
        <v>14109.375</v>
      </c>
      <c r="B1206">
        <v>-153.705169678</v>
      </c>
      <c r="C1206">
        <f t="shared" si="18"/>
        <v>-11.617369678000017</v>
      </c>
    </row>
    <row r="1207" spans="1:3" x14ac:dyDescent="0.35">
      <c r="A1207">
        <v>14121.093000000001</v>
      </c>
      <c r="B1207">
        <v>-154.63671875</v>
      </c>
      <c r="C1207">
        <f t="shared" si="18"/>
        <v>-12.548918750000013</v>
      </c>
    </row>
    <row r="1208" spans="1:3" x14ac:dyDescent="0.35">
      <c r="A1208">
        <v>14132.812</v>
      </c>
      <c r="B1208">
        <v>-150.935638428</v>
      </c>
      <c r="C1208">
        <f t="shared" si="18"/>
        <v>-8.8478384280000171</v>
      </c>
    </row>
    <row r="1209" spans="1:3" x14ac:dyDescent="0.35">
      <c r="A1209">
        <v>14144.531000000001</v>
      </c>
      <c r="B1209">
        <v>-155.90753173799999</v>
      </c>
      <c r="C1209">
        <f t="shared" si="18"/>
        <v>-13.819731738000002</v>
      </c>
    </row>
    <row r="1210" spans="1:3" x14ac:dyDescent="0.35">
      <c r="A1210">
        <v>14156.25</v>
      </c>
      <c r="B1210">
        <v>-165.716888428</v>
      </c>
      <c r="C1210">
        <f t="shared" si="18"/>
        <v>-23.629088428000017</v>
      </c>
    </row>
    <row r="1211" spans="1:3" x14ac:dyDescent="0.35">
      <c r="A1211">
        <v>14167.968000000001</v>
      </c>
      <c r="B1211">
        <v>-153.54296875</v>
      </c>
      <c r="C1211">
        <f t="shared" si="18"/>
        <v>-11.455168750000013</v>
      </c>
    </row>
    <row r="1212" spans="1:3" x14ac:dyDescent="0.35">
      <c r="A1212">
        <v>14179.687</v>
      </c>
      <c r="B1212">
        <v>-158.141815186</v>
      </c>
      <c r="C1212">
        <f t="shared" si="18"/>
        <v>-16.054015186000015</v>
      </c>
    </row>
    <row r="1213" spans="1:3" x14ac:dyDescent="0.35">
      <c r="A1213">
        <v>14191.406000000001</v>
      </c>
      <c r="B1213">
        <v>-153.442749023</v>
      </c>
      <c r="C1213">
        <f t="shared" si="18"/>
        <v>-11.354949023000017</v>
      </c>
    </row>
    <row r="1214" spans="1:3" x14ac:dyDescent="0.35">
      <c r="A1214">
        <v>14203.125</v>
      </c>
      <c r="B1214">
        <v>-152.14276122999999</v>
      </c>
      <c r="C1214">
        <f t="shared" si="18"/>
        <v>-10.054961230000004</v>
      </c>
    </row>
    <row r="1215" spans="1:3" x14ac:dyDescent="0.35">
      <c r="A1215">
        <v>14214.843000000001</v>
      </c>
      <c r="B1215">
        <v>-151.04168701200001</v>
      </c>
      <c r="C1215">
        <f t="shared" si="18"/>
        <v>-8.953887012000024</v>
      </c>
    </row>
    <row r="1216" spans="1:3" x14ac:dyDescent="0.35">
      <c r="A1216">
        <v>14226.562</v>
      </c>
      <c r="B1216">
        <v>-152.93112182600001</v>
      </c>
      <c r="C1216">
        <f t="shared" si="18"/>
        <v>-10.843321826000022</v>
      </c>
    </row>
    <row r="1217" spans="1:3" x14ac:dyDescent="0.35">
      <c r="A1217">
        <v>14238.281000000001</v>
      </c>
      <c r="B1217">
        <v>-153.240234375</v>
      </c>
      <c r="C1217">
        <f t="shared" si="18"/>
        <v>-11.152434375000013</v>
      </c>
    </row>
    <row r="1218" spans="1:3" x14ac:dyDescent="0.35">
      <c r="A1218">
        <v>14250</v>
      </c>
      <c r="B1218">
        <v>-149.76913452100001</v>
      </c>
      <c r="C1218">
        <f t="shared" si="18"/>
        <v>-7.681334521000025</v>
      </c>
    </row>
    <row r="1219" spans="1:3" x14ac:dyDescent="0.35">
      <c r="A1219">
        <v>14261.718000000001</v>
      </c>
      <c r="B1219">
        <v>-150.854125977</v>
      </c>
      <c r="C1219">
        <f t="shared" ref="C1219:C1282" si="19">(B1219+D$3)</f>
        <v>-8.7663259770000082</v>
      </c>
    </row>
    <row r="1220" spans="1:3" x14ac:dyDescent="0.35">
      <c r="A1220">
        <v>14273.437</v>
      </c>
      <c r="B1220">
        <v>-152.79953002900001</v>
      </c>
      <c r="C1220">
        <f t="shared" si="19"/>
        <v>-10.711730029000023</v>
      </c>
    </row>
    <row r="1221" spans="1:3" x14ac:dyDescent="0.35">
      <c r="A1221">
        <v>14285.156000000001</v>
      </c>
      <c r="B1221">
        <v>-153.469146728</v>
      </c>
      <c r="C1221">
        <f t="shared" si="19"/>
        <v>-11.381346728000011</v>
      </c>
    </row>
    <row r="1222" spans="1:3" x14ac:dyDescent="0.35">
      <c r="A1222">
        <v>14296.875</v>
      </c>
      <c r="B1222">
        <v>-158.857788086</v>
      </c>
      <c r="C1222">
        <f t="shared" si="19"/>
        <v>-16.769988086000012</v>
      </c>
    </row>
    <row r="1223" spans="1:3" x14ac:dyDescent="0.35">
      <c r="A1223">
        <v>14308.593000000001</v>
      </c>
      <c r="B1223">
        <v>-158.29699707</v>
      </c>
      <c r="C1223">
        <f t="shared" si="19"/>
        <v>-16.209197070000016</v>
      </c>
    </row>
    <row r="1224" spans="1:3" x14ac:dyDescent="0.35">
      <c r="A1224">
        <v>14320.312</v>
      </c>
      <c r="B1224">
        <v>-156.471801758</v>
      </c>
      <c r="C1224">
        <f t="shared" si="19"/>
        <v>-14.384001758000011</v>
      </c>
    </row>
    <row r="1225" spans="1:3" x14ac:dyDescent="0.35">
      <c r="A1225">
        <v>14332.031000000001</v>
      </c>
      <c r="B1225">
        <v>-152.262115478</v>
      </c>
      <c r="C1225">
        <f t="shared" si="19"/>
        <v>-10.174315478000011</v>
      </c>
    </row>
    <row r="1226" spans="1:3" x14ac:dyDescent="0.35">
      <c r="A1226">
        <v>14343.75</v>
      </c>
      <c r="B1226">
        <v>-156.96881103499999</v>
      </c>
      <c r="C1226">
        <f t="shared" si="19"/>
        <v>-14.881011035</v>
      </c>
    </row>
    <row r="1227" spans="1:3" x14ac:dyDescent="0.35">
      <c r="A1227">
        <v>14355.468000000001</v>
      </c>
      <c r="B1227">
        <v>-162.17831420900001</v>
      </c>
      <c r="C1227">
        <f t="shared" si="19"/>
        <v>-20.09051420900002</v>
      </c>
    </row>
    <row r="1228" spans="1:3" x14ac:dyDescent="0.35">
      <c r="A1228">
        <v>14367.187</v>
      </c>
      <c r="B1228">
        <v>-154.085327148</v>
      </c>
      <c r="C1228">
        <f t="shared" si="19"/>
        <v>-11.997527148000017</v>
      </c>
    </row>
    <row r="1229" spans="1:3" x14ac:dyDescent="0.35">
      <c r="A1229">
        <v>14378.906000000001</v>
      </c>
      <c r="B1229">
        <v>-155.856811523</v>
      </c>
      <c r="C1229">
        <f t="shared" si="19"/>
        <v>-13.769011523000017</v>
      </c>
    </row>
    <row r="1230" spans="1:3" x14ac:dyDescent="0.35">
      <c r="A1230">
        <v>14390.625</v>
      </c>
      <c r="B1230">
        <v>-160.761444092</v>
      </c>
      <c r="C1230">
        <f t="shared" si="19"/>
        <v>-18.673644092000018</v>
      </c>
    </row>
    <row r="1231" spans="1:3" x14ac:dyDescent="0.35">
      <c r="A1231">
        <v>14402.343000000001</v>
      </c>
      <c r="B1231">
        <v>-157.55682372999999</v>
      </c>
      <c r="C1231">
        <f t="shared" si="19"/>
        <v>-15.469023730000004</v>
      </c>
    </row>
    <row r="1232" spans="1:3" x14ac:dyDescent="0.35">
      <c r="A1232">
        <v>14414.062</v>
      </c>
      <c r="B1232">
        <v>-157.75384521500001</v>
      </c>
      <c r="C1232">
        <f t="shared" si="19"/>
        <v>-15.666045215000025</v>
      </c>
    </row>
    <row r="1233" spans="1:3" x14ac:dyDescent="0.35">
      <c r="A1233">
        <v>14425.781000000001</v>
      </c>
      <c r="B1233">
        <v>-164.299560547</v>
      </c>
      <c r="C1233">
        <f t="shared" si="19"/>
        <v>-22.211760547000011</v>
      </c>
    </row>
    <row r="1234" spans="1:3" x14ac:dyDescent="0.35">
      <c r="A1234">
        <v>14437.5</v>
      </c>
      <c r="B1234">
        <v>-153.01174926799999</v>
      </c>
      <c r="C1234">
        <f t="shared" si="19"/>
        <v>-10.923949268000001</v>
      </c>
    </row>
    <row r="1235" spans="1:3" x14ac:dyDescent="0.35">
      <c r="A1235">
        <v>14449.218000000001</v>
      </c>
      <c r="B1235">
        <v>-151.12710571299999</v>
      </c>
      <c r="C1235">
        <f t="shared" si="19"/>
        <v>-9.0393057130000045</v>
      </c>
    </row>
    <row r="1236" spans="1:3" x14ac:dyDescent="0.35">
      <c r="A1236">
        <v>14460.937</v>
      </c>
      <c r="B1236">
        <v>-171.28057861299999</v>
      </c>
      <c r="C1236">
        <f t="shared" si="19"/>
        <v>-29.192778613000002</v>
      </c>
    </row>
    <row r="1237" spans="1:3" x14ac:dyDescent="0.35">
      <c r="A1237">
        <v>14472.656000000001</v>
      </c>
      <c r="B1237">
        <v>-154.202270508</v>
      </c>
      <c r="C1237">
        <f t="shared" si="19"/>
        <v>-12.114470508000011</v>
      </c>
    </row>
    <row r="1238" spans="1:3" x14ac:dyDescent="0.35">
      <c r="A1238">
        <v>14484.375</v>
      </c>
      <c r="B1238">
        <v>-163.488677978</v>
      </c>
      <c r="C1238">
        <f t="shared" si="19"/>
        <v>-21.400877978000011</v>
      </c>
    </row>
    <row r="1239" spans="1:3" x14ac:dyDescent="0.35">
      <c r="A1239">
        <v>14496.093000000001</v>
      </c>
      <c r="B1239">
        <v>-155.680786133</v>
      </c>
      <c r="C1239">
        <f t="shared" si="19"/>
        <v>-13.592986133000011</v>
      </c>
    </row>
    <row r="1240" spans="1:3" x14ac:dyDescent="0.35">
      <c r="A1240">
        <v>14507.812</v>
      </c>
      <c r="B1240">
        <v>-152.27249145499999</v>
      </c>
      <c r="C1240">
        <f t="shared" si="19"/>
        <v>-10.184691455000006</v>
      </c>
    </row>
    <row r="1241" spans="1:3" x14ac:dyDescent="0.35">
      <c r="A1241">
        <v>14519.531000000001</v>
      </c>
      <c r="B1241">
        <v>-151.61129760700001</v>
      </c>
      <c r="C1241">
        <f t="shared" si="19"/>
        <v>-9.5234976070000243</v>
      </c>
    </row>
    <row r="1242" spans="1:3" x14ac:dyDescent="0.35">
      <c r="A1242">
        <v>14531.25</v>
      </c>
      <c r="B1242">
        <v>-156.170410156</v>
      </c>
      <c r="C1242">
        <f t="shared" si="19"/>
        <v>-14.082610156000015</v>
      </c>
    </row>
    <row r="1243" spans="1:3" x14ac:dyDescent="0.35">
      <c r="A1243">
        <v>14542.968000000001</v>
      </c>
      <c r="B1243">
        <v>-161.07156372099999</v>
      </c>
      <c r="C1243">
        <f t="shared" si="19"/>
        <v>-18.983763721000003</v>
      </c>
    </row>
    <row r="1244" spans="1:3" x14ac:dyDescent="0.35">
      <c r="A1244">
        <v>14554.687</v>
      </c>
      <c r="B1244">
        <v>-155.50311279300001</v>
      </c>
      <c r="C1244">
        <f t="shared" si="19"/>
        <v>-13.415312793000027</v>
      </c>
    </row>
    <row r="1245" spans="1:3" x14ac:dyDescent="0.35">
      <c r="A1245">
        <v>14566.406000000001</v>
      </c>
      <c r="B1245">
        <v>-150.73144531200001</v>
      </c>
      <c r="C1245">
        <f t="shared" si="19"/>
        <v>-8.6436453120000181</v>
      </c>
    </row>
    <row r="1246" spans="1:3" x14ac:dyDescent="0.35">
      <c r="A1246">
        <v>14578.125</v>
      </c>
      <c r="B1246">
        <v>-151.511627197</v>
      </c>
      <c r="C1246">
        <f t="shared" si="19"/>
        <v>-9.4238271970000085</v>
      </c>
    </row>
    <row r="1247" spans="1:3" x14ac:dyDescent="0.35">
      <c r="A1247">
        <v>14589.843000000001</v>
      </c>
      <c r="B1247">
        <v>-155.55014038100001</v>
      </c>
      <c r="C1247">
        <f t="shared" si="19"/>
        <v>-13.462340381000018</v>
      </c>
    </row>
    <row r="1248" spans="1:3" x14ac:dyDescent="0.35">
      <c r="A1248">
        <v>14601.562</v>
      </c>
      <c r="B1248">
        <v>-159.72512817399999</v>
      </c>
      <c r="C1248">
        <f t="shared" si="19"/>
        <v>-17.637328174000004</v>
      </c>
    </row>
    <row r="1249" spans="1:3" x14ac:dyDescent="0.35">
      <c r="A1249">
        <v>14613.281000000001</v>
      </c>
      <c r="B1249">
        <v>-157.94927978499999</v>
      </c>
      <c r="C1249">
        <f t="shared" si="19"/>
        <v>-15.861479785</v>
      </c>
    </row>
    <row r="1250" spans="1:3" x14ac:dyDescent="0.35">
      <c r="A1250">
        <v>14625</v>
      </c>
      <c r="B1250">
        <v>-166.61309814399999</v>
      </c>
      <c r="C1250">
        <f t="shared" si="19"/>
        <v>-24.525298144000004</v>
      </c>
    </row>
    <row r="1251" spans="1:3" x14ac:dyDescent="0.35">
      <c r="A1251">
        <v>14636.718000000001</v>
      </c>
      <c r="B1251">
        <v>-163.38848876899999</v>
      </c>
      <c r="C1251">
        <f t="shared" si="19"/>
        <v>-21.300688769000004</v>
      </c>
    </row>
    <row r="1252" spans="1:3" x14ac:dyDescent="0.35">
      <c r="A1252">
        <v>14648.437</v>
      </c>
      <c r="B1252">
        <v>-161.87631225600001</v>
      </c>
      <c r="C1252">
        <f t="shared" si="19"/>
        <v>-19.788512256000018</v>
      </c>
    </row>
    <row r="1253" spans="1:3" x14ac:dyDescent="0.35">
      <c r="A1253">
        <v>14660.156000000001</v>
      </c>
      <c r="B1253">
        <v>-163.04754638700001</v>
      </c>
      <c r="C1253">
        <f t="shared" si="19"/>
        <v>-20.959746387000024</v>
      </c>
    </row>
    <row r="1254" spans="1:3" x14ac:dyDescent="0.35">
      <c r="A1254">
        <v>14671.875</v>
      </c>
      <c r="B1254">
        <v>-163.453521728</v>
      </c>
      <c r="C1254">
        <f t="shared" si="19"/>
        <v>-21.365721728000011</v>
      </c>
    </row>
    <row r="1255" spans="1:3" x14ac:dyDescent="0.35">
      <c r="A1255">
        <v>14683.593000000001</v>
      </c>
      <c r="B1255">
        <v>-155.390991211</v>
      </c>
      <c r="C1255">
        <f t="shared" si="19"/>
        <v>-13.303191211000012</v>
      </c>
    </row>
    <row r="1256" spans="1:3" x14ac:dyDescent="0.35">
      <c r="A1256">
        <v>14695.312</v>
      </c>
      <c r="B1256">
        <v>-151.77749633799999</v>
      </c>
      <c r="C1256">
        <f t="shared" si="19"/>
        <v>-9.6896963380000045</v>
      </c>
    </row>
    <row r="1257" spans="1:3" x14ac:dyDescent="0.35">
      <c r="A1257">
        <v>14707.031000000001</v>
      </c>
      <c r="B1257">
        <v>-158.65863037099999</v>
      </c>
      <c r="C1257">
        <f t="shared" si="19"/>
        <v>-16.570830371</v>
      </c>
    </row>
    <row r="1258" spans="1:3" x14ac:dyDescent="0.35">
      <c r="A1258">
        <v>14718.75</v>
      </c>
      <c r="B1258">
        <v>-159.36715698200001</v>
      </c>
      <c r="C1258">
        <f t="shared" si="19"/>
        <v>-17.279356982000024</v>
      </c>
    </row>
    <row r="1259" spans="1:3" x14ac:dyDescent="0.35">
      <c r="A1259">
        <v>14730.468000000001</v>
      </c>
      <c r="B1259">
        <v>-159.83804321299999</v>
      </c>
      <c r="C1259">
        <f t="shared" si="19"/>
        <v>-17.750243213000005</v>
      </c>
    </row>
    <row r="1260" spans="1:3" x14ac:dyDescent="0.35">
      <c r="A1260">
        <v>14742.187</v>
      </c>
      <c r="B1260">
        <v>-156.59158325199999</v>
      </c>
      <c r="C1260">
        <f t="shared" si="19"/>
        <v>-14.503783252000005</v>
      </c>
    </row>
    <row r="1261" spans="1:3" x14ac:dyDescent="0.35">
      <c r="A1261">
        <v>14753.906000000001</v>
      </c>
      <c r="B1261">
        <v>-150.927246094</v>
      </c>
      <c r="C1261">
        <f t="shared" si="19"/>
        <v>-8.8394460940000101</v>
      </c>
    </row>
    <row r="1262" spans="1:3" x14ac:dyDescent="0.35">
      <c r="A1262">
        <v>14765.625</v>
      </c>
      <c r="B1262">
        <v>-157.34390258799999</v>
      </c>
      <c r="C1262">
        <f t="shared" si="19"/>
        <v>-15.256102588000005</v>
      </c>
    </row>
    <row r="1263" spans="1:3" x14ac:dyDescent="0.35">
      <c r="A1263">
        <v>14777.343000000001</v>
      </c>
      <c r="B1263">
        <v>-160.10256957999999</v>
      </c>
      <c r="C1263">
        <f t="shared" si="19"/>
        <v>-18.014769580000006</v>
      </c>
    </row>
    <row r="1264" spans="1:3" x14ac:dyDescent="0.35">
      <c r="A1264">
        <v>14789.062</v>
      </c>
      <c r="B1264">
        <v>-153.33206176799999</v>
      </c>
      <c r="C1264">
        <f t="shared" si="19"/>
        <v>-11.244261768000001</v>
      </c>
    </row>
    <row r="1265" spans="1:3" x14ac:dyDescent="0.35">
      <c r="A1265">
        <v>14800.781000000001</v>
      </c>
      <c r="B1265">
        <v>-158.29275512699999</v>
      </c>
      <c r="C1265">
        <f t="shared" si="19"/>
        <v>-16.204955127000005</v>
      </c>
    </row>
    <row r="1266" spans="1:3" x14ac:dyDescent="0.35">
      <c r="A1266">
        <v>14812.5</v>
      </c>
      <c r="B1266">
        <v>-159.41693115199999</v>
      </c>
      <c r="C1266">
        <f t="shared" si="19"/>
        <v>-17.329131152000002</v>
      </c>
    </row>
    <row r="1267" spans="1:3" x14ac:dyDescent="0.35">
      <c r="A1267">
        <v>14824.218000000001</v>
      </c>
      <c r="B1267">
        <v>-156.107788086</v>
      </c>
      <c r="C1267">
        <f t="shared" si="19"/>
        <v>-14.019988086000012</v>
      </c>
    </row>
    <row r="1268" spans="1:3" x14ac:dyDescent="0.35">
      <c r="A1268">
        <v>14835.937</v>
      </c>
      <c r="B1268">
        <v>-161.15545654300001</v>
      </c>
      <c r="C1268">
        <f t="shared" si="19"/>
        <v>-19.067656543000027</v>
      </c>
    </row>
    <row r="1269" spans="1:3" x14ac:dyDescent="0.35">
      <c r="A1269">
        <v>14847.656000000001</v>
      </c>
      <c r="B1269">
        <v>-157.10269165</v>
      </c>
      <c r="C1269">
        <f t="shared" si="19"/>
        <v>-15.01489165000001</v>
      </c>
    </row>
    <row r="1270" spans="1:3" x14ac:dyDescent="0.35">
      <c r="A1270">
        <v>14859.375</v>
      </c>
      <c r="B1270">
        <v>-152.64727783199999</v>
      </c>
      <c r="C1270">
        <f t="shared" si="19"/>
        <v>-10.559477831999999</v>
      </c>
    </row>
    <row r="1271" spans="1:3" x14ac:dyDescent="0.35">
      <c r="A1271">
        <v>14871.093000000001</v>
      </c>
      <c r="B1271">
        <v>-155.918457031</v>
      </c>
      <c r="C1271">
        <f t="shared" si="19"/>
        <v>-13.830657031000015</v>
      </c>
    </row>
    <row r="1272" spans="1:3" x14ac:dyDescent="0.35">
      <c r="A1272">
        <v>14882.812</v>
      </c>
      <c r="B1272">
        <v>-152.57882690400001</v>
      </c>
      <c r="C1272">
        <f t="shared" si="19"/>
        <v>-10.491026904000023</v>
      </c>
    </row>
    <row r="1273" spans="1:3" x14ac:dyDescent="0.35">
      <c r="A1273">
        <v>14894.531000000001</v>
      </c>
      <c r="B1273">
        <v>-150.141448975</v>
      </c>
      <c r="C1273">
        <f t="shared" si="19"/>
        <v>-8.0536489750000158</v>
      </c>
    </row>
    <row r="1274" spans="1:3" x14ac:dyDescent="0.35">
      <c r="A1274">
        <v>14906.25</v>
      </c>
      <c r="B1274">
        <v>-154.796112061</v>
      </c>
      <c r="C1274">
        <f t="shared" si="19"/>
        <v>-12.708312061000015</v>
      </c>
    </row>
    <row r="1275" spans="1:3" x14ac:dyDescent="0.35">
      <c r="A1275">
        <v>14917.968000000001</v>
      </c>
      <c r="B1275">
        <v>-148.80447387699999</v>
      </c>
      <c r="C1275">
        <f t="shared" si="19"/>
        <v>-6.7166738770000052</v>
      </c>
    </row>
    <row r="1276" spans="1:3" x14ac:dyDescent="0.35">
      <c r="A1276">
        <v>14929.687</v>
      </c>
      <c r="B1276">
        <v>-149.00946044899999</v>
      </c>
      <c r="C1276">
        <f t="shared" si="19"/>
        <v>-6.9216604490000009</v>
      </c>
    </row>
    <row r="1277" spans="1:3" x14ac:dyDescent="0.35">
      <c r="A1277">
        <v>14941.406000000001</v>
      </c>
      <c r="B1277">
        <v>-153.753173828</v>
      </c>
      <c r="C1277">
        <f t="shared" si="19"/>
        <v>-11.665373828000014</v>
      </c>
    </row>
    <row r="1278" spans="1:3" x14ac:dyDescent="0.35">
      <c r="A1278">
        <v>14953.125</v>
      </c>
      <c r="B1278">
        <v>-160.55410766599999</v>
      </c>
      <c r="C1278">
        <f t="shared" si="19"/>
        <v>-18.466307666000006</v>
      </c>
    </row>
    <row r="1279" spans="1:3" x14ac:dyDescent="0.35">
      <c r="A1279">
        <v>14964.843000000001</v>
      </c>
      <c r="B1279">
        <v>-156.788452148</v>
      </c>
      <c r="C1279">
        <f t="shared" si="19"/>
        <v>-14.700652148000017</v>
      </c>
    </row>
    <row r="1280" spans="1:3" x14ac:dyDescent="0.35">
      <c r="A1280">
        <v>14976.562</v>
      </c>
      <c r="B1280">
        <v>-154.06869506800001</v>
      </c>
      <c r="C1280">
        <f t="shared" si="19"/>
        <v>-11.980895068000024</v>
      </c>
    </row>
    <row r="1281" spans="1:3" x14ac:dyDescent="0.35">
      <c r="A1281">
        <v>14988.281000000001</v>
      </c>
      <c r="B1281">
        <v>-154.01550293</v>
      </c>
      <c r="C1281">
        <f t="shared" si="19"/>
        <v>-11.927702930000009</v>
      </c>
    </row>
    <row r="1282" spans="1:3" x14ac:dyDescent="0.35">
      <c r="A1282">
        <v>15000</v>
      </c>
      <c r="B1282">
        <v>-156.948760986</v>
      </c>
      <c r="C1282">
        <f t="shared" si="19"/>
        <v>-14.860960986000009</v>
      </c>
    </row>
    <row r="1283" spans="1:3" x14ac:dyDescent="0.35">
      <c r="A1283">
        <v>15011.718000000001</v>
      </c>
      <c r="B1283">
        <v>-155.579589844</v>
      </c>
      <c r="C1283">
        <f t="shared" ref="C1283:C1346" si="20">(B1283+D$3)</f>
        <v>-13.49178984400001</v>
      </c>
    </row>
    <row r="1284" spans="1:3" x14ac:dyDescent="0.35">
      <c r="A1284">
        <v>15023.437</v>
      </c>
      <c r="B1284">
        <v>-152.27639770499999</v>
      </c>
      <c r="C1284">
        <f t="shared" si="20"/>
        <v>-10.188597705000006</v>
      </c>
    </row>
    <row r="1285" spans="1:3" x14ac:dyDescent="0.35">
      <c r="A1285">
        <v>15035.156000000001</v>
      </c>
      <c r="B1285">
        <v>-153.165283203</v>
      </c>
      <c r="C1285">
        <f t="shared" si="20"/>
        <v>-11.077483203000014</v>
      </c>
    </row>
    <row r="1286" spans="1:3" x14ac:dyDescent="0.35">
      <c r="A1286">
        <v>15046.875</v>
      </c>
      <c r="B1286">
        <v>-159.64242553700001</v>
      </c>
      <c r="C1286">
        <f t="shared" si="20"/>
        <v>-17.554625537000021</v>
      </c>
    </row>
    <row r="1287" spans="1:3" x14ac:dyDescent="0.35">
      <c r="A1287">
        <v>15058.593000000001</v>
      </c>
      <c r="B1287">
        <v>-152.22222900400001</v>
      </c>
      <c r="C1287">
        <f t="shared" si="20"/>
        <v>-10.134429004000026</v>
      </c>
    </row>
    <row r="1288" spans="1:3" x14ac:dyDescent="0.35">
      <c r="A1288">
        <v>15070.312</v>
      </c>
      <c r="B1288">
        <v>-153.768341064</v>
      </c>
      <c r="C1288">
        <f t="shared" si="20"/>
        <v>-11.68054106400001</v>
      </c>
    </row>
    <row r="1289" spans="1:3" x14ac:dyDescent="0.35">
      <c r="A1289">
        <v>15082.031000000001</v>
      </c>
      <c r="B1289">
        <v>-152.683685303</v>
      </c>
      <c r="C1289">
        <f t="shared" si="20"/>
        <v>-10.595885303000017</v>
      </c>
    </row>
    <row r="1290" spans="1:3" x14ac:dyDescent="0.35">
      <c r="A1290">
        <v>15093.75</v>
      </c>
      <c r="B1290">
        <v>-157.700408936</v>
      </c>
      <c r="C1290">
        <f t="shared" si="20"/>
        <v>-15.612608936000015</v>
      </c>
    </row>
    <row r="1291" spans="1:3" x14ac:dyDescent="0.35">
      <c r="A1291">
        <v>15105.468000000001</v>
      </c>
      <c r="B1291">
        <v>-166.84259033199999</v>
      </c>
      <c r="C1291">
        <f t="shared" si="20"/>
        <v>-24.754790331999999</v>
      </c>
    </row>
    <row r="1292" spans="1:3" x14ac:dyDescent="0.35">
      <c r="A1292">
        <v>15117.187</v>
      </c>
      <c r="B1292">
        <v>-154.51742553700001</v>
      </c>
      <c r="C1292">
        <f t="shared" si="20"/>
        <v>-12.429625537000021</v>
      </c>
    </row>
    <row r="1293" spans="1:3" x14ac:dyDescent="0.35">
      <c r="A1293">
        <v>15128.906000000001</v>
      </c>
      <c r="B1293">
        <v>-151.11721801799999</v>
      </c>
      <c r="C1293">
        <f t="shared" si="20"/>
        <v>-9.0294180180000012</v>
      </c>
    </row>
    <row r="1294" spans="1:3" x14ac:dyDescent="0.35">
      <c r="A1294">
        <v>15140.625</v>
      </c>
      <c r="B1294">
        <v>-154.27456665</v>
      </c>
      <c r="C1294">
        <f t="shared" si="20"/>
        <v>-12.18676665000001</v>
      </c>
    </row>
    <row r="1295" spans="1:3" x14ac:dyDescent="0.35">
      <c r="A1295">
        <v>15152.343000000001</v>
      </c>
      <c r="B1295">
        <v>-161.23690795900001</v>
      </c>
      <c r="C1295">
        <f t="shared" si="20"/>
        <v>-19.14910795900002</v>
      </c>
    </row>
    <row r="1296" spans="1:3" x14ac:dyDescent="0.35">
      <c r="A1296">
        <v>15164.062</v>
      </c>
      <c r="B1296">
        <v>-156.20355224599999</v>
      </c>
      <c r="C1296">
        <f t="shared" si="20"/>
        <v>-14.115752246</v>
      </c>
    </row>
    <row r="1297" spans="1:3" x14ac:dyDescent="0.35">
      <c r="A1297">
        <v>15175.781000000001</v>
      </c>
      <c r="B1297">
        <v>-154.45721435499999</v>
      </c>
      <c r="C1297">
        <f t="shared" si="20"/>
        <v>-12.369414355000004</v>
      </c>
    </row>
    <row r="1298" spans="1:3" x14ac:dyDescent="0.35">
      <c r="A1298">
        <v>15187.5</v>
      </c>
      <c r="B1298">
        <v>-153.02243042000001</v>
      </c>
      <c r="C1298">
        <f t="shared" si="20"/>
        <v>-10.934630420000019</v>
      </c>
    </row>
    <row r="1299" spans="1:3" x14ac:dyDescent="0.35">
      <c r="A1299">
        <v>15199.218000000001</v>
      </c>
      <c r="B1299">
        <v>-171.37356567399999</v>
      </c>
      <c r="C1299">
        <f t="shared" si="20"/>
        <v>-29.285765674000004</v>
      </c>
    </row>
    <row r="1300" spans="1:3" x14ac:dyDescent="0.35">
      <c r="A1300">
        <v>15210.937</v>
      </c>
      <c r="B1300">
        <v>-165.78817749000001</v>
      </c>
      <c r="C1300">
        <f t="shared" si="20"/>
        <v>-23.700377490000022</v>
      </c>
    </row>
    <row r="1301" spans="1:3" x14ac:dyDescent="0.35">
      <c r="A1301">
        <v>15222.656000000001</v>
      </c>
      <c r="B1301">
        <v>-157.11126709000001</v>
      </c>
      <c r="C1301">
        <f t="shared" si="20"/>
        <v>-15.023467090000025</v>
      </c>
    </row>
    <row r="1302" spans="1:3" x14ac:dyDescent="0.35">
      <c r="A1302">
        <v>15234.375</v>
      </c>
      <c r="B1302">
        <v>-154.806915283</v>
      </c>
      <c r="C1302">
        <f t="shared" si="20"/>
        <v>-12.719115283000008</v>
      </c>
    </row>
    <row r="1303" spans="1:3" x14ac:dyDescent="0.35">
      <c r="A1303">
        <v>15246.093000000001</v>
      </c>
      <c r="B1303">
        <v>-155.078399658</v>
      </c>
      <c r="C1303">
        <f t="shared" si="20"/>
        <v>-12.990599658000008</v>
      </c>
    </row>
    <row r="1304" spans="1:3" x14ac:dyDescent="0.35">
      <c r="A1304">
        <v>15257.812</v>
      </c>
      <c r="B1304">
        <v>-164.619018555</v>
      </c>
      <c r="C1304">
        <f t="shared" si="20"/>
        <v>-22.531218555000009</v>
      </c>
    </row>
    <row r="1305" spans="1:3" x14ac:dyDescent="0.35">
      <c r="A1305">
        <v>15269.531000000001</v>
      </c>
      <c r="B1305">
        <v>-161.32019043</v>
      </c>
      <c r="C1305">
        <f t="shared" si="20"/>
        <v>-19.232390430000009</v>
      </c>
    </row>
    <row r="1306" spans="1:3" x14ac:dyDescent="0.35">
      <c r="A1306">
        <v>15281.25</v>
      </c>
      <c r="B1306">
        <v>-167.28485107399999</v>
      </c>
      <c r="C1306">
        <f t="shared" si="20"/>
        <v>-25.197051074000001</v>
      </c>
    </row>
    <row r="1307" spans="1:3" x14ac:dyDescent="0.35">
      <c r="A1307">
        <v>15292.968000000001</v>
      </c>
      <c r="B1307">
        <v>-154.08419799800001</v>
      </c>
      <c r="C1307">
        <f t="shared" si="20"/>
        <v>-11.99639799800002</v>
      </c>
    </row>
    <row r="1308" spans="1:3" x14ac:dyDescent="0.35">
      <c r="A1308">
        <v>15304.687</v>
      </c>
      <c r="B1308">
        <v>-153.89465332</v>
      </c>
      <c r="C1308">
        <f t="shared" si="20"/>
        <v>-11.806853320000016</v>
      </c>
    </row>
    <row r="1309" spans="1:3" x14ac:dyDescent="0.35">
      <c r="A1309">
        <v>15316.406000000001</v>
      </c>
      <c r="B1309">
        <v>-168.329589844</v>
      </c>
      <c r="C1309">
        <f t="shared" si="20"/>
        <v>-26.24178984400001</v>
      </c>
    </row>
    <row r="1310" spans="1:3" x14ac:dyDescent="0.35">
      <c r="A1310">
        <v>15328.125</v>
      </c>
      <c r="B1310">
        <v>-153.39996337900001</v>
      </c>
      <c r="C1310">
        <f t="shared" si="20"/>
        <v>-11.312163379000026</v>
      </c>
    </row>
    <row r="1311" spans="1:3" x14ac:dyDescent="0.35">
      <c r="A1311">
        <v>15339.843000000001</v>
      </c>
      <c r="B1311">
        <v>-148.67132568400001</v>
      </c>
      <c r="C1311">
        <f t="shared" si="20"/>
        <v>-6.5835256840000227</v>
      </c>
    </row>
    <row r="1312" spans="1:3" x14ac:dyDescent="0.35">
      <c r="A1312">
        <v>15351.562</v>
      </c>
      <c r="B1312">
        <v>-151.46060180699999</v>
      </c>
      <c r="C1312">
        <f t="shared" si="20"/>
        <v>-9.3728018070000019</v>
      </c>
    </row>
    <row r="1313" spans="1:3" x14ac:dyDescent="0.35">
      <c r="A1313">
        <v>15363.281000000001</v>
      </c>
      <c r="B1313">
        <v>-157.87045288100001</v>
      </c>
      <c r="C1313">
        <f t="shared" si="20"/>
        <v>-15.782652881000018</v>
      </c>
    </row>
    <row r="1314" spans="1:3" x14ac:dyDescent="0.35">
      <c r="A1314">
        <v>15375</v>
      </c>
      <c r="B1314">
        <v>-154.99545288100001</v>
      </c>
      <c r="C1314">
        <f t="shared" si="20"/>
        <v>-12.907652881000018</v>
      </c>
    </row>
    <row r="1315" spans="1:3" x14ac:dyDescent="0.35">
      <c r="A1315">
        <v>15386.718000000001</v>
      </c>
      <c r="B1315">
        <v>-149.70223999000001</v>
      </c>
      <c r="C1315">
        <f t="shared" si="20"/>
        <v>-7.6144399900000224</v>
      </c>
    </row>
    <row r="1316" spans="1:3" x14ac:dyDescent="0.35">
      <c r="A1316">
        <v>15398.437</v>
      </c>
      <c r="B1316">
        <v>-153.830078125</v>
      </c>
      <c r="C1316">
        <f t="shared" si="20"/>
        <v>-11.742278125000013</v>
      </c>
    </row>
    <row r="1317" spans="1:3" x14ac:dyDescent="0.35">
      <c r="A1317">
        <v>15410.156000000001</v>
      </c>
      <c r="B1317">
        <v>-166.18716430699999</v>
      </c>
      <c r="C1317">
        <f t="shared" si="20"/>
        <v>-24.099364307000002</v>
      </c>
    </row>
    <row r="1318" spans="1:3" x14ac:dyDescent="0.35">
      <c r="A1318">
        <v>15421.875</v>
      </c>
      <c r="B1318">
        <v>-163.14862060499999</v>
      </c>
      <c r="C1318">
        <f t="shared" si="20"/>
        <v>-21.060820605000004</v>
      </c>
    </row>
    <row r="1319" spans="1:3" x14ac:dyDescent="0.35">
      <c r="A1319">
        <v>15433.593000000001</v>
      </c>
      <c r="B1319">
        <v>-155.057495117</v>
      </c>
      <c r="C1319">
        <f t="shared" si="20"/>
        <v>-12.969695117000015</v>
      </c>
    </row>
    <row r="1320" spans="1:3" x14ac:dyDescent="0.35">
      <c r="A1320">
        <v>15445.312</v>
      </c>
      <c r="B1320">
        <v>-157.651123047</v>
      </c>
      <c r="C1320">
        <f t="shared" si="20"/>
        <v>-15.563323047000011</v>
      </c>
    </row>
    <row r="1321" spans="1:3" x14ac:dyDescent="0.35">
      <c r="A1321">
        <v>15457.031000000001</v>
      </c>
      <c r="B1321">
        <v>-159.584716797</v>
      </c>
      <c r="C1321">
        <f t="shared" si="20"/>
        <v>-17.496916797000011</v>
      </c>
    </row>
    <row r="1322" spans="1:3" x14ac:dyDescent="0.35">
      <c r="A1322">
        <v>15468.75</v>
      </c>
      <c r="B1322">
        <v>-165.357513428</v>
      </c>
      <c r="C1322">
        <f t="shared" si="20"/>
        <v>-23.269713428000017</v>
      </c>
    </row>
    <row r="1323" spans="1:3" x14ac:dyDescent="0.35">
      <c r="A1323">
        <v>15480.468000000001</v>
      </c>
      <c r="B1323">
        <v>-160.371368408</v>
      </c>
      <c r="C1323">
        <f t="shared" si="20"/>
        <v>-18.283568408000008</v>
      </c>
    </row>
    <row r="1324" spans="1:3" x14ac:dyDescent="0.35">
      <c r="A1324">
        <v>15492.187</v>
      </c>
      <c r="B1324">
        <v>-162.07284545900001</v>
      </c>
      <c r="C1324">
        <f t="shared" si="20"/>
        <v>-19.98504545900002</v>
      </c>
    </row>
    <row r="1325" spans="1:3" x14ac:dyDescent="0.35">
      <c r="A1325">
        <v>15503.906000000001</v>
      </c>
      <c r="B1325">
        <v>-170.1043396</v>
      </c>
      <c r="C1325">
        <f t="shared" si="20"/>
        <v>-28.016539600000016</v>
      </c>
    </row>
    <row r="1326" spans="1:3" x14ac:dyDescent="0.35">
      <c r="A1326">
        <v>15515.625</v>
      </c>
      <c r="B1326">
        <v>-161.628143311</v>
      </c>
      <c r="C1326">
        <f t="shared" si="20"/>
        <v>-19.540343311000015</v>
      </c>
    </row>
    <row r="1327" spans="1:3" x14ac:dyDescent="0.35">
      <c r="A1327">
        <v>15527.343000000001</v>
      </c>
      <c r="B1327">
        <v>-154.05038452100001</v>
      </c>
      <c r="C1327">
        <f t="shared" si="20"/>
        <v>-11.962584521000025</v>
      </c>
    </row>
    <row r="1328" spans="1:3" x14ac:dyDescent="0.35">
      <c r="A1328">
        <v>15539.062</v>
      </c>
      <c r="B1328">
        <v>-154.24624633799999</v>
      </c>
      <c r="C1328">
        <f t="shared" si="20"/>
        <v>-12.158446338000005</v>
      </c>
    </row>
    <row r="1329" spans="1:3" x14ac:dyDescent="0.35">
      <c r="A1329">
        <v>15550.781000000001</v>
      </c>
      <c r="B1329">
        <v>-155.928863525</v>
      </c>
      <c r="C1329">
        <f t="shared" si="20"/>
        <v>-13.84106352500001</v>
      </c>
    </row>
    <row r="1330" spans="1:3" x14ac:dyDescent="0.35">
      <c r="A1330">
        <v>15562.5</v>
      </c>
      <c r="B1330">
        <v>-154.98321533199999</v>
      </c>
      <c r="C1330">
        <f t="shared" si="20"/>
        <v>-12.895415331999999</v>
      </c>
    </row>
    <row r="1331" spans="1:3" x14ac:dyDescent="0.35">
      <c r="A1331">
        <v>15574.218000000001</v>
      </c>
      <c r="B1331">
        <v>-162.243011475</v>
      </c>
      <c r="C1331">
        <f t="shared" si="20"/>
        <v>-20.155211475000016</v>
      </c>
    </row>
    <row r="1332" spans="1:3" x14ac:dyDescent="0.35">
      <c r="A1332">
        <v>15585.937</v>
      </c>
      <c r="B1332">
        <v>-155.057830811</v>
      </c>
      <c r="C1332">
        <f t="shared" si="20"/>
        <v>-12.970030811000015</v>
      </c>
    </row>
    <row r="1333" spans="1:3" x14ac:dyDescent="0.35">
      <c r="A1333">
        <v>15597.656000000001</v>
      </c>
      <c r="B1333">
        <v>-149.33187866200001</v>
      </c>
      <c r="C1333">
        <f t="shared" si="20"/>
        <v>-7.244078662000021</v>
      </c>
    </row>
    <row r="1334" spans="1:3" x14ac:dyDescent="0.35">
      <c r="A1334">
        <v>15609.375</v>
      </c>
      <c r="B1334">
        <v>-151.37435913100001</v>
      </c>
      <c r="C1334">
        <f t="shared" si="20"/>
        <v>-9.2865591310000184</v>
      </c>
    </row>
    <row r="1335" spans="1:3" x14ac:dyDescent="0.35">
      <c r="A1335">
        <v>15621.093000000001</v>
      </c>
      <c r="B1335">
        <v>-157.641387939</v>
      </c>
      <c r="C1335">
        <f t="shared" si="20"/>
        <v>-15.55358793900001</v>
      </c>
    </row>
    <row r="1336" spans="1:3" x14ac:dyDescent="0.35">
      <c r="A1336">
        <v>15632.812</v>
      </c>
      <c r="B1336">
        <v>-165.19674682600001</v>
      </c>
      <c r="C1336">
        <f t="shared" si="20"/>
        <v>-23.108946826000022</v>
      </c>
    </row>
    <row r="1337" spans="1:3" x14ac:dyDescent="0.35">
      <c r="A1337">
        <v>15644.531000000001</v>
      </c>
      <c r="B1337">
        <v>-155.55795288100001</v>
      </c>
      <c r="C1337">
        <f t="shared" si="20"/>
        <v>-13.470152881000018</v>
      </c>
    </row>
    <row r="1338" spans="1:3" x14ac:dyDescent="0.35">
      <c r="A1338">
        <v>15656.25</v>
      </c>
      <c r="B1338">
        <v>-153.97882080100001</v>
      </c>
      <c r="C1338">
        <f t="shared" si="20"/>
        <v>-11.891020801000025</v>
      </c>
    </row>
    <row r="1339" spans="1:3" x14ac:dyDescent="0.35">
      <c r="A1339">
        <v>15667.968000000001</v>
      </c>
      <c r="B1339">
        <v>-159.19161987300001</v>
      </c>
      <c r="C1339">
        <f t="shared" si="20"/>
        <v>-17.10381987300002</v>
      </c>
    </row>
    <row r="1340" spans="1:3" x14ac:dyDescent="0.35">
      <c r="A1340">
        <v>15679.687</v>
      </c>
      <c r="B1340">
        <v>-150.27362060499999</v>
      </c>
      <c r="C1340">
        <f t="shared" si="20"/>
        <v>-8.1858206050000035</v>
      </c>
    </row>
    <row r="1341" spans="1:3" x14ac:dyDescent="0.35">
      <c r="A1341">
        <v>15691.406000000001</v>
      </c>
      <c r="B1341">
        <v>-157.20724487300001</v>
      </c>
      <c r="C1341">
        <f t="shared" si="20"/>
        <v>-15.11944487300002</v>
      </c>
    </row>
    <row r="1342" spans="1:3" x14ac:dyDescent="0.35">
      <c r="A1342">
        <v>15703.125</v>
      </c>
      <c r="B1342">
        <v>-157.393188477</v>
      </c>
      <c r="C1342">
        <f t="shared" si="20"/>
        <v>-15.305388477000008</v>
      </c>
    </row>
    <row r="1343" spans="1:3" x14ac:dyDescent="0.35">
      <c r="A1343">
        <v>15714.843000000001</v>
      </c>
      <c r="B1343">
        <v>-163.98257446299999</v>
      </c>
      <c r="C1343">
        <f t="shared" si="20"/>
        <v>-21.894774463000005</v>
      </c>
    </row>
    <row r="1344" spans="1:3" x14ac:dyDescent="0.35">
      <c r="A1344">
        <v>15726.562</v>
      </c>
      <c r="B1344">
        <v>-164.13882446299999</v>
      </c>
      <c r="C1344">
        <f t="shared" si="20"/>
        <v>-22.051024463000005</v>
      </c>
    </row>
    <row r="1345" spans="1:3" x14ac:dyDescent="0.35">
      <c r="A1345">
        <v>15738.281000000001</v>
      </c>
      <c r="B1345">
        <v>-168.32797241200001</v>
      </c>
      <c r="C1345">
        <f t="shared" si="20"/>
        <v>-26.240172412000021</v>
      </c>
    </row>
    <row r="1346" spans="1:3" x14ac:dyDescent="0.35">
      <c r="A1346">
        <v>15750</v>
      </c>
      <c r="B1346">
        <v>-159.791503906</v>
      </c>
      <c r="C1346">
        <f t="shared" si="20"/>
        <v>-17.703703906000015</v>
      </c>
    </row>
    <row r="1347" spans="1:3" x14ac:dyDescent="0.35">
      <c r="A1347">
        <v>15761.718000000001</v>
      </c>
      <c r="B1347">
        <v>-158.90432739299999</v>
      </c>
      <c r="C1347">
        <f t="shared" ref="C1347:C1410" si="21">(B1347+D$3)</f>
        <v>-16.816527393000001</v>
      </c>
    </row>
    <row r="1348" spans="1:3" x14ac:dyDescent="0.35">
      <c r="A1348">
        <v>15773.437</v>
      </c>
      <c r="B1348">
        <v>-156.349517822</v>
      </c>
      <c r="C1348">
        <f t="shared" si="21"/>
        <v>-14.261717822000008</v>
      </c>
    </row>
    <row r="1349" spans="1:3" x14ac:dyDescent="0.35">
      <c r="A1349">
        <v>15785.156000000001</v>
      </c>
      <c r="B1349">
        <v>-154.37796020499999</v>
      </c>
      <c r="C1349">
        <f t="shared" si="21"/>
        <v>-12.290160205000006</v>
      </c>
    </row>
    <row r="1350" spans="1:3" x14ac:dyDescent="0.35">
      <c r="A1350">
        <v>15796.875</v>
      </c>
      <c r="B1350">
        <v>-155.51361084000001</v>
      </c>
      <c r="C1350">
        <f t="shared" si="21"/>
        <v>-13.425810840000025</v>
      </c>
    </row>
    <row r="1351" spans="1:3" x14ac:dyDescent="0.35">
      <c r="A1351">
        <v>15808.593000000001</v>
      </c>
      <c r="B1351">
        <v>-164.31741332999999</v>
      </c>
      <c r="C1351">
        <f t="shared" si="21"/>
        <v>-22.229613330000006</v>
      </c>
    </row>
    <row r="1352" spans="1:3" x14ac:dyDescent="0.35">
      <c r="A1352">
        <v>15820.312</v>
      </c>
      <c r="B1352">
        <v>-167.37011718700001</v>
      </c>
      <c r="C1352">
        <f t="shared" si="21"/>
        <v>-25.282317187000018</v>
      </c>
    </row>
    <row r="1353" spans="1:3" x14ac:dyDescent="0.35">
      <c r="A1353">
        <v>15832.031000000001</v>
      </c>
      <c r="B1353">
        <v>-156.362518311</v>
      </c>
      <c r="C1353">
        <f t="shared" si="21"/>
        <v>-14.274718311000015</v>
      </c>
    </row>
    <row r="1354" spans="1:3" x14ac:dyDescent="0.35">
      <c r="A1354">
        <v>15843.75</v>
      </c>
      <c r="B1354">
        <v>-156.276733398</v>
      </c>
      <c r="C1354">
        <f t="shared" si="21"/>
        <v>-14.188933398000017</v>
      </c>
    </row>
    <row r="1355" spans="1:3" x14ac:dyDescent="0.35">
      <c r="A1355">
        <v>15855.468000000001</v>
      </c>
      <c r="B1355">
        <v>-155.09194946299999</v>
      </c>
      <c r="C1355">
        <f t="shared" si="21"/>
        <v>-13.004149463000005</v>
      </c>
    </row>
    <row r="1356" spans="1:3" x14ac:dyDescent="0.35">
      <c r="A1356">
        <v>15867.187</v>
      </c>
      <c r="B1356">
        <v>-152.34317016599999</v>
      </c>
      <c r="C1356">
        <f t="shared" si="21"/>
        <v>-10.255370166000006</v>
      </c>
    </row>
    <row r="1357" spans="1:3" x14ac:dyDescent="0.35">
      <c r="A1357">
        <v>15878.906000000001</v>
      </c>
      <c r="B1357">
        <v>-154.01446533199999</v>
      </c>
      <c r="C1357">
        <f t="shared" si="21"/>
        <v>-11.926665331999999</v>
      </c>
    </row>
    <row r="1358" spans="1:3" x14ac:dyDescent="0.35">
      <c r="A1358">
        <v>15890.625</v>
      </c>
      <c r="B1358">
        <v>-158.907440186</v>
      </c>
      <c r="C1358">
        <f t="shared" si="21"/>
        <v>-16.819640186000015</v>
      </c>
    </row>
    <row r="1359" spans="1:3" x14ac:dyDescent="0.35">
      <c r="A1359">
        <v>15902.343000000001</v>
      </c>
      <c r="B1359">
        <v>-156.21881103499999</v>
      </c>
      <c r="C1359">
        <f t="shared" si="21"/>
        <v>-14.131011035</v>
      </c>
    </row>
    <row r="1360" spans="1:3" x14ac:dyDescent="0.35">
      <c r="A1360">
        <v>15914.062</v>
      </c>
      <c r="B1360">
        <v>-155.07537841800001</v>
      </c>
      <c r="C1360">
        <f t="shared" si="21"/>
        <v>-12.987578418000027</v>
      </c>
    </row>
    <row r="1361" spans="1:3" x14ac:dyDescent="0.35">
      <c r="A1361">
        <v>15925.781000000001</v>
      </c>
      <c r="B1361">
        <v>-153.137481689</v>
      </c>
      <c r="C1361">
        <f t="shared" si="21"/>
        <v>-11.04968168900001</v>
      </c>
    </row>
    <row r="1362" spans="1:3" x14ac:dyDescent="0.35">
      <c r="A1362">
        <v>15937.5</v>
      </c>
      <c r="B1362">
        <v>-152.468994141</v>
      </c>
      <c r="C1362">
        <f t="shared" si="21"/>
        <v>-10.381194141000009</v>
      </c>
    </row>
    <row r="1363" spans="1:3" x14ac:dyDescent="0.35">
      <c r="A1363">
        <v>15949.218000000001</v>
      </c>
      <c r="B1363">
        <v>-153.669799805</v>
      </c>
      <c r="C1363">
        <f t="shared" si="21"/>
        <v>-11.581999805000009</v>
      </c>
    </row>
    <row r="1364" spans="1:3" x14ac:dyDescent="0.35">
      <c r="A1364">
        <v>15960.937</v>
      </c>
      <c r="B1364">
        <v>-153.56643676799999</v>
      </c>
      <c r="C1364">
        <f t="shared" si="21"/>
        <v>-11.478636768000001</v>
      </c>
    </row>
    <row r="1365" spans="1:3" x14ac:dyDescent="0.35">
      <c r="A1365">
        <v>15972.656000000001</v>
      </c>
      <c r="B1365">
        <v>-152.97265625</v>
      </c>
      <c r="C1365">
        <f t="shared" si="21"/>
        <v>-10.884856250000013</v>
      </c>
    </row>
    <row r="1366" spans="1:3" x14ac:dyDescent="0.35">
      <c r="A1366">
        <v>15984.375</v>
      </c>
      <c r="B1366">
        <v>-154.07492065400001</v>
      </c>
      <c r="C1366">
        <f t="shared" si="21"/>
        <v>-11.987120654000023</v>
      </c>
    </row>
    <row r="1367" spans="1:3" x14ac:dyDescent="0.35">
      <c r="A1367">
        <v>15996.093000000001</v>
      </c>
      <c r="B1367">
        <v>-156.959594727</v>
      </c>
      <c r="C1367">
        <f t="shared" si="21"/>
        <v>-14.871794727000008</v>
      </c>
    </row>
    <row r="1368" spans="1:3" x14ac:dyDescent="0.35">
      <c r="A1368">
        <v>16007.812</v>
      </c>
      <c r="B1368">
        <v>-154.16204834000001</v>
      </c>
      <c r="C1368">
        <f t="shared" si="21"/>
        <v>-12.074248340000025</v>
      </c>
    </row>
    <row r="1369" spans="1:3" x14ac:dyDescent="0.35">
      <c r="A1369">
        <v>16019.531000000001</v>
      </c>
      <c r="B1369">
        <v>-154.818969727</v>
      </c>
      <c r="C1369">
        <f t="shared" si="21"/>
        <v>-12.731169727000008</v>
      </c>
    </row>
    <row r="1370" spans="1:3" x14ac:dyDescent="0.35">
      <c r="A1370">
        <v>16031.25</v>
      </c>
      <c r="B1370">
        <v>-153.17498779300001</v>
      </c>
      <c r="C1370">
        <f t="shared" si="21"/>
        <v>-11.087187793000027</v>
      </c>
    </row>
    <row r="1371" spans="1:3" x14ac:dyDescent="0.35">
      <c r="A1371">
        <v>16042.968000000001</v>
      </c>
      <c r="B1371">
        <v>-152.59396362300001</v>
      </c>
      <c r="C1371">
        <f t="shared" si="21"/>
        <v>-10.50616362300002</v>
      </c>
    </row>
    <row r="1372" spans="1:3" x14ac:dyDescent="0.35">
      <c r="A1372">
        <v>16054.687</v>
      </c>
      <c r="B1372">
        <v>-153.21487426799999</v>
      </c>
      <c r="C1372">
        <f t="shared" si="21"/>
        <v>-11.127074268000001</v>
      </c>
    </row>
    <row r="1373" spans="1:3" x14ac:dyDescent="0.35">
      <c r="A1373">
        <v>16066.406000000001</v>
      </c>
      <c r="B1373">
        <v>-165.507568359</v>
      </c>
      <c r="C1373">
        <f t="shared" si="21"/>
        <v>-23.419768359000017</v>
      </c>
    </row>
    <row r="1374" spans="1:3" x14ac:dyDescent="0.35">
      <c r="A1374">
        <v>16078.125</v>
      </c>
      <c r="B1374">
        <v>-158.26068115199999</v>
      </c>
      <c r="C1374">
        <f t="shared" si="21"/>
        <v>-16.172881152000002</v>
      </c>
    </row>
    <row r="1375" spans="1:3" x14ac:dyDescent="0.35">
      <c r="A1375">
        <v>16089.843000000001</v>
      </c>
      <c r="B1375">
        <v>-157.54403686500001</v>
      </c>
      <c r="C1375">
        <f t="shared" si="21"/>
        <v>-15.456236865000022</v>
      </c>
    </row>
    <row r="1376" spans="1:3" x14ac:dyDescent="0.35">
      <c r="A1376">
        <v>16101.562</v>
      </c>
      <c r="B1376">
        <v>-161.11276245100001</v>
      </c>
      <c r="C1376">
        <f t="shared" si="21"/>
        <v>-19.024962451000022</v>
      </c>
    </row>
    <row r="1377" spans="1:3" x14ac:dyDescent="0.35">
      <c r="A1377">
        <v>16113.281000000001</v>
      </c>
      <c r="B1377">
        <v>-157.398162842</v>
      </c>
      <c r="C1377">
        <f t="shared" si="21"/>
        <v>-15.310362842000018</v>
      </c>
    </row>
    <row r="1378" spans="1:3" x14ac:dyDescent="0.35">
      <c r="A1378">
        <v>16125</v>
      </c>
      <c r="B1378">
        <v>-160.037200928</v>
      </c>
      <c r="C1378">
        <f t="shared" si="21"/>
        <v>-17.949400928000017</v>
      </c>
    </row>
    <row r="1379" spans="1:3" x14ac:dyDescent="0.35">
      <c r="A1379">
        <v>16136.718000000001</v>
      </c>
      <c r="B1379">
        <v>-155.191040039</v>
      </c>
      <c r="C1379">
        <f t="shared" si="21"/>
        <v>-13.103240039000013</v>
      </c>
    </row>
    <row r="1380" spans="1:3" x14ac:dyDescent="0.35">
      <c r="A1380">
        <v>16148.437</v>
      </c>
      <c r="B1380">
        <v>-158.56228637699999</v>
      </c>
      <c r="C1380">
        <f t="shared" si="21"/>
        <v>-16.474486377000005</v>
      </c>
    </row>
    <row r="1381" spans="1:3" x14ac:dyDescent="0.35">
      <c r="A1381">
        <v>16160.156000000001</v>
      </c>
      <c r="B1381">
        <v>-157.046264648</v>
      </c>
      <c r="C1381">
        <f t="shared" si="21"/>
        <v>-14.958464648000017</v>
      </c>
    </row>
    <row r="1382" spans="1:3" x14ac:dyDescent="0.35">
      <c r="A1382">
        <v>16171.875</v>
      </c>
      <c r="B1382">
        <v>-164.05975341800001</v>
      </c>
      <c r="C1382">
        <f t="shared" si="21"/>
        <v>-21.971953418000027</v>
      </c>
    </row>
    <row r="1383" spans="1:3" x14ac:dyDescent="0.35">
      <c r="A1383">
        <v>16183.593000000001</v>
      </c>
      <c r="B1383">
        <v>-157.96054077100001</v>
      </c>
      <c r="C1383">
        <f t="shared" si="21"/>
        <v>-15.872740771000025</v>
      </c>
    </row>
    <row r="1384" spans="1:3" x14ac:dyDescent="0.35">
      <c r="A1384">
        <v>16195.312</v>
      </c>
      <c r="B1384">
        <v>-157.29498290999999</v>
      </c>
      <c r="C1384">
        <f t="shared" si="21"/>
        <v>-15.20718291</v>
      </c>
    </row>
    <row r="1385" spans="1:3" x14ac:dyDescent="0.35">
      <c r="A1385">
        <v>16207.031000000001</v>
      </c>
      <c r="B1385">
        <v>-155.494232178</v>
      </c>
      <c r="C1385">
        <f t="shared" si="21"/>
        <v>-13.406432178000017</v>
      </c>
    </row>
    <row r="1386" spans="1:3" x14ac:dyDescent="0.35">
      <c r="A1386">
        <v>16218.75</v>
      </c>
      <c r="B1386">
        <v>-150.72088622999999</v>
      </c>
      <c r="C1386">
        <f t="shared" si="21"/>
        <v>-8.6330862300000035</v>
      </c>
    </row>
    <row r="1387" spans="1:3" x14ac:dyDescent="0.35">
      <c r="A1387">
        <v>16230.468000000001</v>
      </c>
      <c r="B1387">
        <v>-150.459259033</v>
      </c>
      <c r="C1387">
        <f t="shared" si="21"/>
        <v>-8.3714590330000078</v>
      </c>
    </row>
    <row r="1388" spans="1:3" x14ac:dyDescent="0.35">
      <c r="A1388">
        <v>16242.187</v>
      </c>
      <c r="B1388">
        <v>-155.08071899399999</v>
      </c>
      <c r="C1388">
        <f t="shared" si="21"/>
        <v>-12.992918994000007</v>
      </c>
    </row>
    <row r="1389" spans="1:3" x14ac:dyDescent="0.35">
      <c r="A1389">
        <v>16253.906000000001</v>
      </c>
      <c r="B1389">
        <v>-160.24465942399999</v>
      </c>
      <c r="C1389">
        <f t="shared" si="21"/>
        <v>-18.156859424000004</v>
      </c>
    </row>
    <row r="1390" spans="1:3" x14ac:dyDescent="0.35">
      <c r="A1390">
        <v>16265.625</v>
      </c>
      <c r="B1390">
        <v>-166.605194092</v>
      </c>
      <c r="C1390">
        <f t="shared" si="21"/>
        <v>-24.517394092000018</v>
      </c>
    </row>
    <row r="1391" spans="1:3" x14ac:dyDescent="0.35">
      <c r="A1391">
        <v>16277.343000000001</v>
      </c>
      <c r="B1391">
        <v>-166.521759033</v>
      </c>
      <c r="C1391">
        <f t="shared" si="21"/>
        <v>-24.433959033000008</v>
      </c>
    </row>
    <row r="1392" spans="1:3" x14ac:dyDescent="0.35">
      <c r="A1392">
        <v>16289.062</v>
      </c>
      <c r="B1392">
        <v>-158.92453002900001</v>
      </c>
      <c r="C1392">
        <f t="shared" si="21"/>
        <v>-16.836730029000023</v>
      </c>
    </row>
    <row r="1393" spans="1:3" x14ac:dyDescent="0.35">
      <c r="A1393">
        <v>16300.781000000001</v>
      </c>
      <c r="B1393">
        <v>-158.72113037099999</v>
      </c>
      <c r="C1393">
        <f t="shared" si="21"/>
        <v>-16.633330371</v>
      </c>
    </row>
    <row r="1394" spans="1:3" x14ac:dyDescent="0.35">
      <c r="A1394">
        <v>16312.5</v>
      </c>
      <c r="B1394">
        <v>-156.074493408</v>
      </c>
      <c r="C1394">
        <f t="shared" si="21"/>
        <v>-13.986693408000008</v>
      </c>
    </row>
    <row r="1395" spans="1:3" x14ac:dyDescent="0.35">
      <c r="A1395">
        <v>16324.218000000001</v>
      </c>
      <c r="B1395">
        <v>-153.86465454099999</v>
      </c>
      <c r="C1395">
        <f t="shared" si="21"/>
        <v>-11.776854541000006</v>
      </c>
    </row>
    <row r="1396" spans="1:3" x14ac:dyDescent="0.35">
      <c r="A1396">
        <v>16335.937</v>
      </c>
      <c r="B1396">
        <v>-160.41561889600001</v>
      </c>
      <c r="C1396">
        <f t="shared" si="21"/>
        <v>-18.327818896000025</v>
      </c>
    </row>
    <row r="1397" spans="1:3" x14ac:dyDescent="0.35">
      <c r="A1397">
        <v>16347.656000000001</v>
      </c>
      <c r="B1397">
        <v>-157.02557372999999</v>
      </c>
      <c r="C1397">
        <f t="shared" si="21"/>
        <v>-14.937773730000004</v>
      </c>
    </row>
    <row r="1398" spans="1:3" x14ac:dyDescent="0.35">
      <c r="A1398">
        <v>16359.375</v>
      </c>
      <c r="B1398">
        <v>-158.16897582999999</v>
      </c>
      <c r="C1398">
        <f t="shared" si="21"/>
        <v>-16.081175830000006</v>
      </c>
    </row>
    <row r="1399" spans="1:3" x14ac:dyDescent="0.35">
      <c r="A1399">
        <v>16371.093000000001</v>
      </c>
      <c r="B1399">
        <v>-165.273895264</v>
      </c>
      <c r="C1399">
        <f t="shared" si="21"/>
        <v>-23.186095264000016</v>
      </c>
    </row>
    <row r="1400" spans="1:3" x14ac:dyDescent="0.35">
      <c r="A1400">
        <v>16382.812</v>
      </c>
      <c r="B1400">
        <v>-157.841186523</v>
      </c>
      <c r="C1400">
        <f t="shared" si="21"/>
        <v>-15.753386523000017</v>
      </c>
    </row>
    <row r="1401" spans="1:3" x14ac:dyDescent="0.35">
      <c r="A1401">
        <v>16394.530999999999</v>
      </c>
      <c r="B1401">
        <v>-156.11428832999999</v>
      </c>
      <c r="C1401">
        <f t="shared" si="21"/>
        <v>-14.026488330000006</v>
      </c>
    </row>
    <row r="1402" spans="1:3" x14ac:dyDescent="0.35">
      <c r="A1402">
        <v>16406.25</v>
      </c>
      <c r="B1402">
        <v>-159.532470703</v>
      </c>
      <c r="C1402">
        <f t="shared" si="21"/>
        <v>-17.444670703000014</v>
      </c>
    </row>
    <row r="1403" spans="1:3" x14ac:dyDescent="0.35">
      <c r="A1403">
        <v>16417.968000000001</v>
      </c>
      <c r="B1403">
        <v>-154.38775634800001</v>
      </c>
      <c r="C1403">
        <f t="shared" si="21"/>
        <v>-12.299956348000023</v>
      </c>
    </row>
    <row r="1404" spans="1:3" x14ac:dyDescent="0.35">
      <c r="A1404">
        <v>16429.687000000002</v>
      </c>
      <c r="B1404">
        <v>-158.22763061500001</v>
      </c>
      <c r="C1404">
        <f t="shared" si="21"/>
        <v>-16.139830615000022</v>
      </c>
    </row>
    <row r="1405" spans="1:3" x14ac:dyDescent="0.35">
      <c r="A1405">
        <v>16441.405999999999</v>
      </c>
      <c r="B1405">
        <v>-158.880004883</v>
      </c>
      <c r="C1405">
        <f t="shared" si="21"/>
        <v>-16.792204883000011</v>
      </c>
    </row>
    <row r="1406" spans="1:3" x14ac:dyDescent="0.35">
      <c r="A1406">
        <v>16453.125</v>
      </c>
      <c r="B1406">
        <v>-158.223114014</v>
      </c>
      <c r="C1406">
        <f t="shared" si="21"/>
        <v>-16.135314014000016</v>
      </c>
    </row>
    <row r="1407" spans="1:3" x14ac:dyDescent="0.35">
      <c r="A1407">
        <v>16464.843000000001</v>
      </c>
      <c r="B1407">
        <v>-162.409667969</v>
      </c>
      <c r="C1407">
        <f t="shared" si="21"/>
        <v>-20.32186796900001</v>
      </c>
    </row>
    <row r="1408" spans="1:3" x14ac:dyDescent="0.35">
      <c r="A1408">
        <v>16476.562000000002</v>
      </c>
      <c r="B1408">
        <v>-154.390380859</v>
      </c>
      <c r="C1408">
        <f t="shared" si="21"/>
        <v>-12.302580859000017</v>
      </c>
    </row>
    <row r="1409" spans="1:3" x14ac:dyDescent="0.35">
      <c r="A1409">
        <v>16488.280999999999</v>
      </c>
      <c r="B1409">
        <v>-156.26333618199999</v>
      </c>
      <c r="C1409">
        <f t="shared" si="21"/>
        <v>-14.175536182000002</v>
      </c>
    </row>
    <row r="1410" spans="1:3" x14ac:dyDescent="0.35">
      <c r="A1410">
        <v>16500</v>
      </c>
      <c r="B1410">
        <v>-161.24468994099999</v>
      </c>
      <c r="C1410">
        <f t="shared" si="21"/>
        <v>-19.156889941000003</v>
      </c>
    </row>
    <row r="1411" spans="1:3" x14ac:dyDescent="0.35">
      <c r="A1411">
        <v>16511.718000000001</v>
      </c>
      <c r="B1411">
        <v>-155.75692749000001</v>
      </c>
      <c r="C1411">
        <f t="shared" ref="C1411:C1474" si="22">(B1411+D$3)</f>
        <v>-13.669127490000022</v>
      </c>
    </row>
    <row r="1412" spans="1:3" x14ac:dyDescent="0.35">
      <c r="A1412">
        <v>16523.437000000002</v>
      </c>
      <c r="B1412">
        <v>-156.89831543</v>
      </c>
      <c r="C1412">
        <f t="shared" si="22"/>
        <v>-14.810515430000009</v>
      </c>
    </row>
    <row r="1413" spans="1:3" x14ac:dyDescent="0.35">
      <c r="A1413">
        <v>16535.155999999999</v>
      </c>
      <c r="B1413">
        <v>-161.27078247099999</v>
      </c>
      <c r="C1413">
        <f t="shared" si="22"/>
        <v>-19.182982471000003</v>
      </c>
    </row>
    <row r="1414" spans="1:3" x14ac:dyDescent="0.35">
      <c r="A1414">
        <v>16546.875</v>
      </c>
      <c r="B1414">
        <v>-154.957794189</v>
      </c>
      <c r="C1414">
        <f t="shared" si="22"/>
        <v>-12.86999418900001</v>
      </c>
    </row>
    <row r="1415" spans="1:3" x14ac:dyDescent="0.35">
      <c r="A1415">
        <v>16558.593000000001</v>
      </c>
      <c r="B1415">
        <v>-157.010955811</v>
      </c>
      <c r="C1415">
        <f t="shared" si="22"/>
        <v>-14.923155811000015</v>
      </c>
    </row>
    <row r="1416" spans="1:3" x14ac:dyDescent="0.35">
      <c r="A1416">
        <v>16570.312000000002</v>
      </c>
      <c r="B1416">
        <v>-158.662841797</v>
      </c>
      <c r="C1416">
        <f t="shared" si="22"/>
        <v>-16.575041797000011</v>
      </c>
    </row>
    <row r="1417" spans="1:3" x14ac:dyDescent="0.35">
      <c r="A1417">
        <v>16582.030999999999</v>
      </c>
      <c r="B1417">
        <v>-152.16351318400001</v>
      </c>
      <c r="C1417">
        <f t="shared" si="22"/>
        <v>-10.075713184000023</v>
      </c>
    </row>
    <row r="1418" spans="1:3" x14ac:dyDescent="0.35">
      <c r="A1418">
        <v>16593.75</v>
      </c>
      <c r="B1418">
        <v>-160.78399658199999</v>
      </c>
      <c r="C1418">
        <f t="shared" si="22"/>
        <v>-18.696196581999999</v>
      </c>
    </row>
    <row r="1419" spans="1:3" x14ac:dyDescent="0.35">
      <c r="A1419">
        <v>16605.468000000001</v>
      </c>
      <c r="B1419">
        <v>-165.32171630900001</v>
      </c>
      <c r="C1419">
        <f t="shared" si="22"/>
        <v>-23.233916309000023</v>
      </c>
    </row>
    <row r="1420" spans="1:3" x14ac:dyDescent="0.35">
      <c r="A1420">
        <v>16617.187000000002</v>
      </c>
      <c r="B1420">
        <v>-157.67880249000001</v>
      </c>
      <c r="C1420">
        <f t="shared" si="22"/>
        <v>-15.591002490000022</v>
      </c>
    </row>
    <row r="1421" spans="1:3" x14ac:dyDescent="0.35">
      <c r="A1421">
        <v>16628.905999999999</v>
      </c>
      <c r="B1421">
        <v>-156.807006836</v>
      </c>
      <c r="C1421">
        <f t="shared" si="22"/>
        <v>-14.719206836000012</v>
      </c>
    </row>
    <row r="1422" spans="1:3" x14ac:dyDescent="0.35">
      <c r="A1422">
        <v>16640.625</v>
      </c>
      <c r="B1422">
        <v>-159.83966064399999</v>
      </c>
      <c r="C1422">
        <f t="shared" si="22"/>
        <v>-17.751860644000004</v>
      </c>
    </row>
    <row r="1423" spans="1:3" x14ac:dyDescent="0.35">
      <c r="A1423">
        <v>16652.343000000001</v>
      </c>
      <c r="B1423">
        <v>-153.936676025</v>
      </c>
      <c r="C1423">
        <f t="shared" si="22"/>
        <v>-11.84887602500001</v>
      </c>
    </row>
    <row r="1424" spans="1:3" x14ac:dyDescent="0.35">
      <c r="A1424">
        <v>16664.062000000002</v>
      </c>
      <c r="B1424">
        <v>-151.198394775</v>
      </c>
      <c r="C1424">
        <f t="shared" si="22"/>
        <v>-9.1105947750000098</v>
      </c>
    </row>
    <row r="1425" spans="1:3" x14ac:dyDescent="0.35">
      <c r="A1425">
        <v>16675.780999999999</v>
      </c>
      <c r="B1425">
        <v>-158.92092895499999</v>
      </c>
      <c r="C1425">
        <f t="shared" si="22"/>
        <v>-16.833128955000006</v>
      </c>
    </row>
    <row r="1426" spans="1:3" x14ac:dyDescent="0.35">
      <c r="A1426">
        <v>16687.5</v>
      </c>
      <c r="B1426">
        <v>-157.338500977</v>
      </c>
      <c r="C1426">
        <f t="shared" si="22"/>
        <v>-15.250700977000008</v>
      </c>
    </row>
    <row r="1427" spans="1:3" x14ac:dyDescent="0.35">
      <c r="A1427">
        <v>16699.218000000001</v>
      </c>
      <c r="B1427">
        <v>-155.53421020499999</v>
      </c>
      <c r="C1427">
        <f t="shared" si="22"/>
        <v>-13.446410205000006</v>
      </c>
    </row>
    <row r="1428" spans="1:3" x14ac:dyDescent="0.35">
      <c r="A1428">
        <v>16710.937000000002</v>
      </c>
      <c r="B1428">
        <v>-154.88955688499999</v>
      </c>
      <c r="C1428">
        <f t="shared" si="22"/>
        <v>-12.801756885000003</v>
      </c>
    </row>
    <row r="1429" spans="1:3" x14ac:dyDescent="0.35">
      <c r="A1429">
        <v>16722.655999999999</v>
      </c>
      <c r="B1429">
        <v>-158.64157104500001</v>
      </c>
      <c r="C1429">
        <f t="shared" si="22"/>
        <v>-16.553771045000019</v>
      </c>
    </row>
    <row r="1430" spans="1:3" x14ac:dyDescent="0.35">
      <c r="A1430">
        <v>16734.375</v>
      </c>
      <c r="B1430">
        <v>-160.09857177699999</v>
      </c>
      <c r="C1430">
        <f t="shared" si="22"/>
        <v>-18.010771777000002</v>
      </c>
    </row>
    <row r="1431" spans="1:3" x14ac:dyDescent="0.35">
      <c r="A1431">
        <v>16746.093000000001</v>
      </c>
      <c r="B1431">
        <v>-165.75054931599999</v>
      </c>
      <c r="C1431">
        <f t="shared" si="22"/>
        <v>-23.662749316000003</v>
      </c>
    </row>
    <row r="1432" spans="1:3" x14ac:dyDescent="0.35">
      <c r="A1432">
        <v>16757.812000000002</v>
      </c>
      <c r="B1432">
        <v>-154.69879150400001</v>
      </c>
      <c r="C1432">
        <f t="shared" si="22"/>
        <v>-12.610991504000026</v>
      </c>
    </row>
    <row r="1433" spans="1:3" x14ac:dyDescent="0.35">
      <c r="A1433">
        <v>16769.530999999999</v>
      </c>
      <c r="B1433">
        <v>-153.50299072300001</v>
      </c>
      <c r="C1433">
        <f t="shared" si="22"/>
        <v>-11.415190723000023</v>
      </c>
    </row>
    <row r="1434" spans="1:3" x14ac:dyDescent="0.35">
      <c r="A1434">
        <v>16781.25</v>
      </c>
      <c r="B1434">
        <v>-156.95019531200001</v>
      </c>
      <c r="C1434">
        <f t="shared" si="22"/>
        <v>-14.862395312000018</v>
      </c>
    </row>
    <row r="1435" spans="1:3" x14ac:dyDescent="0.35">
      <c r="A1435">
        <v>16792.968000000001</v>
      </c>
      <c r="B1435">
        <v>-156.46441650400001</v>
      </c>
      <c r="C1435">
        <f t="shared" si="22"/>
        <v>-14.376616504000026</v>
      </c>
    </row>
    <row r="1436" spans="1:3" x14ac:dyDescent="0.35">
      <c r="A1436">
        <v>16804.687000000002</v>
      </c>
      <c r="B1436">
        <v>-155.17526245100001</v>
      </c>
      <c r="C1436">
        <f t="shared" si="22"/>
        <v>-13.087462451000022</v>
      </c>
    </row>
    <row r="1437" spans="1:3" x14ac:dyDescent="0.35">
      <c r="A1437">
        <v>16816.405999999999</v>
      </c>
      <c r="B1437">
        <v>-153.42034912099999</v>
      </c>
      <c r="C1437">
        <f t="shared" si="22"/>
        <v>-11.332549121</v>
      </c>
    </row>
    <row r="1438" spans="1:3" x14ac:dyDescent="0.35">
      <c r="A1438">
        <v>16828.125</v>
      </c>
      <c r="B1438">
        <v>-151.539794922</v>
      </c>
      <c r="C1438">
        <f t="shared" si="22"/>
        <v>-9.4519949220000115</v>
      </c>
    </row>
    <row r="1439" spans="1:3" x14ac:dyDescent="0.35">
      <c r="A1439">
        <v>16839.843000000001</v>
      </c>
      <c r="B1439">
        <v>-155.754638672</v>
      </c>
      <c r="C1439">
        <f t="shared" si="22"/>
        <v>-13.666838672000011</v>
      </c>
    </row>
    <row r="1440" spans="1:3" x14ac:dyDescent="0.35">
      <c r="A1440">
        <v>16851.562000000002</v>
      </c>
      <c r="B1440">
        <v>-155.509765625</v>
      </c>
      <c r="C1440">
        <f t="shared" si="22"/>
        <v>-13.421965625000013</v>
      </c>
    </row>
    <row r="1441" spans="1:3" x14ac:dyDescent="0.35">
      <c r="A1441">
        <v>16863.280999999999</v>
      </c>
      <c r="B1441">
        <v>-151.247314453</v>
      </c>
      <c r="C1441">
        <f t="shared" si="22"/>
        <v>-9.1595144530000141</v>
      </c>
    </row>
    <row r="1442" spans="1:3" x14ac:dyDescent="0.35">
      <c r="A1442">
        <v>16875</v>
      </c>
      <c r="B1442">
        <v>-153.38555908199999</v>
      </c>
      <c r="C1442">
        <f t="shared" si="22"/>
        <v>-11.297759081999999</v>
      </c>
    </row>
    <row r="1443" spans="1:3" x14ac:dyDescent="0.35">
      <c r="A1443">
        <v>16886.718000000001</v>
      </c>
      <c r="B1443">
        <v>-156.49008178700001</v>
      </c>
      <c r="C1443">
        <f t="shared" si="22"/>
        <v>-14.402281787000021</v>
      </c>
    </row>
    <row r="1444" spans="1:3" x14ac:dyDescent="0.35">
      <c r="A1444">
        <v>16898.437000000002</v>
      </c>
      <c r="B1444">
        <v>-149.02792358400001</v>
      </c>
      <c r="C1444">
        <f t="shared" si="22"/>
        <v>-6.9401235840000197</v>
      </c>
    </row>
    <row r="1445" spans="1:3" x14ac:dyDescent="0.35">
      <c r="A1445">
        <v>16910.155999999999</v>
      </c>
      <c r="B1445">
        <v>-154.744049072</v>
      </c>
      <c r="C1445">
        <f t="shared" si="22"/>
        <v>-12.656249072000008</v>
      </c>
    </row>
    <row r="1446" spans="1:3" x14ac:dyDescent="0.35">
      <c r="A1446">
        <v>16921.875</v>
      </c>
      <c r="B1446">
        <v>-157.62515258799999</v>
      </c>
      <c r="C1446">
        <f t="shared" si="22"/>
        <v>-15.537352588000005</v>
      </c>
    </row>
    <row r="1447" spans="1:3" x14ac:dyDescent="0.35">
      <c r="A1447">
        <v>16933.593000000001</v>
      </c>
      <c r="B1447">
        <v>-150.8543396</v>
      </c>
      <c r="C1447">
        <f t="shared" si="22"/>
        <v>-8.7665396000000158</v>
      </c>
    </row>
    <row r="1448" spans="1:3" x14ac:dyDescent="0.35">
      <c r="A1448">
        <v>16945.312000000002</v>
      </c>
      <c r="B1448">
        <v>-149.93197631800001</v>
      </c>
      <c r="C1448">
        <f t="shared" si="22"/>
        <v>-7.8441763180000237</v>
      </c>
    </row>
    <row r="1449" spans="1:3" x14ac:dyDescent="0.35">
      <c r="A1449">
        <v>16957.030999999999</v>
      </c>
      <c r="B1449">
        <v>-168.65554809599999</v>
      </c>
      <c r="C1449">
        <f t="shared" si="22"/>
        <v>-26.567748096000003</v>
      </c>
    </row>
    <row r="1450" spans="1:3" x14ac:dyDescent="0.35">
      <c r="A1450">
        <v>16968.75</v>
      </c>
      <c r="B1450">
        <v>-154.461547852</v>
      </c>
      <c r="C1450">
        <f t="shared" si="22"/>
        <v>-12.373747852000008</v>
      </c>
    </row>
    <row r="1451" spans="1:3" x14ac:dyDescent="0.35">
      <c r="A1451">
        <v>16980.468000000001</v>
      </c>
      <c r="B1451">
        <v>-154.476104736</v>
      </c>
      <c r="C1451">
        <f t="shared" si="22"/>
        <v>-12.388304736000009</v>
      </c>
    </row>
    <row r="1452" spans="1:3" x14ac:dyDescent="0.35">
      <c r="A1452">
        <v>16992.187000000002</v>
      </c>
      <c r="B1452">
        <v>-157.210662842</v>
      </c>
      <c r="C1452">
        <f t="shared" si="22"/>
        <v>-15.122862842000018</v>
      </c>
    </row>
    <row r="1453" spans="1:3" x14ac:dyDescent="0.35">
      <c r="A1453">
        <v>17003.905999999999</v>
      </c>
      <c r="B1453">
        <v>-158.63424682600001</v>
      </c>
      <c r="C1453">
        <f t="shared" si="22"/>
        <v>-16.546446826000022</v>
      </c>
    </row>
    <row r="1454" spans="1:3" x14ac:dyDescent="0.35">
      <c r="A1454">
        <v>17015.625</v>
      </c>
      <c r="B1454">
        <v>-164.660522461</v>
      </c>
      <c r="C1454">
        <f t="shared" si="22"/>
        <v>-22.572722461000012</v>
      </c>
    </row>
    <row r="1455" spans="1:3" x14ac:dyDescent="0.35">
      <c r="A1455">
        <v>17027.343000000001</v>
      </c>
      <c r="B1455">
        <v>-170.99185180699999</v>
      </c>
      <c r="C1455">
        <f t="shared" si="22"/>
        <v>-28.904051807000002</v>
      </c>
    </row>
    <row r="1456" spans="1:3" x14ac:dyDescent="0.35">
      <c r="A1456">
        <v>17039.062000000002</v>
      </c>
      <c r="B1456">
        <v>-166.530395508</v>
      </c>
      <c r="C1456">
        <f t="shared" si="22"/>
        <v>-24.442595508000011</v>
      </c>
    </row>
    <row r="1457" spans="1:3" x14ac:dyDescent="0.35">
      <c r="A1457">
        <v>17050.780999999999</v>
      </c>
      <c r="B1457">
        <v>-165.050415039</v>
      </c>
      <c r="C1457">
        <f t="shared" si="22"/>
        <v>-22.962615039000013</v>
      </c>
    </row>
    <row r="1458" spans="1:3" x14ac:dyDescent="0.35">
      <c r="A1458">
        <v>17062.5</v>
      </c>
      <c r="B1458">
        <v>-161.145996094</v>
      </c>
      <c r="C1458">
        <f t="shared" si="22"/>
        <v>-19.05819609400001</v>
      </c>
    </row>
    <row r="1459" spans="1:3" x14ac:dyDescent="0.35">
      <c r="A1459">
        <v>17074.218000000001</v>
      </c>
      <c r="B1459">
        <v>-159.94009399399999</v>
      </c>
      <c r="C1459">
        <f t="shared" si="22"/>
        <v>-17.852293994000007</v>
      </c>
    </row>
    <row r="1460" spans="1:3" x14ac:dyDescent="0.35">
      <c r="A1460">
        <v>17085.937000000002</v>
      </c>
      <c r="B1460">
        <v>-174.09286499000001</v>
      </c>
      <c r="C1460">
        <f t="shared" si="22"/>
        <v>-32.005064990000022</v>
      </c>
    </row>
    <row r="1461" spans="1:3" x14ac:dyDescent="0.35">
      <c r="A1461">
        <v>17097.655999999999</v>
      </c>
      <c r="B1461">
        <v>-164.88775634800001</v>
      </c>
      <c r="C1461">
        <f t="shared" si="22"/>
        <v>-22.799956348000023</v>
      </c>
    </row>
    <row r="1462" spans="1:3" x14ac:dyDescent="0.35">
      <c r="A1462">
        <v>17109.375</v>
      </c>
      <c r="B1462">
        <v>-156.541290283</v>
      </c>
      <c r="C1462">
        <f t="shared" si="22"/>
        <v>-14.453490283000008</v>
      </c>
    </row>
    <row r="1463" spans="1:3" x14ac:dyDescent="0.35">
      <c r="A1463">
        <v>17121.093000000001</v>
      </c>
      <c r="B1463">
        <v>-156.46817016599999</v>
      </c>
      <c r="C1463">
        <f t="shared" si="22"/>
        <v>-14.380370166000006</v>
      </c>
    </row>
    <row r="1464" spans="1:3" x14ac:dyDescent="0.35">
      <c r="A1464">
        <v>17132.812000000002</v>
      </c>
      <c r="B1464">
        <v>-159.11843872099999</v>
      </c>
      <c r="C1464">
        <f t="shared" si="22"/>
        <v>-17.030638721000003</v>
      </c>
    </row>
    <row r="1465" spans="1:3" x14ac:dyDescent="0.35">
      <c r="A1465">
        <v>17144.530999999999</v>
      </c>
      <c r="B1465">
        <v>-153.194213867</v>
      </c>
      <c r="C1465">
        <f t="shared" si="22"/>
        <v>-11.106413867000015</v>
      </c>
    </row>
    <row r="1466" spans="1:3" x14ac:dyDescent="0.35">
      <c r="A1466">
        <v>17156.25</v>
      </c>
      <c r="B1466">
        <v>-152.41152954099999</v>
      </c>
      <c r="C1466">
        <f t="shared" si="22"/>
        <v>-10.323729541000006</v>
      </c>
    </row>
    <row r="1467" spans="1:3" x14ac:dyDescent="0.35">
      <c r="A1467">
        <v>17167.968000000001</v>
      </c>
      <c r="B1467">
        <v>-154.44906616200001</v>
      </c>
      <c r="C1467">
        <f t="shared" si="22"/>
        <v>-12.361266162000021</v>
      </c>
    </row>
    <row r="1468" spans="1:3" x14ac:dyDescent="0.35">
      <c r="A1468">
        <v>17179.687000000002</v>
      </c>
      <c r="B1468">
        <v>-155.05203247099999</v>
      </c>
      <c r="C1468">
        <f t="shared" si="22"/>
        <v>-12.964232471000003</v>
      </c>
    </row>
    <row r="1469" spans="1:3" x14ac:dyDescent="0.35">
      <c r="A1469">
        <v>17191.405999999999</v>
      </c>
      <c r="B1469">
        <v>-153.81072997999999</v>
      </c>
      <c r="C1469">
        <f t="shared" si="22"/>
        <v>-11.722929980000004</v>
      </c>
    </row>
    <row r="1470" spans="1:3" x14ac:dyDescent="0.35">
      <c r="A1470">
        <v>17203.125</v>
      </c>
      <c r="B1470">
        <v>-153.58404540999999</v>
      </c>
      <c r="C1470">
        <f t="shared" si="22"/>
        <v>-11.49624541</v>
      </c>
    </row>
    <row r="1471" spans="1:3" x14ac:dyDescent="0.35">
      <c r="A1471">
        <v>17214.843000000001</v>
      </c>
      <c r="B1471">
        <v>-154.72149658199999</v>
      </c>
      <c r="C1471">
        <f t="shared" si="22"/>
        <v>-12.633696581999999</v>
      </c>
    </row>
    <row r="1472" spans="1:3" x14ac:dyDescent="0.35">
      <c r="A1472">
        <v>17226.562000000002</v>
      </c>
      <c r="B1472">
        <v>-163.05667114299999</v>
      </c>
      <c r="C1472">
        <f t="shared" si="22"/>
        <v>-20.968871143000001</v>
      </c>
    </row>
    <row r="1473" spans="1:3" x14ac:dyDescent="0.35">
      <c r="A1473">
        <v>17238.280999999999</v>
      </c>
      <c r="B1473">
        <v>-155.35430908199999</v>
      </c>
      <c r="C1473">
        <f t="shared" si="22"/>
        <v>-13.266509081999999</v>
      </c>
    </row>
    <row r="1474" spans="1:3" x14ac:dyDescent="0.35">
      <c r="A1474">
        <v>17250</v>
      </c>
      <c r="B1474">
        <v>-151.05520629899999</v>
      </c>
      <c r="C1474">
        <f t="shared" si="22"/>
        <v>-8.9674062990000039</v>
      </c>
    </row>
    <row r="1475" spans="1:3" x14ac:dyDescent="0.35">
      <c r="A1475">
        <v>17261.718000000001</v>
      </c>
      <c r="B1475">
        <v>-154.57492065400001</v>
      </c>
      <c r="C1475">
        <f t="shared" ref="C1475:C1538" si="23">(B1475+D$3)</f>
        <v>-12.487120654000023</v>
      </c>
    </row>
    <row r="1476" spans="1:3" x14ac:dyDescent="0.35">
      <c r="A1476">
        <v>17273.437000000002</v>
      </c>
      <c r="B1476">
        <v>-172.848114014</v>
      </c>
      <c r="C1476">
        <f t="shared" si="23"/>
        <v>-30.760314014000016</v>
      </c>
    </row>
    <row r="1477" spans="1:3" x14ac:dyDescent="0.35">
      <c r="A1477">
        <v>17285.155999999999</v>
      </c>
      <c r="B1477">
        <v>-160.997283936</v>
      </c>
      <c r="C1477">
        <f t="shared" si="23"/>
        <v>-18.909483936000015</v>
      </c>
    </row>
    <row r="1478" spans="1:3" x14ac:dyDescent="0.35">
      <c r="A1478">
        <v>17296.875</v>
      </c>
      <c r="B1478">
        <v>-165.24993896500001</v>
      </c>
      <c r="C1478">
        <f t="shared" si="23"/>
        <v>-23.162138965000025</v>
      </c>
    </row>
    <row r="1479" spans="1:3" x14ac:dyDescent="0.35">
      <c r="A1479">
        <v>17308.593000000001</v>
      </c>
      <c r="B1479">
        <v>-155.35989379899999</v>
      </c>
      <c r="C1479">
        <f t="shared" si="23"/>
        <v>-13.272093799000004</v>
      </c>
    </row>
    <row r="1480" spans="1:3" x14ac:dyDescent="0.35">
      <c r="A1480">
        <v>17320.312000000002</v>
      </c>
      <c r="B1480">
        <v>-155.98046875</v>
      </c>
      <c r="C1480">
        <f t="shared" si="23"/>
        <v>-13.892668750000013</v>
      </c>
    </row>
    <row r="1481" spans="1:3" x14ac:dyDescent="0.35">
      <c r="A1481">
        <v>17332.030999999999</v>
      </c>
      <c r="B1481">
        <v>-153.929962158</v>
      </c>
      <c r="C1481">
        <f t="shared" si="23"/>
        <v>-11.842162158000008</v>
      </c>
    </row>
    <row r="1482" spans="1:3" x14ac:dyDescent="0.35">
      <c r="A1482">
        <v>17343.75</v>
      </c>
      <c r="B1482">
        <v>-150.515991211</v>
      </c>
      <c r="C1482">
        <f t="shared" si="23"/>
        <v>-8.4281912110000121</v>
      </c>
    </row>
    <row r="1483" spans="1:3" x14ac:dyDescent="0.35">
      <c r="A1483">
        <v>17355.468000000001</v>
      </c>
      <c r="B1483">
        <v>-150.748901367</v>
      </c>
      <c r="C1483">
        <f t="shared" si="23"/>
        <v>-8.6611013670000148</v>
      </c>
    </row>
    <row r="1484" spans="1:3" x14ac:dyDescent="0.35">
      <c r="A1484">
        <v>17367.187000000002</v>
      </c>
      <c r="B1484">
        <v>-151.33575439399999</v>
      </c>
      <c r="C1484">
        <f t="shared" si="23"/>
        <v>-9.2479543940000042</v>
      </c>
    </row>
    <row r="1485" spans="1:3" x14ac:dyDescent="0.35">
      <c r="A1485">
        <v>17378.905999999999</v>
      </c>
      <c r="B1485">
        <v>-152.234985352</v>
      </c>
      <c r="C1485">
        <f t="shared" si="23"/>
        <v>-10.147185352000008</v>
      </c>
    </row>
    <row r="1486" spans="1:3" x14ac:dyDescent="0.35">
      <c r="A1486">
        <v>17390.625</v>
      </c>
      <c r="B1486">
        <v>-155.404785156</v>
      </c>
      <c r="C1486">
        <f t="shared" si="23"/>
        <v>-13.316985156000015</v>
      </c>
    </row>
    <row r="1487" spans="1:3" x14ac:dyDescent="0.35">
      <c r="A1487">
        <v>17402.343000000001</v>
      </c>
      <c r="B1487">
        <v>-158.4894104</v>
      </c>
      <c r="C1487">
        <f t="shared" si="23"/>
        <v>-16.40161040000001</v>
      </c>
    </row>
    <row r="1488" spans="1:3" x14ac:dyDescent="0.35">
      <c r="A1488">
        <v>17414.062000000002</v>
      </c>
      <c r="B1488">
        <v>-157.42324829099999</v>
      </c>
      <c r="C1488">
        <f t="shared" si="23"/>
        <v>-15.335448291000006</v>
      </c>
    </row>
    <row r="1489" spans="1:3" x14ac:dyDescent="0.35">
      <c r="A1489">
        <v>17425.780999999999</v>
      </c>
      <c r="B1489">
        <v>-154.70648193400001</v>
      </c>
      <c r="C1489">
        <f t="shared" si="23"/>
        <v>-12.618681934000023</v>
      </c>
    </row>
    <row r="1490" spans="1:3" x14ac:dyDescent="0.35">
      <c r="A1490">
        <v>17437.5</v>
      </c>
      <c r="B1490">
        <v>-159.81683349599999</v>
      </c>
      <c r="C1490">
        <f t="shared" si="23"/>
        <v>-17.729033496</v>
      </c>
    </row>
    <row r="1491" spans="1:3" x14ac:dyDescent="0.35">
      <c r="A1491">
        <v>17449.218000000001</v>
      </c>
      <c r="B1491">
        <v>-157.231658936</v>
      </c>
      <c r="C1491">
        <f t="shared" si="23"/>
        <v>-15.143858936000015</v>
      </c>
    </row>
    <row r="1492" spans="1:3" x14ac:dyDescent="0.35">
      <c r="A1492">
        <v>17460.937000000002</v>
      </c>
      <c r="B1492">
        <v>-154.74826049800001</v>
      </c>
      <c r="C1492">
        <f t="shared" si="23"/>
        <v>-12.66046049800002</v>
      </c>
    </row>
    <row r="1493" spans="1:3" x14ac:dyDescent="0.35">
      <c r="A1493">
        <v>17472.655999999999</v>
      </c>
      <c r="B1493">
        <v>-152.48898315400001</v>
      </c>
      <c r="C1493">
        <f t="shared" si="23"/>
        <v>-10.401183154000023</v>
      </c>
    </row>
    <row r="1494" spans="1:3" x14ac:dyDescent="0.35">
      <c r="A1494">
        <v>17484.375</v>
      </c>
      <c r="B1494">
        <v>-156.47406005900001</v>
      </c>
      <c r="C1494">
        <f t="shared" si="23"/>
        <v>-14.386260059000023</v>
      </c>
    </row>
    <row r="1495" spans="1:3" x14ac:dyDescent="0.35">
      <c r="A1495">
        <v>17496.093000000001</v>
      </c>
      <c r="B1495">
        <v>-164.415924072</v>
      </c>
      <c r="C1495">
        <f t="shared" si="23"/>
        <v>-22.328124072000008</v>
      </c>
    </row>
    <row r="1496" spans="1:3" x14ac:dyDescent="0.35">
      <c r="A1496">
        <v>17507.812000000002</v>
      </c>
      <c r="B1496">
        <v>-156.941497803</v>
      </c>
      <c r="C1496">
        <f t="shared" si="23"/>
        <v>-14.853697803000017</v>
      </c>
    </row>
    <row r="1497" spans="1:3" x14ac:dyDescent="0.35">
      <c r="A1497">
        <v>17519.530999999999</v>
      </c>
      <c r="B1497">
        <v>-155.31152343700001</v>
      </c>
      <c r="C1497">
        <f t="shared" si="23"/>
        <v>-13.223723437000018</v>
      </c>
    </row>
    <row r="1498" spans="1:3" x14ac:dyDescent="0.35">
      <c r="A1498">
        <v>17531.25</v>
      </c>
      <c r="B1498">
        <v>-153.77960205100001</v>
      </c>
      <c r="C1498">
        <f t="shared" si="23"/>
        <v>-11.691802051000025</v>
      </c>
    </row>
    <row r="1499" spans="1:3" x14ac:dyDescent="0.35">
      <c r="A1499">
        <v>17542.968000000001</v>
      </c>
      <c r="B1499">
        <v>-153.46774292000001</v>
      </c>
      <c r="C1499">
        <f t="shared" si="23"/>
        <v>-11.379942920000019</v>
      </c>
    </row>
    <row r="1500" spans="1:3" x14ac:dyDescent="0.35">
      <c r="A1500">
        <v>17554.687000000002</v>
      </c>
      <c r="B1500">
        <v>-157.25296020499999</v>
      </c>
      <c r="C1500">
        <f t="shared" si="23"/>
        <v>-15.165160205000006</v>
      </c>
    </row>
    <row r="1501" spans="1:3" x14ac:dyDescent="0.35">
      <c r="A1501">
        <v>17566.405999999999</v>
      </c>
      <c r="B1501">
        <v>-160.14315795900001</v>
      </c>
      <c r="C1501">
        <f t="shared" si="23"/>
        <v>-18.05535795900002</v>
      </c>
    </row>
    <row r="1502" spans="1:3" x14ac:dyDescent="0.35">
      <c r="A1502">
        <v>17578.125</v>
      </c>
      <c r="B1502">
        <v>-159.56646728499999</v>
      </c>
      <c r="C1502">
        <f t="shared" si="23"/>
        <v>-17.478667285</v>
      </c>
    </row>
    <row r="1503" spans="1:3" x14ac:dyDescent="0.35">
      <c r="A1503">
        <v>17589.843000000001</v>
      </c>
      <c r="B1503">
        <v>-163.15554809599999</v>
      </c>
      <c r="C1503">
        <f t="shared" si="23"/>
        <v>-21.067748096000003</v>
      </c>
    </row>
    <row r="1504" spans="1:3" x14ac:dyDescent="0.35">
      <c r="A1504">
        <v>17601.562000000002</v>
      </c>
      <c r="B1504">
        <v>-158.783599853</v>
      </c>
      <c r="C1504">
        <f t="shared" si="23"/>
        <v>-16.695799853000011</v>
      </c>
    </row>
    <row r="1505" spans="1:3" x14ac:dyDescent="0.35">
      <c r="A1505">
        <v>17613.280999999999</v>
      </c>
      <c r="B1505">
        <v>-156.74044799800001</v>
      </c>
      <c r="C1505">
        <f t="shared" si="23"/>
        <v>-14.65264799800002</v>
      </c>
    </row>
    <row r="1506" spans="1:3" x14ac:dyDescent="0.35">
      <c r="A1506">
        <v>17625</v>
      </c>
      <c r="B1506">
        <v>-158.242919922</v>
      </c>
      <c r="C1506">
        <f t="shared" si="23"/>
        <v>-16.155119922000011</v>
      </c>
    </row>
    <row r="1507" spans="1:3" x14ac:dyDescent="0.35">
      <c r="A1507">
        <v>17636.718000000001</v>
      </c>
      <c r="B1507">
        <v>-158.27835082999999</v>
      </c>
      <c r="C1507">
        <f t="shared" si="23"/>
        <v>-16.190550830000006</v>
      </c>
    </row>
    <row r="1508" spans="1:3" x14ac:dyDescent="0.35">
      <c r="A1508">
        <v>17648.437000000002</v>
      </c>
      <c r="B1508">
        <v>-162.66680908199999</v>
      </c>
      <c r="C1508">
        <f t="shared" si="23"/>
        <v>-20.579009081999999</v>
      </c>
    </row>
    <row r="1509" spans="1:3" x14ac:dyDescent="0.35">
      <c r="A1509">
        <v>17660.155999999999</v>
      </c>
      <c r="B1509">
        <v>-170.43817138700001</v>
      </c>
      <c r="C1509">
        <f t="shared" si="23"/>
        <v>-28.350371387000024</v>
      </c>
    </row>
    <row r="1510" spans="1:3" x14ac:dyDescent="0.35">
      <c r="A1510">
        <v>17671.875</v>
      </c>
      <c r="B1510">
        <v>-155.40585327100001</v>
      </c>
      <c r="C1510">
        <f t="shared" si="23"/>
        <v>-13.318053271000025</v>
      </c>
    </row>
    <row r="1511" spans="1:3" x14ac:dyDescent="0.35">
      <c r="A1511">
        <v>17683.593000000001</v>
      </c>
      <c r="B1511">
        <v>-151.266235352</v>
      </c>
      <c r="C1511">
        <f t="shared" si="23"/>
        <v>-9.1784353520000082</v>
      </c>
    </row>
    <row r="1512" spans="1:3" x14ac:dyDescent="0.35">
      <c r="A1512">
        <v>17695.312000000002</v>
      </c>
      <c r="B1512">
        <v>-151.30007934599999</v>
      </c>
      <c r="C1512">
        <f t="shared" si="23"/>
        <v>-9.2122793460000025</v>
      </c>
    </row>
    <row r="1513" spans="1:3" x14ac:dyDescent="0.35">
      <c r="A1513">
        <v>17707.030999999999</v>
      </c>
      <c r="B1513">
        <v>-156.258087158</v>
      </c>
      <c r="C1513">
        <f t="shared" si="23"/>
        <v>-14.170287158000008</v>
      </c>
    </row>
    <row r="1514" spans="1:3" x14ac:dyDescent="0.35">
      <c r="A1514">
        <v>17718.75</v>
      </c>
      <c r="B1514">
        <v>-166.595611572</v>
      </c>
      <c r="C1514">
        <f t="shared" si="23"/>
        <v>-24.507811572000008</v>
      </c>
    </row>
    <row r="1515" spans="1:3" x14ac:dyDescent="0.35">
      <c r="A1515">
        <v>17730.468000000001</v>
      </c>
      <c r="B1515">
        <v>-157.15396118199999</v>
      </c>
      <c r="C1515">
        <f t="shared" si="23"/>
        <v>-15.066161182000002</v>
      </c>
    </row>
    <row r="1516" spans="1:3" x14ac:dyDescent="0.35">
      <c r="A1516">
        <v>17742.187000000002</v>
      </c>
      <c r="B1516">
        <v>-154.29598999000001</v>
      </c>
      <c r="C1516">
        <f t="shared" si="23"/>
        <v>-12.208189990000022</v>
      </c>
    </row>
    <row r="1517" spans="1:3" x14ac:dyDescent="0.35">
      <c r="A1517">
        <v>17753.905999999999</v>
      </c>
      <c r="B1517">
        <v>-158.42181396500001</v>
      </c>
      <c r="C1517">
        <f t="shared" si="23"/>
        <v>-16.334013965000025</v>
      </c>
    </row>
    <row r="1518" spans="1:3" x14ac:dyDescent="0.35">
      <c r="A1518">
        <v>17765.625</v>
      </c>
      <c r="B1518">
        <v>-152.655517578</v>
      </c>
      <c r="C1518">
        <f t="shared" si="23"/>
        <v>-10.567717578000014</v>
      </c>
    </row>
    <row r="1519" spans="1:3" x14ac:dyDescent="0.35">
      <c r="A1519">
        <v>17777.343000000001</v>
      </c>
      <c r="B1519">
        <v>-161.51132202100001</v>
      </c>
      <c r="C1519">
        <f t="shared" si="23"/>
        <v>-19.423522021000025</v>
      </c>
    </row>
    <row r="1520" spans="1:3" x14ac:dyDescent="0.35">
      <c r="A1520">
        <v>17789.062000000002</v>
      </c>
      <c r="B1520">
        <v>-156.81640625</v>
      </c>
      <c r="C1520">
        <f t="shared" si="23"/>
        <v>-14.728606250000013</v>
      </c>
    </row>
    <row r="1521" spans="1:3" x14ac:dyDescent="0.35">
      <c r="A1521">
        <v>17800.780999999999</v>
      </c>
      <c r="B1521">
        <v>-158.06146240199999</v>
      </c>
      <c r="C1521">
        <f t="shared" si="23"/>
        <v>-15.973662402000002</v>
      </c>
    </row>
    <row r="1522" spans="1:3" x14ac:dyDescent="0.35">
      <c r="A1522">
        <v>17812.5</v>
      </c>
      <c r="B1522">
        <v>-153.59072875999999</v>
      </c>
      <c r="C1522">
        <f t="shared" si="23"/>
        <v>-11.502928760000003</v>
      </c>
    </row>
    <row r="1523" spans="1:3" x14ac:dyDescent="0.35">
      <c r="A1523">
        <v>17824.218000000001</v>
      </c>
      <c r="B1523">
        <v>-157.91635131800001</v>
      </c>
      <c r="C1523">
        <f t="shared" si="23"/>
        <v>-15.828551318000024</v>
      </c>
    </row>
    <row r="1524" spans="1:3" x14ac:dyDescent="0.35">
      <c r="A1524">
        <v>17835.937000000002</v>
      </c>
      <c r="B1524">
        <v>-158.281341553</v>
      </c>
      <c r="C1524">
        <f t="shared" si="23"/>
        <v>-16.193541553000017</v>
      </c>
    </row>
    <row r="1525" spans="1:3" x14ac:dyDescent="0.35">
      <c r="A1525">
        <v>17847.655999999999</v>
      </c>
      <c r="B1525">
        <v>-157.00265502900001</v>
      </c>
      <c r="C1525">
        <f t="shared" si="23"/>
        <v>-14.914855029000023</v>
      </c>
    </row>
    <row r="1526" spans="1:3" x14ac:dyDescent="0.35">
      <c r="A1526">
        <v>17859.375</v>
      </c>
      <c r="B1526">
        <v>-153.23245239299999</v>
      </c>
      <c r="C1526">
        <f t="shared" si="23"/>
        <v>-11.144652393000001</v>
      </c>
    </row>
    <row r="1527" spans="1:3" x14ac:dyDescent="0.35">
      <c r="A1527">
        <v>17871.093000000001</v>
      </c>
      <c r="B1527">
        <v>-158.05450439399999</v>
      </c>
      <c r="C1527">
        <f t="shared" si="23"/>
        <v>-15.966704394000004</v>
      </c>
    </row>
    <row r="1528" spans="1:3" x14ac:dyDescent="0.35">
      <c r="A1528">
        <v>17882.812000000002</v>
      </c>
      <c r="B1528">
        <v>-176.21905517600001</v>
      </c>
      <c r="C1528">
        <f t="shared" si="23"/>
        <v>-34.131255176000025</v>
      </c>
    </row>
    <row r="1529" spans="1:3" x14ac:dyDescent="0.35">
      <c r="A1529">
        <v>17894.530999999999</v>
      </c>
      <c r="B1529">
        <v>-184.58737182600001</v>
      </c>
      <c r="C1529">
        <f t="shared" si="23"/>
        <v>-42.499571826000022</v>
      </c>
    </row>
    <row r="1530" spans="1:3" x14ac:dyDescent="0.35">
      <c r="A1530">
        <v>17906.25</v>
      </c>
      <c r="B1530">
        <v>-158.3309021</v>
      </c>
      <c r="C1530">
        <f t="shared" si="23"/>
        <v>-16.243102100000016</v>
      </c>
    </row>
    <row r="1531" spans="1:3" x14ac:dyDescent="0.35">
      <c r="A1531">
        <v>17917.968000000001</v>
      </c>
      <c r="B1531">
        <v>-158.133544922</v>
      </c>
      <c r="C1531">
        <f t="shared" si="23"/>
        <v>-16.045744922000011</v>
      </c>
    </row>
    <row r="1532" spans="1:3" x14ac:dyDescent="0.35">
      <c r="A1532">
        <v>17929.687000000002</v>
      </c>
      <c r="B1532">
        <v>-154.900390625</v>
      </c>
      <c r="C1532">
        <f t="shared" si="23"/>
        <v>-12.812590625000013</v>
      </c>
    </row>
    <row r="1533" spans="1:3" x14ac:dyDescent="0.35">
      <c r="A1533">
        <v>17941.405999999999</v>
      </c>
      <c r="B1533">
        <v>-157.36233520499999</v>
      </c>
      <c r="C1533">
        <f t="shared" si="23"/>
        <v>-15.274535205000006</v>
      </c>
    </row>
    <row r="1534" spans="1:3" x14ac:dyDescent="0.35">
      <c r="A1534">
        <v>17953.125</v>
      </c>
      <c r="B1534">
        <v>-161.837402344</v>
      </c>
      <c r="C1534">
        <f t="shared" si="23"/>
        <v>-19.74960234400001</v>
      </c>
    </row>
    <row r="1535" spans="1:3" x14ac:dyDescent="0.35">
      <c r="A1535">
        <v>17964.843000000001</v>
      </c>
      <c r="B1535">
        <v>-164.244140625</v>
      </c>
      <c r="C1535">
        <f t="shared" si="23"/>
        <v>-22.156340625000013</v>
      </c>
    </row>
    <row r="1536" spans="1:3" x14ac:dyDescent="0.35">
      <c r="A1536">
        <v>17976.562000000002</v>
      </c>
      <c r="B1536">
        <v>-156.87265014600001</v>
      </c>
      <c r="C1536">
        <f t="shared" si="23"/>
        <v>-14.784850146000025</v>
      </c>
    </row>
    <row r="1537" spans="1:3" x14ac:dyDescent="0.35">
      <c r="A1537">
        <v>17988.280999999999</v>
      </c>
      <c r="B1537">
        <v>-156.29281616200001</v>
      </c>
      <c r="C1537">
        <f t="shared" si="23"/>
        <v>-14.205016162000021</v>
      </c>
    </row>
    <row r="1538" spans="1:3" x14ac:dyDescent="0.35">
      <c r="A1538">
        <v>18000</v>
      </c>
      <c r="B1538">
        <v>-162.35559082</v>
      </c>
      <c r="C1538">
        <f t="shared" si="23"/>
        <v>-20.267790820000016</v>
      </c>
    </row>
    <row r="1539" spans="1:3" x14ac:dyDescent="0.35">
      <c r="A1539">
        <v>18011.718000000001</v>
      </c>
      <c r="B1539">
        <v>-160.35333251899999</v>
      </c>
      <c r="C1539">
        <f t="shared" ref="C1539:C1602" si="24">(B1539+D$3)</f>
        <v>-18.265532519000004</v>
      </c>
    </row>
    <row r="1540" spans="1:3" x14ac:dyDescent="0.35">
      <c r="A1540">
        <v>18023.437000000002</v>
      </c>
      <c r="B1540">
        <v>-161.83972168</v>
      </c>
      <c r="C1540">
        <f t="shared" si="24"/>
        <v>-19.751921680000009</v>
      </c>
    </row>
    <row r="1541" spans="1:3" x14ac:dyDescent="0.35">
      <c r="A1541">
        <v>18035.155999999999</v>
      </c>
      <c r="B1541">
        <v>-154.32781982399999</v>
      </c>
      <c r="C1541">
        <f t="shared" si="24"/>
        <v>-12.240019824000001</v>
      </c>
    </row>
    <row r="1542" spans="1:3" x14ac:dyDescent="0.35">
      <c r="A1542">
        <v>18046.875</v>
      </c>
      <c r="B1542">
        <v>-155.06182861299999</v>
      </c>
      <c r="C1542">
        <f t="shared" si="24"/>
        <v>-12.974028613000002</v>
      </c>
    </row>
    <row r="1543" spans="1:3" x14ac:dyDescent="0.35">
      <c r="A1543">
        <v>18058.593000000001</v>
      </c>
      <c r="B1543">
        <v>-160.803131103</v>
      </c>
      <c r="C1543">
        <f t="shared" si="24"/>
        <v>-18.715331103000011</v>
      </c>
    </row>
    <row r="1544" spans="1:3" x14ac:dyDescent="0.35">
      <c r="A1544">
        <v>18070.312000000002</v>
      </c>
      <c r="B1544">
        <v>-154.992584228</v>
      </c>
      <c r="C1544">
        <f t="shared" si="24"/>
        <v>-12.904784228000011</v>
      </c>
    </row>
    <row r="1545" spans="1:3" x14ac:dyDescent="0.35">
      <c r="A1545">
        <v>18082.030999999999</v>
      </c>
      <c r="B1545">
        <v>-152.18850707999999</v>
      </c>
      <c r="C1545">
        <f t="shared" si="24"/>
        <v>-10.100707080000006</v>
      </c>
    </row>
    <row r="1546" spans="1:3" x14ac:dyDescent="0.35">
      <c r="A1546">
        <v>18093.75</v>
      </c>
      <c r="B1546">
        <v>-156.504638672</v>
      </c>
      <c r="C1546">
        <f t="shared" si="24"/>
        <v>-14.416838672000011</v>
      </c>
    </row>
    <row r="1547" spans="1:3" x14ac:dyDescent="0.35">
      <c r="A1547">
        <v>18105.468000000001</v>
      </c>
      <c r="B1547">
        <v>-166.798461914</v>
      </c>
      <c r="C1547">
        <f t="shared" si="24"/>
        <v>-24.710661914000013</v>
      </c>
    </row>
    <row r="1548" spans="1:3" x14ac:dyDescent="0.35">
      <c r="A1548">
        <v>18117.187000000002</v>
      </c>
      <c r="B1548">
        <v>-161.08840942399999</v>
      </c>
      <c r="C1548">
        <f t="shared" si="24"/>
        <v>-19.000609424000004</v>
      </c>
    </row>
    <row r="1549" spans="1:3" x14ac:dyDescent="0.35">
      <c r="A1549">
        <v>18128.905999999999</v>
      </c>
      <c r="B1549">
        <v>-155.75946044899999</v>
      </c>
      <c r="C1549">
        <f t="shared" si="24"/>
        <v>-13.671660449000001</v>
      </c>
    </row>
    <row r="1550" spans="1:3" x14ac:dyDescent="0.35">
      <c r="A1550">
        <v>18140.625</v>
      </c>
      <c r="B1550">
        <v>-153.41781616200001</v>
      </c>
      <c r="C1550">
        <f t="shared" si="24"/>
        <v>-11.330016162000021</v>
      </c>
    </row>
    <row r="1551" spans="1:3" x14ac:dyDescent="0.35">
      <c r="A1551">
        <v>18152.343000000001</v>
      </c>
      <c r="B1551">
        <v>-160.569122314</v>
      </c>
      <c r="C1551">
        <f t="shared" si="24"/>
        <v>-18.48132231400001</v>
      </c>
    </row>
    <row r="1552" spans="1:3" x14ac:dyDescent="0.35">
      <c r="A1552">
        <v>18164.062000000002</v>
      </c>
      <c r="B1552">
        <v>-152.97235107399999</v>
      </c>
      <c r="C1552">
        <f t="shared" si="24"/>
        <v>-10.884551074000001</v>
      </c>
    </row>
    <row r="1553" spans="1:3" x14ac:dyDescent="0.35">
      <c r="A1553">
        <v>18175.780999999999</v>
      </c>
      <c r="B1553">
        <v>-145.71615600600001</v>
      </c>
      <c r="C1553">
        <f t="shared" si="24"/>
        <v>-3.6283560060000184</v>
      </c>
    </row>
    <row r="1554" spans="1:3" x14ac:dyDescent="0.35">
      <c r="A1554">
        <v>18187.5</v>
      </c>
      <c r="B1554">
        <v>-145.91809082</v>
      </c>
      <c r="C1554">
        <f t="shared" si="24"/>
        <v>-3.8302908200000161</v>
      </c>
    </row>
    <row r="1555" spans="1:3" x14ac:dyDescent="0.35">
      <c r="A1555">
        <v>18199.218000000001</v>
      </c>
      <c r="B1555">
        <v>-154.579956055</v>
      </c>
      <c r="C1555">
        <f t="shared" si="24"/>
        <v>-12.492156055000009</v>
      </c>
    </row>
    <row r="1556" spans="1:3" x14ac:dyDescent="0.35">
      <c r="A1556">
        <v>18210.937000000002</v>
      </c>
      <c r="B1556">
        <v>-141.263793945</v>
      </c>
      <c r="C1556">
        <f t="shared" si="24"/>
        <v>0.82400605499998392</v>
      </c>
    </row>
    <row r="1557" spans="1:3" x14ac:dyDescent="0.35">
      <c r="A1557">
        <v>18222.655999999999</v>
      </c>
      <c r="B1557">
        <v>-147.72201538100001</v>
      </c>
      <c r="C1557">
        <f t="shared" si="24"/>
        <v>-5.6342153810000184</v>
      </c>
    </row>
    <row r="1558" spans="1:3" x14ac:dyDescent="0.35">
      <c r="A1558">
        <v>18234.375</v>
      </c>
      <c r="B1558">
        <v>-138.73068237300001</v>
      </c>
      <c r="C1558">
        <f t="shared" si="24"/>
        <v>3.3571176269999796</v>
      </c>
    </row>
    <row r="1559" spans="1:3" x14ac:dyDescent="0.35">
      <c r="A1559">
        <v>18246.093000000001</v>
      </c>
      <c r="B1559">
        <v>-139.136108398</v>
      </c>
      <c r="C1559">
        <f t="shared" si="24"/>
        <v>2.9516916019999826</v>
      </c>
    </row>
    <row r="1560" spans="1:3" x14ac:dyDescent="0.35">
      <c r="A1560">
        <v>18257.812000000002</v>
      </c>
      <c r="B1560">
        <v>-139.35690307600001</v>
      </c>
      <c r="C1560">
        <f t="shared" si="24"/>
        <v>2.7308969239999783</v>
      </c>
    </row>
    <row r="1561" spans="1:3" x14ac:dyDescent="0.35">
      <c r="A1561">
        <v>18269.530999999999</v>
      </c>
      <c r="B1561">
        <v>-136.65023803700001</v>
      </c>
      <c r="C1561">
        <f t="shared" si="24"/>
        <v>5.437561962999979</v>
      </c>
    </row>
    <row r="1562" spans="1:3" x14ac:dyDescent="0.35">
      <c r="A1562">
        <v>18281.25</v>
      </c>
      <c r="B1562">
        <v>-134.127349853</v>
      </c>
      <c r="C1562">
        <f t="shared" si="24"/>
        <v>7.9604501469999889</v>
      </c>
    </row>
    <row r="1563" spans="1:3" x14ac:dyDescent="0.35">
      <c r="A1563">
        <v>18292.968000000001</v>
      </c>
      <c r="B1563">
        <v>-134.97515869099999</v>
      </c>
      <c r="C1563">
        <f t="shared" si="24"/>
        <v>7.1126413089999971</v>
      </c>
    </row>
    <row r="1564" spans="1:3" x14ac:dyDescent="0.35">
      <c r="A1564">
        <v>18304.687000000002</v>
      </c>
      <c r="B1564">
        <v>-141.50885009800001</v>
      </c>
      <c r="C1564">
        <f t="shared" si="24"/>
        <v>0.57894990199997665</v>
      </c>
    </row>
    <row r="1565" spans="1:3" x14ac:dyDescent="0.35">
      <c r="A1565">
        <v>18316.405999999999</v>
      </c>
      <c r="B1565">
        <v>-150.408599853</v>
      </c>
      <c r="C1565">
        <f t="shared" si="24"/>
        <v>-8.3207998530000111</v>
      </c>
    </row>
    <row r="1566" spans="1:3" x14ac:dyDescent="0.35">
      <c r="A1566">
        <v>18328.125</v>
      </c>
      <c r="B1566">
        <v>-150.141113281</v>
      </c>
      <c r="C1566">
        <f t="shared" si="24"/>
        <v>-8.0533132810000154</v>
      </c>
    </row>
    <row r="1567" spans="1:3" x14ac:dyDescent="0.35">
      <c r="A1567">
        <v>18339.843000000001</v>
      </c>
      <c r="B1567">
        <v>-145.427734375</v>
      </c>
      <c r="C1567">
        <f t="shared" si="24"/>
        <v>-3.3399343750000128</v>
      </c>
    </row>
    <row r="1568" spans="1:3" x14ac:dyDescent="0.35">
      <c r="A1568">
        <v>18351.562000000002</v>
      </c>
      <c r="B1568">
        <v>-138.514801025</v>
      </c>
      <c r="C1568">
        <f t="shared" si="24"/>
        <v>3.5729989749999902</v>
      </c>
    </row>
    <row r="1569" spans="1:3" x14ac:dyDescent="0.35">
      <c r="A1569">
        <v>18363.280999999999</v>
      </c>
      <c r="B1569">
        <v>-144.86117553700001</v>
      </c>
      <c r="C1569">
        <f t="shared" si="24"/>
        <v>-2.773375537000021</v>
      </c>
    </row>
    <row r="1570" spans="1:3" x14ac:dyDescent="0.35">
      <c r="A1570">
        <v>18375</v>
      </c>
      <c r="B1570">
        <v>-148.973266602</v>
      </c>
      <c r="C1570">
        <f t="shared" si="24"/>
        <v>-6.8854666020000082</v>
      </c>
    </row>
    <row r="1571" spans="1:3" x14ac:dyDescent="0.35">
      <c r="A1571">
        <v>18386.718000000001</v>
      </c>
      <c r="B1571">
        <v>-147.94082641599999</v>
      </c>
      <c r="C1571">
        <f t="shared" si="24"/>
        <v>-5.8530264160000058</v>
      </c>
    </row>
    <row r="1572" spans="1:3" x14ac:dyDescent="0.35">
      <c r="A1572">
        <v>18398.437000000002</v>
      </c>
      <c r="B1572">
        <v>-147.929779053</v>
      </c>
      <c r="C1572">
        <f t="shared" si="24"/>
        <v>-5.8419790530000171</v>
      </c>
    </row>
    <row r="1573" spans="1:3" x14ac:dyDescent="0.35">
      <c r="A1573">
        <v>18410.155999999999</v>
      </c>
      <c r="B1573">
        <v>-155.07492065400001</v>
      </c>
      <c r="C1573">
        <f t="shared" si="24"/>
        <v>-12.987120654000023</v>
      </c>
    </row>
    <row r="1574" spans="1:3" x14ac:dyDescent="0.35">
      <c r="A1574">
        <v>18421.875</v>
      </c>
      <c r="B1574">
        <v>-151.16543579099999</v>
      </c>
      <c r="C1574">
        <f t="shared" si="24"/>
        <v>-9.0776357910000058</v>
      </c>
    </row>
    <row r="1575" spans="1:3" x14ac:dyDescent="0.35">
      <c r="A1575">
        <v>18433.593000000001</v>
      </c>
      <c r="B1575">
        <v>-151.322143555</v>
      </c>
      <c r="C1575">
        <f t="shared" si="24"/>
        <v>-9.2343435550000095</v>
      </c>
    </row>
    <row r="1576" spans="1:3" x14ac:dyDescent="0.35">
      <c r="A1576">
        <v>18445.312000000002</v>
      </c>
      <c r="B1576">
        <v>-160.14117431599999</v>
      </c>
      <c r="C1576">
        <f t="shared" si="24"/>
        <v>-18.053374316000003</v>
      </c>
    </row>
    <row r="1577" spans="1:3" x14ac:dyDescent="0.35">
      <c r="A1577">
        <v>18457.030999999999</v>
      </c>
      <c r="B1577">
        <v>-158.087646484</v>
      </c>
      <c r="C1577">
        <f t="shared" si="24"/>
        <v>-15.999846484000017</v>
      </c>
    </row>
    <row r="1578" spans="1:3" x14ac:dyDescent="0.35">
      <c r="A1578">
        <v>18468.75</v>
      </c>
      <c r="B1578">
        <v>-158.110717773</v>
      </c>
      <c r="C1578">
        <f t="shared" si="24"/>
        <v>-16.022917773000017</v>
      </c>
    </row>
    <row r="1579" spans="1:3" x14ac:dyDescent="0.35">
      <c r="A1579">
        <v>18480.468000000001</v>
      </c>
      <c r="B1579">
        <v>-154.537231445</v>
      </c>
      <c r="C1579">
        <f t="shared" si="24"/>
        <v>-12.449431445000016</v>
      </c>
    </row>
    <row r="1580" spans="1:3" x14ac:dyDescent="0.35">
      <c r="A1580">
        <v>18492.187000000002</v>
      </c>
      <c r="B1580">
        <v>-153.89389038100001</v>
      </c>
      <c r="C1580">
        <f t="shared" si="24"/>
        <v>-11.806090381000018</v>
      </c>
    </row>
    <row r="1581" spans="1:3" x14ac:dyDescent="0.35">
      <c r="A1581">
        <v>18503.905999999999</v>
      </c>
      <c r="B1581">
        <v>-168.51913452100001</v>
      </c>
      <c r="C1581">
        <f t="shared" si="24"/>
        <v>-26.431334521000025</v>
      </c>
    </row>
    <row r="1582" spans="1:3" x14ac:dyDescent="0.35">
      <c r="A1582">
        <v>18515.625</v>
      </c>
      <c r="B1582">
        <v>-163.481292725</v>
      </c>
      <c r="C1582">
        <f t="shared" si="24"/>
        <v>-21.393492725000016</v>
      </c>
    </row>
    <row r="1583" spans="1:3" x14ac:dyDescent="0.35">
      <c r="A1583">
        <v>18527.343000000001</v>
      </c>
      <c r="B1583">
        <v>-158.27273559599999</v>
      </c>
      <c r="C1583">
        <f t="shared" si="24"/>
        <v>-16.184935596000003</v>
      </c>
    </row>
    <row r="1584" spans="1:3" x14ac:dyDescent="0.35">
      <c r="A1584">
        <v>18539.062000000002</v>
      </c>
      <c r="B1584">
        <v>-157.017211914</v>
      </c>
      <c r="C1584">
        <f t="shared" si="24"/>
        <v>-14.929411914000013</v>
      </c>
    </row>
    <row r="1585" spans="1:3" x14ac:dyDescent="0.35">
      <c r="A1585">
        <v>18550.780999999999</v>
      </c>
      <c r="B1585">
        <v>-158.41394043</v>
      </c>
      <c r="C1585">
        <f t="shared" si="24"/>
        <v>-16.326140430000009</v>
      </c>
    </row>
    <row r="1586" spans="1:3" x14ac:dyDescent="0.35">
      <c r="A1586">
        <v>18562.5</v>
      </c>
      <c r="B1586">
        <v>-166.435668945</v>
      </c>
      <c r="C1586">
        <f t="shared" si="24"/>
        <v>-24.347868945000016</v>
      </c>
    </row>
    <row r="1587" spans="1:3" x14ac:dyDescent="0.35">
      <c r="A1587">
        <v>18574.218000000001</v>
      </c>
      <c r="B1587">
        <v>-173.589599609</v>
      </c>
      <c r="C1587">
        <f t="shared" si="24"/>
        <v>-31.501799609000017</v>
      </c>
    </row>
    <row r="1588" spans="1:3" x14ac:dyDescent="0.35">
      <c r="A1588">
        <v>18585.937000000002</v>
      </c>
      <c r="B1588">
        <v>-173.541748047</v>
      </c>
      <c r="C1588">
        <f t="shared" si="24"/>
        <v>-31.453948047000011</v>
      </c>
    </row>
    <row r="1589" spans="1:3" x14ac:dyDescent="0.35">
      <c r="A1589">
        <v>18597.655999999999</v>
      </c>
      <c r="B1589">
        <v>-164.401519775</v>
      </c>
      <c r="C1589">
        <f t="shared" si="24"/>
        <v>-22.31371977500001</v>
      </c>
    </row>
    <row r="1590" spans="1:3" x14ac:dyDescent="0.35">
      <c r="A1590">
        <v>18609.375</v>
      </c>
      <c r="B1590">
        <v>-156.605712891</v>
      </c>
      <c r="C1590">
        <f t="shared" si="24"/>
        <v>-14.517912891000009</v>
      </c>
    </row>
    <row r="1591" spans="1:3" x14ac:dyDescent="0.35">
      <c r="A1591">
        <v>18621.093000000001</v>
      </c>
      <c r="B1591">
        <v>-154.71182250999999</v>
      </c>
      <c r="C1591">
        <f t="shared" si="24"/>
        <v>-12.624022510000003</v>
      </c>
    </row>
    <row r="1592" spans="1:3" x14ac:dyDescent="0.35">
      <c r="A1592">
        <v>18632.812000000002</v>
      </c>
      <c r="B1592">
        <v>-157.65914917000001</v>
      </c>
      <c r="C1592">
        <f t="shared" si="24"/>
        <v>-15.571349170000019</v>
      </c>
    </row>
    <row r="1593" spans="1:3" x14ac:dyDescent="0.35">
      <c r="A1593">
        <v>18644.530999999999</v>
      </c>
      <c r="B1593">
        <v>-172.26364135700001</v>
      </c>
      <c r="C1593">
        <f t="shared" si="24"/>
        <v>-30.175841357000024</v>
      </c>
    </row>
    <row r="1594" spans="1:3" x14ac:dyDescent="0.35">
      <c r="A1594">
        <v>18656.25</v>
      </c>
      <c r="B1594">
        <v>-159.368682861</v>
      </c>
      <c r="C1594">
        <f t="shared" si="24"/>
        <v>-17.280882861000009</v>
      </c>
    </row>
    <row r="1595" spans="1:3" x14ac:dyDescent="0.35">
      <c r="A1595">
        <v>18667.968000000001</v>
      </c>
      <c r="B1595">
        <v>-159.60101318400001</v>
      </c>
      <c r="C1595">
        <f t="shared" si="24"/>
        <v>-17.513213184000023</v>
      </c>
    </row>
    <row r="1596" spans="1:3" x14ac:dyDescent="0.35">
      <c r="A1596">
        <v>18679.687000000002</v>
      </c>
      <c r="B1596">
        <v>-163.249542236</v>
      </c>
      <c r="C1596">
        <f t="shared" si="24"/>
        <v>-21.161742236000009</v>
      </c>
    </row>
    <row r="1597" spans="1:3" x14ac:dyDescent="0.35">
      <c r="A1597">
        <v>18691.405999999999</v>
      </c>
      <c r="B1597">
        <v>-158.62301635700001</v>
      </c>
      <c r="C1597">
        <f t="shared" si="24"/>
        <v>-16.535216357000024</v>
      </c>
    </row>
    <row r="1598" spans="1:3" x14ac:dyDescent="0.35">
      <c r="A1598">
        <v>18703.125</v>
      </c>
      <c r="B1598">
        <v>-155.45709228499999</v>
      </c>
      <c r="C1598">
        <f t="shared" si="24"/>
        <v>-13.369292285</v>
      </c>
    </row>
    <row r="1599" spans="1:3" x14ac:dyDescent="0.35">
      <c r="A1599">
        <v>18714.843000000001</v>
      </c>
      <c r="B1599">
        <v>-155.17074585</v>
      </c>
      <c r="C1599">
        <f t="shared" si="24"/>
        <v>-13.082945850000016</v>
      </c>
    </row>
    <row r="1600" spans="1:3" x14ac:dyDescent="0.35">
      <c r="A1600">
        <v>18726.562000000002</v>
      </c>
      <c r="B1600">
        <v>-155.98544311500001</v>
      </c>
      <c r="C1600">
        <f t="shared" si="24"/>
        <v>-13.897643115000022</v>
      </c>
    </row>
    <row r="1601" spans="1:3" x14ac:dyDescent="0.35">
      <c r="A1601">
        <v>18738.280999999999</v>
      </c>
      <c r="B1601">
        <v>-163.006225586</v>
      </c>
      <c r="C1601">
        <f t="shared" si="24"/>
        <v>-20.918425586000012</v>
      </c>
    </row>
    <row r="1602" spans="1:3" x14ac:dyDescent="0.35">
      <c r="A1602">
        <v>18750</v>
      </c>
      <c r="B1602">
        <v>-155.17526245100001</v>
      </c>
      <c r="C1602">
        <f t="shared" si="24"/>
        <v>-13.087462451000022</v>
      </c>
    </row>
    <row r="1603" spans="1:3" x14ac:dyDescent="0.35">
      <c r="A1603">
        <v>18761.718000000001</v>
      </c>
      <c r="B1603">
        <v>-154.93927001899999</v>
      </c>
      <c r="C1603">
        <f t="shared" ref="C1603:C1666" si="25">(B1603+D$3)</f>
        <v>-12.851470019000004</v>
      </c>
    </row>
    <row r="1604" spans="1:3" x14ac:dyDescent="0.35">
      <c r="A1604">
        <v>18773.437000000002</v>
      </c>
      <c r="B1604">
        <v>-160.619049072</v>
      </c>
      <c r="C1604">
        <f t="shared" si="25"/>
        <v>-18.531249072000008</v>
      </c>
    </row>
    <row r="1605" spans="1:3" x14ac:dyDescent="0.35">
      <c r="A1605">
        <v>18785.155999999999</v>
      </c>
      <c r="B1605">
        <v>-165.73831176799999</v>
      </c>
      <c r="C1605">
        <f t="shared" si="25"/>
        <v>-23.650511768000001</v>
      </c>
    </row>
    <row r="1606" spans="1:3" x14ac:dyDescent="0.35">
      <c r="A1606">
        <v>18796.875</v>
      </c>
      <c r="B1606">
        <v>-156.96322631800001</v>
      </c>
      <c r="C1606">
        <f t="shared" si="25"/>
        <v>-14.875426318000024</v>
      </c>
    </row>
    <row r="1607" spans="1:3" x14ac:dyDescent="0.35">
      <c r="A1607">
        <v>18808.593000000001</v>
      </c>
      <c r="B1607">
        <v>-158.35220336899999</v>
      </c>
      <c r="C1607">
        <f t="shared" si="25"/>
        <v>-16.264403369000007</v>
      </c>
    </row>
    <row r="1608" spans="1:3" x14ac:dyDescent="0.35">
      <c r="A1608">
        <v>18820.312000000002</v>
      </c>
      <c r="B1608">
        <v>-165.051635742</v>
      </c>
      <c r="C1608">
        <f t="shared" si="25"/>
        <v>-22.963835742000015</v>
      </c>
    </row>
    <row r="1609" spans="1:3" x14ac:dyDescent="0.35">
      <c r="A1609">
        <v>18832.030999999999</v>
      </c>
      <c r="B1609">
        <v>-169.08004760700001</v>
      </c>
      <c r="C1609">
        <f t="shared" si="25"/>
        <v>-26.992247607000024</v>
      </c>
    </row>
    <row r="1610" spans="1:3" x14ac:dyDescent="0.35">
      <c r="A1610">
        <v>18843.75</v>
      </c>
      <c r="B1610">
        <v>-155.16012573200001</v>
      </c>
      <c r="C1610">
        <f t="shared" si="25"/>
        <v>-13.072325732000024</v>
      </c>
    </row>
    <row r="1611" spans="1:3" x14ac:dyDescent="0.35">
      <c r="A1611">
        <v>18855.468000000001</v>
      </c>
      <c r="B1611">
        <v>-158.99200439399999</v>
      </c>
      <c r="C1611">
        <f t="shared" si="25"/>
        <v>-16.904204394000004</v>
      </c>
    </row>
    <row r="1612" spans="1:3" x14ac:dyDescent="0.35">
      <c r="A1612">
        <v>18867.187000000002</v>
      </c>
      <c r="B1612">
        <v>-165.66143798799999</v>
      </c>
      <c r="C1612">
        <f t="shared" si="25"/>
        <v>-23.573637988000002</v>
      </c>
    </row>
    <row r="1613" spans="1:3" x14ac:dyDescent="0.35">
      <c r="A1613">
        <v>18878.905999999999</v>
      </c>
      <c r="B1613">
        <v>-158.021240234</v>
      </c>
      <c r="C1613">
        <f t="shared" si="25"/>
        <v>-15.933440234000017</v>
      </c>
    </row>
    <row r="1614" spans="1:3" x14ac:dyDescent="0.35">
      <c r="A1614">
        <v>18890.625</v>
      </c>
      <c r="B1614">
        <v>-168.20651245100001</v>
      </c>
      <c r="C1614">
        <f t="shared" si="25"/>
        <v>-26.118712451000022</v>
      </c>
    </row>
    <row r="1615" spans="1:3" x14ac:dyDescent="0.35">
      <c r="A1615">
        <v>18902.343000000001</v>
      </c>
      <c r="B1615">
        <v>-162.863555908</v>
      </c>
      <c r="C1615">
        <f t="shared" si="25"/>
        <v>-20.775755908000008</v>
      </c>
    </row>
    <row r="1616" spans="1:3" x14ac:dyDescent="0.35">
      <c r="A1616">
        <v>18914.062000000002</v>
      </c>
      <c r="B1616">
        <v>-163.715301514</v>
      </c>
      <c r="C1616">
        <f t="shared" si="25"/>
        <v>-21.627501514000016</v>
      </c>
    </row>
    <row r="1617" spans="1:3" x14ac:dyDescent="0.35">
      <c r="A1617">
        <v>18925.780999999999</v>
      </c>
      <c r="B1617">
        <v>-161.380859375</v>
      </c>
      <c r="C1617">
        <f t="shared" si="25"/>
        <v>-19.293059375000013</v>
      </c>
    </row>
    <row r="1618" spans="1:3" x14ac:dyDescent="0.35">
      <c r="A1618">
        <v>18937.5</v>
      </c>
      <c r="B1618">
        <v>-157.196044922</v>
      </c>
      <c r="C1618">
        <f t="shared" si="25"/>
        <v>-15.108244922000011</v>
      </c>
    </row>
    <row r="1619" spans="1:3" x14ac:dyDescent="0.35">
      <c r="A1619">
        <v>18949.218000000001</v>
      </c>
      <c r="B1619">
        <v>-159.77310180699999</v>
      </c>
      <c r="C1619">
        <f t="shared" si="25"/>
        <v>-17.685301807000002</v>
      </c>
    </row>
    <row r="1620" spans="1:3" x14ac:dyDescent="0.35">
      <c r="A1620">
        <v>18960.937000000002</v>
      </c>
      <c r="B1620">
        <v>-158.851837158</v>
      </c>
      <c r="C1620">
        <f t="shared" si="25"/>
        <v>-16.764037158000008</v>
      </c>
    </row>
    <row r="1621" spans="1:3" x14ac:dyDescent="0.35">
      <c r="A1621">
        <v>18972.655999999999</v>
      </c>
      <c r="B1621">
        <v>-157.00100707999999</v>
      </c>
      <c r="C1621">
        <f t="shared" si="25"/>
        <v>-14.913207080000006</v>
      </c>
    </row>
    <row r="1622" spans="1:3" x14ac:dyDescent="0.35">
      <c r="A1622">
        <v>18984.375</v>
      </c>
      <c r="B1622">
        <v>-167.66998290999999</v>
      </c>
      <c r="C1622">
        <f t="shared" si="25"/>
        <v>-25.58218291</v>
      </c>
    </row>
    <row r="1623" spans="1:3" x14ac:dyDescent="0.35">
      <c r="A1623">
        <v>18996.093000000001</v>
      </c>
      <c r="B1623">
        <v>-152.09735107399999</v>
      </c>
      <c r="C1623">
        <f t="shared" si="25"/>
        <v>-10.009551074000001</v>
      </c>
    </row>
    <row r="1624" spans="1:3" x14ac:dyDescent="0.35">
      <c r="A1624">
        <v>19007.812000000002</v>
      </c>
      <c r="B1624">
        <v>-152.310913086</v>
      </c>
      <c r="C1624">
        <f t="shared" si="25"/>
        <v>-10.223113086000012</v>
      </c>
    </row>
    <row r="1625" spans="1:3" x14ac:dyDescent="0.35">
      <c r="A1625">
        <v>19019.530999999999</v>
      </c>
      <c r="B1625">
        <v>-158.06341552699999</v>
      </c>
      <c r="C1625">
        <f t="shared" si="25"/>
        <v>-15.975615527000002</v>
      </c>
    </row>
    <row r="1626" spans="1:3" x14ac:dyDescent="0.35">
      <c r="A1626">
        <v>19031.25</v>
      </c>
      <c r="B1626">
        <v>-155.701934814</v>
      </c>
      <c r="C1626">
        <f t="shared" si="25"/>
        <v>-13.61413481400001</v>
      </c>
    </row>
    <row r="1627" spans="1:3" x14ac:dyDescent="0.35">
      <c r="A1627">
        <v>19042.968000000001</v>
      </c>
      <c r="B1627">
        <v>-158.387481689</v>
      </c>
      <c r="C1627">
        <f t="shared" si="25"/>
        <v>-16.29968168900001</v>
      </c>
    </row>
    <row r="1628" spans="1:3" x14ac:dyDescent="0.35">
      <c r="A1628">
        <v>19054.687000000002</v>
      </c>
      <c r="B1628">
        <v>-161.833984375</v>
      </c>
      <c r="C1628">
        <f t="shared" si="25"/>
        <v>-19.746184375000013</v>
      </c>
    </row>
    <row r="1629" spans="1:3" x14ac:dyDescent="0.35">
      <c r="A1629">
        <v>19066.405999999999</v>
      </c>
      <c r="B1629">
        <v>-158.34002685499999</v>
      </c>
      <c r="C1629">
        <f t="shared" si="25"/>
        <v>-16.252226855000004</v>
      </c>
    </row>
    <row r="1630" spans="1:3" x14ac:dyDescent="0.35">
      <c r="A1630">
        <v>19078.125</v>
      </c>
      <c r="B1630">
        <v>-154.659332275</v>
      </c>
      <c r="C1630">
        <f t="shared" si="25"/>
        <v>-12.57153227500001</v>
      </c>
    </row>
    <row r="1631" spans="1:3" x14ac:dyDescent="0.35">
      <c r="A1631">
        <v>19089.843000000001</v>
      </c>
      <c r="B1631">
        <v>-155.03765869099999</v>
      </c>
      <c r="C1631">
        <f t="shared" si="25"/>
        <v>-12.949858691000003</v>
      </c>
    </row>
    <row r="1632" spans="1:3" x14ac:dyDescent="0.35">
      <c r="A1632">
        <v>19101.562000000002</v>
      </c>
      <c r="B1632">
        <v>-160.98684692399999</v>
      </c>
      <c r="C1632">
        <f t="shared" si="25"/>
        <v>-18.899046924000004</v>
      </c>
    </row>
    <row r="1633" spans="1:3" x14ac:dyDescent="0.35">
      <c r="A1633">
        <v>19113.280999999999</v>
      </c>
      <c r="B1633">
        <v>-160.69625854500001</v>
      </c>
      <c r="C1633">
        <f t="shared" si="25"/>
        <v>-18.608458545000019</v>
      </c>
    </row>
    <row r="1634" spans="1:3" x14ac:dyDescent="0.35">
      <c r="A1634">
        <v>19125</v>
      </c>
      <c r="B1634">
        <v>-157.529785156</v>
      </c>
      <c r="C1634">
        <f t="shared" si="25"/>
        <v>-15.441985156000015</v>
      </c>
    </row>
    <row r="1635" spans="1:3" x14ac:dyDescent="0.35">
      <c r="A1635">
        <v>19136.718000000001</v>
      </c>
      <c r="B1635">
        <v>-150.91012573200001</v>
      </c>
      <c r="C1635">
        <f t="shared" si="25"/>
        <v>-8.8223257320000243</v>
      </c>
    </row>
    <row r="1636" spans="1:3" x14ac:dyDescent="0.35">
      <c r="A1636">
        <v>19148.437000000002</v>
      </c>
      <c r="B1636">
        <v>-152.36676025400001</v>
      </c>
      <c r="C1636">
        <f t="shared" si="25"/>
        <v>-10.278960254000026</v>
      </c>
    </row>
    <row r="1637" spans="1:3" x14ac:dyDescent="0.35">
      <c r="A1637">
        <v>19160.155999999999</v>
      </c>
      <c r="B1637">
        <v>-164.81033325199999</v>
      </c>
      <c r="C1637">
        <f t="shared" si="25"/>
        <v>-22.722533252000005</v>
      </c>
    </row>
    <row r="1638" spans="1:3" x14ac:dyDescent="0.35">
      <c r="A1638">
        <v>19171.875</v>
      </c>
      <c r="B1638">
        <v>-161.82098388700001</v>
      </c>
      <c r="C1638">
        <f t="shared" si="25"/>
        <v>-19.733183887000024</v>
      </c>
    </row>
    <row r="1639" spans="1:3" x14ac:dyDescent="0.35">
      <c r="A1639">
        <v>19183.593000000001</v>
      </c>
      <c r="B1639">
        <v>-158.02423095699999</v>
      </c>
      <c r="C1639">
        <f t="shared" si="25"/>
        <v>-15.936430956999999</v>
      </c>
    </row>
    <row r="1640" spans="1:3" x14ac:dyDescent="0.35">
      <c r="A1640">
        <v>19195.312000000002</v>
      </c>
      <c r="B1640">
        <v>-152.33978271500001</v>
      </c>
      <c r="C1640">
        <f t="shared" si="25"/>
        <v>-10.251982715000025</v>
      </c>
    </row>
    <row r="1641" spans="1:3" x14ac:dyDescent="0.35">
      <c r="A1641">
        <v>19207.030999999999</v>
      </c>
      <c r="B1641">
        <v>-151.47512817399999</v>
      </c>
      <c r="C1641">
        <f t="shared" si="25"/>
        <v>-9.3873281740000039</v>
      </c>
    </row>
    <row r="1642" spans="1:3" x14ac:dyDescent="0.35">
      <c r="A1642">
        <v>19218.75</v>
      </c>
      <c r="B1642">
        <v>-152.95846557600001</v>
      </c>
      <c r="C1642">
        <f t="shared" si="25"/>
        <v>-10.870665576000022</v>
      </c>
    </row>
    <row r="1643" spans="1:3" x14ac:dyDescent="0.35">
      <c r="A1643">
        <v>19230.468000000001</v>
      </c>
      <c r="B1643">
        <v>-158.69619750999999</v>
      </c>
      <c r="C1643">
        <f t="shared" si="25"/>
        <v>-16.608397510000003</v>
      </c>
    </row>
    <row r="1644" spans="1:3" x14ac:dyDescent="0.35">
      <c r="A1644">
        <v>19242.187000000002</v>
      </c>
      <c r="B1644">
        <v>-169.43792724599999</v>
      </c>
      <c r="C1644">
        <f t="shared" si="25"/>
        <v>-27.350127246</v>
      </c>
    </row>
    <row r="1645" spans="1:3" x14ac:dyDescent="0.35">
      <c r="A1645">
        <v>19253.905999999999</v>
      </c>
      <c r="B1645">
        <v>-161.47622680699999</v>
      </c>
      <c r="C1645">
        <f t="shared" si="25"/>
        <v>-19.388426807000002</v>
      </c>
    </row>
    <row r="1646" spans="1:3" x14ac:dyDescent="0.35">
      <c r="A1646">
        <v>19265.625</v>
      </c>
      <c r="B1646">
        <v>-155.75088500999999</v>
      </c>
      <c r="C1646">
        <f t="shared" si="25"/>
        <v>-13.663085010000003</v>
      </c>
    </row>
    <row r="1647" spans="1:3" x14ac:dyDescent="0.35">
      <c r="A1647">
        <v>19277.343000000001</v>
      </c>
      <c r="B1647">
        <v>-158.73449707</v>
      </c>
      <c r="C1647">
        <f t="shared" si="25"/>
        <v>-16.646697070000016</v>
      </c>
    </row>
    <row r="1648" spans="1:3" x14ac:dyDescent="0.35">
      <c r="A1648">
        <v>19289.062000000002</v>
      </c>
      <c r="B1648">
        <v>-158.48434448200001</v>
      </c>
      <c r="C1648">
        <f t="shared" si="25"/>
        <v>-16.396544482000024</v>
      </c>
    </row>
    <row r="1649" spans="1:3" x14ac:dyDescent="0.35">
      <c r="A1649">
        <v>19300.780999999999</v>
      </c>
      <c r="B1649">
        <v>-158.43292236299999</v>
      </c>
      <c r="C1649">
        <f t="shared" si="25"/>
        <v>-16.345122363000002</v>
      </c>
    </row>
    <row r="1650" spans="1:3" x14ac:dyDescent="0.35">
      <c r="A1650">
        <v>19312.5</v>
      </c>
      <c r="B1650">
        <v>-171.78131103499999</v>
      </c>
      <c r="C1650">
        <f t="shared" si="25"/>
        <v>-29.693511035</v>
      </c>
    </row>
    <row r="1651" spans="1:3" x14ac:dyDescent="0.35">
      <c r="A1651">
        <v>19324.218000000001</v>
      </c>
      <c r="B1651">
        <v>-158.84432983400001</v>
      </c>
      <c r="C1651">
        <f t="shared" si="25"/>
        <v>-16.75652983400002</v>
      </c>
    </row>
    <row r="1652" spans="1:3" x14ac:dyDescent="0.35">
      <c r="A1652">
        <v>19335.937000000002</v>
      </c>
      <c r="B1652">
        <v>-156.81292724599999</v>
      </c>
      <c r="C1652">
        <f t="shared" si="25"/>
        <v>-14.725127246</v>
      </c>
    </row>
    <row r="1653" spans="1:3" x14ac:dyDescent="0.35">
      <c r="A1653">
        <v>19347.655999999999</v>
      </c>
      <c r="B1653">
        <v>-161.13491821299999</v>
      </c>
      <c r="C1653">
        <f t="shared" si="25"/>
        <v>-19.047118213000005</v>
      </c>
    </row>
    <row r="1654" spans="1:3" x14ac:dyDescent="0.35">
      <c r="A1654">
        <v>19359.375</v>
      </c>
      <c r="B1654">
        <v>-163.824493408</v>
      </c>
      <c r="C1654">
        <f t="shared" si="25"/>
        <v>-21.736693408000008</v>
      </c>
    </row>
    <row r="1655" spans="1:3" x14ac:dyDescent="0.35">
      <c r="A1655">
        <v>19371.093000000001</v>
      </c>
      <c r="B1655">
        <v>-156.433227539</v>
      </c>
      <c r="C1655">
        <f t="shared" si="25"/>
        <v>-14.345427539000013</v>
      </c>
    </row>
    <row r="1656" spans="1:3" x14ac:dyDescent="0.35">
      <c r="A1656">
        <v>19382.812000000002</v>
      </c>
      <c r="B1656">
        <v>-160.134521484</v>
      </c>
      <c r="C1656">
        <f t="shared" si="25"/>
        <v>-18.046721484000017</v>
      </c>
    </row>
    <row r="1657" spans="1:3" x14ac:dyDescent="0.35">
      <c r="A1657">
        <v>19394.530999999999</v>
      </c>
      <c r="B1657">
        <v>-155.91317749000001</v>
      </c>
      <c r="C1657">
        <f t="shared" si="25"/>
        <v>-13.825377490000022</v>
      </c>
    </row>
    <row r="1658" spans="1:3" x14ac:dyDescent="0.35">
      <c r="A1658">
        <v>19406.25</v>
      </c>
      <c r="B1658">
        <v>-160.61883544899999</v>
      </c>
      <c r="C1658">
        <f t="shared" si="25"/>
        <v>-18.531035449000001</v>
      </c>
    </row>
    <row r="1659" spans="1:3" x14ac:dyDescent="0.35">
      <c r="A1659">
        <v>19417.968000000001</v>
      </c>
      <c r="B1659">
        <v>-161.79800415</v>
      </c>
      <c r="C1659">
        <f t="shared" si="25"/>
        <v>-19.71020415000001</v>
      </c>
    </row>
    <row r="1660" spans="1:3" x14ac:dyDescent="0.35">
      <c r="A1660">
        <v>19429.687000000002</v>
      </c>
      <c r="B1660">
        <v>-166.62240600600001</v>
      </c>
      <c r="C1660">
        <f t="shared" si="25"/>
        <v>-24.534606006000018</v>
      </c>
    </row>
    <row r="1661" spans="1:3" x14ac:dyDescent="0.35">
      <c r="A1661">
        <v>19441.405999999999</v>
      </c>
      <c r="B1661">
        <v>-162.35150146500001</v>
      </c>
      <c r="C1661">
        <f t="shared" si="25"/>
        <v>-20.263701465000025</v>
      </c>
    </row>
    <row r="1662" spans="1:3" x14ac:dyDescent="0.35">
      <c r="A1662">
        <v>19453.125</v>
      </c>
      <c r="B1662">
        <v>-155.23892211899999</v>
      </c>
      <c r="C1662">
        <f t="shared" si="25"/>
        <v>-13.151122119000007</v>
      </c>
    </row>
    <row r="1663" spans="1:3" x14ac:dyDescent="0.35">
      <c r="A1663">
        <v>19464.843000000001</v>
      </c>
      <c r="B1663">
        <v>-155.933227539</v>
      </c>
      <c r="C1663">
        <f t="shared" si="25"/>
        <v>-13.845427539000013</v>
      </c>
    </row>
    <row r="1664" spans="1:3" x14ac:dyDescent="0.35">
      <c r="A1664">
        <v>19476.562000000002</v>
      </c>
      <c r="B1664">
        <v>-161.15679931599999</v>
      </c>
      <c r="C1664">
        <f t="shared" si="25"/>
        <v>-19.068999316000003</v>
      </c>
    </row>
    <row r="1665" spans="1:3" x14ac:dyDescent="0.35">
      <c r="A1665">
        <v>19488.280999999999</v>
      </c>
      <c r="B1665">
        <v>-157.009674072</v>
      </c>
      <c r="C1665">
        <f t="shared" si="25"/>
        <v>-14.921874072000008</v>
      </c>
    </row>
    <row r="1666" spans="1:3" x14ac:dyDescent="0.35">
      <c r="A1666">
        <v>19500</v>
      </c>
      <c r="B1666">
        <v>-165.65521240199999</v>
      </c>
      <c r="C1666">
        <f t="shared" si="25"/>
        <v>-23.567412402000002</v>
      </c>
    </row>
    <row r="1667" spans="1:3" x14ac:dyDescent="0.35">
      <c r="A1667">
        <v>19511.718000000001</v>
      </c>
      <c r="B1667">
        <v>-156.919158936</v>
      </c>
      <c r="C1667">
        <f t="shared" ref="C1667:C1730" si="26">(B1667+D$3)</f>
        <v>-14.831358936000015</v>
      </c>
    </row>
    <row r="1668" spans="1:3" x14ac:dyDescent="0.35">
      <c r="A1668">
        <v>19523.437000000002</v>
      </c>
      <c r="B1668">
        <v>-149.71319580100001</v>
      </c>
      <c r="C1668">
        <f t="shared" si="26"/>
        <v>-7.6253958010000247</v>
      </c>
    </row>
    <row r="1669" spans="1:3" x14ac:dyDescent="0.35">
      <c r="A1669">
        <v>19535.155999999999</v>
      </c>
      <c r="B1669">
        <v>-151.062133789</v>
      </c>
      <c r="C1669">
        <f t="shared" si="26"/>
        <v>-8.9743337890000134</v>
      </c>
    </row>
    <row r="1670" spans="1:3" x14ac:dyDescent="0.35">
      <c r="A1670">
        <v>19546.875</v>
      </c>
      <c r="B1670">
        <v>-160.799194336</v>
      </c>
      <c r="C1670">
        <f t="shared" si="26"/>
        <v>-18.711394336000012</v>
      </c>
    </row>
    <row r="1671" spans="1:3" x14ac:dyDescent="0.35">
      <c r="A1671">
        <v>19558.593000000001</v>
      </c>
      <c r="B1671">
        <v>-157.489624023</v>
      </c>
      <c r="C1671">
        <f t="shared" si="26"/>
        <v>-15.401824023000017</v>
      </c>
    </row>
    <row r="1672" spans="1:3" x14ac:dyDescent="0.35">
      <c r="A1672">
        <v>19570.312000000002</v>
      </c>
      <c r="B1672">
        <v>-161.896759033</v>
      </c>
      <c r="C1672">
        <f t="shared" si="26"/>
        <v>-19.808959033000008</v>
      </c>
    </row>
    <row r="1673" spans="1:3" x14ac:dyDescent="0.35">
      <c r="A1673">
        <v>19582.030999999999</v>
      </c>
      <c r="B1673">
        <v>-159.311889648</v>
      </c>
      <c r="C1673">
        <f t="shared" si="26"/>
        <v>-17.224089648000017</v>
      </c>
    </row>
    <row r="1674" spans="1:3" x14ac:dyDescent="0.35">
      <c r="A1674">
        <v>19593.75</v>
      </c>
      <c r="B1674">
        <v>-159.18264770499999</v>
      </c>
      <c r="C1674">
        <f t="shared" si="26"/>
        <v>-17.094847705000006</v>
      </c>
    </row>
    <row r="1675" spans="1:3" x14ac:dyDescent="0.35">
      <c r="A1675">
        <v>19605.468000000001</v>
      </c>
      <c r="B1675">
        <v>-167.30038452100001</v>
      </c>
      <c r="C1675">
        <f t="shared" si="26"/>
        <v>-25.212584521000025</v>
      </c>
    </row>
    <row r="1676" spans="1:3" x14ac:dyDescent="0.35">
      <c r="A1676">
        <v>19617.187000000002</v>
      </c>
      <c r="B1676">
        <v>-163.07205200199999</v>
      </c>
      <c r="C1676">
        <f t="shared" si="26"/>
        <v>-20.984252002000005</v>
      </c>
    </row>
    <row r="1677" spans="1:3" x14ac:dyDescent="0.35">
      <c r="A1677">
        <v>19628.905999999999</v>
      </c>
      <c r="B1677">
        <v>-156.488189697</v>
      </c>
      <c r="C1677">
        <f t="shared" si="26"/>
        <v>-14.400389697000008</v>
      </c>
    </row>
    <row r="1678" spans="1:3" x14ac:dyDescent="0.35">
      <c r="A1678">
        <v>19640.625</v>
      </c>
      <c r="B1678">
        <v>-158.245635986</v>
      </c>
      <c r="C1678">
        <f t="shared" si="26"/>
        <v>-16.157835986000009</v>
      </c>
    </row>
    <row r="1679" spans="1:3" x14ac:dyDescent="0.35">
      <c r="A1679">
        <v>19652.343000000001</v>
      </c>
      <c r="B1679">
        <v>-158.527709961</v>
      </c>
      <c r="C1679">
        <f t="shared" si="26"/>
        <v>-16.439909961000012</v>
      </c>
    </row>
    <row r="1680" spans="1:3" x14ac:dyDescent="0.35">
      <c r="A1680">
        <v>19664.062000000002</v>
      </c>
      <c r="B1680">
        <v>-171.490631103</v>
      </c>
      <c r="C1680">
        <f t="shared" si="26"/>
        <v>-29.402831103000011</v>
      </c>
    </row>
    <row r="1681" spans="1:3" x14ac:dyDescent="0.35">
      <c r="A1681">
        <v>19675.780999999999</v>
      </c>
      <c r="B1681">
        <v>-160.82546997099999</v>
      </c>
      <c r="C1681">
        <f t="shared" si="26"/>
        <v>-18.737669971000003</v>
      </c>
    </row>
    <row r="1682" spans="1:3" x14ac:dyDescent="0.35">
      <c r="A1682">
        <v>19687.5</v>
      </c>
      <c r="B1682">
        <v>-161.28778076200001</v>
      </c>
      <c r="C1682">
        <f t="shared" si="26"/>
        <v>-19.199980762000024</v>
      </c>
    </row>
    <row r="1683" spans="1:3" x14ac:dyDescent="0.35">
      <c r="A1683">
        <v>19699.218000000001</v>
      </c>
      <c r="B1683">
        <v>-165.931182861</v>
      </c>
      <c r="C1683">
        <f t="shared" si="26"/>
        <v>-23.843382861000009</v>
      </c>
    </row>
    <row r="1684" spans="1:3" x14ac:dyDescent="0.35">
      <c r="A1684">
        <v>19710.937000000002</v>
      </c>
      <c r="B1684">
        <v>-171.708374023</v>
      </c>
      <c r="C1684">
        <f t="shared" si="26"/>
        <v>-29.620574023000017</v>
      </c>
    </row>
    <row r="1685" spans="1:3" x14ac:dyDescent="0.35">
      <c r="A1685">
        <v>19722.655999999999</v>
      </c>
      <c r="B1685">
        <v>-155.43814086899999</v>
      </c>
      <c r="C1685">
        <f t="shared" si="26"/>
        <v>-13.350340869000007</v>
      </c>
    </row>
    <row r="1686" spans="1:3" x14ac:dyDescent="0.35">
      <c r="A1686">
        <v>19734.375</v>
      </c>
      <c r="B1686">
        <v>-151.12335205100001</v>
      </c>
      <c r="C1686">
        <f t="shared" si="26"/>
        <v>-9.0355520510000247</v>
      </c>
    </row>
    <row r="1687" spans="1:3" x14ac:dyDescent="0.35">
      <c r="A1687">
        <v>19746.093000000001</v>
      </c>
      <c r="B1687">
        <v>-150.576293945</v>
      </c>
      <c r="C1687">
        <f t="shared" si="26"/>
        <v>-8.4884939450000161</v>
      </c>
    </row>
    <row r="1688" spans="1:3" x14ac:dyDescent="0.35">
      <c r="A1688">
        <v>19757.812000000002</v>
      </c>
      <c r="B1688">
        <v>-151.753417969</v>
      </c>
      <c r="C1688">
        <f t="shared" si="26"/>
        <v>-9.6656179690000101</v>
      </c>
    </row>
    <row r="1689" spans="1:3" x14ac:dyDescent="0.35">
      <c r="A1689">
        <v>19769.530999999999</v>
      </c>
      <c r="B1689">
        <v>-158.64608764600001</v>
      </c>
      <c r="C1689">
        <f t="shared" si="26"/>
        <v>-16.558287646000025</v>
      </c>
    </row>
    <row r="1690" spans="1:3" x14ac:dyDescent="0.35">
      <c r="A1690">
        <v>19781.25</v>
      </c>
      <c r="B1690">
        <v>-158.666870117</v>
      </c>
      <c r="C1690">
        <f t="shared" si="26"/>
        <v>-16.579070117000015</v>
      </c>
    </row>
    <row r="1691" spans="1:3" x14ac:dyDescent="0.35">
      <c r="A1691">
        <v>19792.968000000001</v>
      </c>
      <c r="B1691">
        <v>-154.93161010700001</v>
      </c>
      <c r="C1691">
        <f t="shared" si="26"/>
        <v>-12.843810107000024</v>
      </c>
    </row>
    <row r="1692" spans="1:3" x14ac:dyDescent="0.35">
      <c r="A1692">
        <v>19804.687000000002</v>
      </c>
      <c r="B1692">
        <v>-150.76419067399999</v>
      </c>
      <c r="C1692">
        <f t="shared" si="26"/>
        <v>-8.6763906740000039</v>
      </c>
    </row>
    <row r="1693" spans="1:3" x14ac:dyDescent="0.35">
      <c r="A1693">
        <v>19816.405999999999</v>
      </c>
      <c r="B1693">
        <v>-149.132354736</v>
      </c>
      <c r="C1693">
        <f t="shared" si="26"/>
        <v>-7.0445547360000091</v>
      </c>
    </row>
    <row r="1694" spans="1:3" x14ac:dyDescent="0.35">
      <c r="A1694">
        <v>19828.125</v>
      </c>
      <c r="B1694">
        <v>-153.25653076200001</v>
      </c>
      <c r="C1694">
        <f t="shared" si="26"/>
        <v>-11.168730762000024</v>
      </c>
    </row>
    <row r="1695" spans="1:3" x14ac:dyDescent="0.35">
      <c r="A1695">
        <v>19839.843000000001</v>
      </c>
      <c r="B1695">
        <v>-170.330200195</v>
      </c>
      <c r="C1695">
        <f t="shared" si="26"/>
        <v>-28.242400195000016</v>
      </c>
    </row>
    <row r="1696" spans="1:3" x14ac:dyDescent="0.35">
      <c r="A1696">
        <v>19851.562000000002</v>
      </c>
      <c r="B1696">
        <v>-154.577270508</v>
      </c>
      <c r="C1696">
        <f t="shared" si="26"/>
        <v>-12.489470508000011</v>
      </c>
    </row>
    <row r="1697" spans="1:3" x14ac:dyDescent="0.35">
      <c r="A1697">
        <v>19863.280999999999</v>
      </c>
      <c r="B1697">
        <v>-152.774932861</v>
      </c>
      <c r="C1697">
        <f t="shared" si="26"/>
        <v>-10.687132861000009</v>
      </c>
    </row>
    <row r="1698" spans="1:3" x14ac:dyDescent="0.35">
      <c r="A1698">
        <v>19875</v>
      </c>
      <c r="B1698">
        <v>-165.029663086</v>
      </c>
      <c r="C1698">
        <f t="shared" si="26"/>
        <v>-22.941863086000012</v>
      </c>
    </row>
    <row r="1699" spans="1:3" x14ac:dyDescent="0.35">
      <c r="A1699">
        <v>19886.718000000001</v>
      </c>
      <c r="B1699">
        <v>-158.18170165999999</v>
      </c>
      <c r="C1699">
        <f t="shared" si="26"/>
        <v>-16.09390166</v>
      </c>
    </row>
    <row r="1700" spans="1:3" x14ac:dyDescent="0.35">
      <c r="A1700">
        <v>19898.437000000002</v>
      </c>
      <c r="B1700">
        <v>-159.104278564</v>
      </c>
      <c r="C1700">
        <f t="shared" si="26"/>
        <v>-17.01647856400001</v>
      </c>
    </row>
    <row r="1701" spans="1:3" x14ac:dyDescent="0.35">
      <c r="A1701">
        <v>19910.155999999999</v>
      </c>
      <c r="B1701">
        <v>-163.25836181599999</v>
      </c>
      <c r="C1701">
        <f t="shared" si="26"/>
        <v>-21.170561816000003</v>
      </c>
    </row>
    <row r="1702" spans="1:3" x14ac:dyDescent="0.35">
      <c r="A1702">
        <v>19921.875</v>
      </c>
      <c r="B1702">
        <v>-159.81655883799999</v>
      </c>
      <c r="C1702">
        <f t="shared" si="26"/>
        <v>-17.728758838000005</v>
      </c>
    </row>
    <row r="1703" spans="1:3" x14ac:dyDescent="0.35">
      <c r="A1703">
        <v>19933.593000000001</v>
      </c>
      <c r="B1703">
        <v>-168.03045654300001</v>
      </c>
      <c r="C1703">
        <f t="shared" si="26"/>
        <v>-25.942656543000027</v>
      </c>
    </row>
    <row r="1704" spans="1:3" x14ac:dyDescent="0.35">
      <c r="A1704">
        <v>19945.312000000002</v>
      </c>
      <c r="B1704">
        <v>-164.17507934599999</v>
      </c>
      <c r="C1704">
        <f t="shared" si="26"/>
        <v>-22.087279346000003</v>
      </c>
    </row>
    <row r="1705" spans="1:3" x14ac:dyDescent="0.35">
      <c r="A1705">
        <v>19957.030999999999</v>
      </c>
      <c r="B1705">
        <v>-157.49029540999999</v>
      </c>
      <c r="C1705">
        <f t="shared" si="26"/>
        <v>-15.40249541</v>
      </c>
    </row>
    <row r="1706" spans="1:3" x14ac:dyDescent="0.35">
      <c r="A1706">
        <v>19968.75</v>
      </c>
      <c r="B1706">
        <v>-153.857879639</v>
      </c>
      <c r="C1706">
        <f t="shared" si="26"/>
        <v>-11.770079639000016</v>
      </c>
    </row>
    <row r="1707" spans="1:3" x14ac:dyDescent="0.35">
      <c r="A1707">
        <v>19980.468000000001</v>
      </c>
      <c r="B1707">
        <v>-159.41049194300001</v>
      </c>
      <c r="C1707">
        <f t="shared" si="26"/>
        <v>-17.322691943000024</v>
      </c>
    </row>
    <row r="1708" spans="1:3" x14ac:dyDescent="0.35">
      <c r="A1708">
        <v>19992.187000000002</v>
      </c>
      <c r="B1708">
        <v>-167.63174438499999</v>
      </c>
      <c r="C1708">
        <f t="shared" si="26"/>
        <v>-25.543944385000003</v>
      </c>
    </row>
    <row r="1709" spans="1:3" x14ac:dyDescent="0.35">
      <c r="A1709">
        <v>20003.905999999999</v>
      </c>
      <c r="B1709">
        <v>-167.07049560499999</v>
      </c>
      <c r="C1709">
        <f t="shared" si="26"/>
        <v>-24.982695605000004</v>
      </c>
    </row>
    <row r="1710" spans="1:3" x14ac:dyDescent="0.35">
      <c r="A1710">
        <v>20015.625</v>
      </c>
      <c r="B1710">
        <v>-161.11508178700001</v>
      </c>
      <c r="C1710">
        <f t="shared" si="26"/>
        <v>-19.027281787000021</v>
      </c>
    </row>
    <row r="1711" spans="1:3" x14ac:dyDescent="0.35">
      <c r="A1711">
        <v>20027.343000000001</v>
      </c>
      <c r="B1711">
        <v>-161.73870849599999</v>
      </c>
      <c r="C1711">
        <f t="shared" si="26"/>
        <v>-19.650908496</v>
      </c>
    </row>
    <row r="1712" spans="1:3" x14ac:dyDescent="0.35">
      <c r="A1712">
        <v>20039.062000000002</v>
      </c>
      <c r="B1712">
        <v>-155.68807983400001</v>
      </c>
      <c r="C1712">
        <f t="shared" si="26"/>
        <v>-13.60027983400002</v>
      </c>
    </row>
    <row r="1713" spans="1:3" x14ac:dyDescent="0.35">
      <c r="A1713">
        <v>20050.780999999999</v>
      </c>
      <c r="B1713">
        <v>-170.40164184599999</v>
      </c>
      <c r="C1713">
        <f t="shared" si="26"/>
        <v>-28.313841846000003</v>
      </c>
    </row>
    <row r="1714" spans="1:3" x14ac:dyDescent="0.35">
      <c r="A1714">
        <v>20062.5</v>
      </c>
      <c r="B1714">
        <v>-158.501831055</v>
      </c>
      <c r="C1714">
        <f t="shared" si="26"/>
        <v>-16.414031055000009</v>
      </c>
    </row>
    <row r="1715" spans="1:3" x14ac:dyDescent="0.35">
      <c r="A1715">
        <v>20074.218000000001</v>
      </c>
      <c r="B1715">
        <v>-183.948852539</v>
      </c>
      <c r="C1715">
        <f t="shared" si="26"/>
        <v>-41.861052539000013</v>
      </c>
    </row>
    <row r="1716" spans="1:3" x14ac:dyDescent="0.35">
      <c r="A1716">
        <v>20085.937000000002</v>
      </c>
      <c r="B1716">
        <v>-162.06973266599999</v>
      </c>
      <c r="C1716">
        <f t="shared" si="26"/>
        <v>-19.981932666000006</v>
      </c>
    </row>
    <row r="1717" spans="1:3" x14ac:dyDescent="0.35">
      <c r="A1717">
        <v>20097.655999999999</v>
      </c>
      <c r="B1717">
        <v>-169.51373290999999</v>
      </c>
      <c r="C1717">
        <f t="shared" si="26"/>
        <v>-27.42593291</v>
      </c>
    </row>
    <row r="1718" spans="1:3" x14ac:dyDescent="0.35">
      <c r="A1718">
        <v>20109.375</v>
      </c>
      <c r="B1718">
        <v>-157.815307617</v>
      </c>
      <c r="C1718">
        <f t="shared" si="26"/>
        <v>-15.727507617000015</v>
      </c>
    </row>
    <row r="1719" spans="1:3" x14ac:dyDescent="0.35">
      <c r="A1719">
        <v>20121.093000000001</v>
      </c>
      <c r="B1719">
        <v>-157.835205078</v>
      </c>
      <c r="C1719">
        <f t="shared" si="26"/>
        <v>-15.747405078000014</v>
      </c>
    </row>
    <row r="1720" spans="1:3" x14ac:dyDescent="0.35">
      <c r="A1720">
        <v>20132.812000000002</v>
      </c>
      <c r="B1720">
        <v>-162.38967895499999</v>
      </c>
      <c r="C1720">
        <f t="shared" si="26"/>
        <v>-20.301878955000006</v>
      </c>
    </row>
    <row r="1721" spans="1:3" x14ac:dyDescent="0.35">
      <c r="A1721">
        <v>20144.530999999999</v>
      </c>
      <c r="B1721">
        <v>-161.87487793</v>
      </c>
      <c r="C1721">
        <f t="shared" si="26"/>
        <v>-19.787077930000009</v>
      </c>
    </row>
    <row r="1722" spans="1:3" x14ac:dyDescent="0.35">
      <c r="A1722">
        <v>20156.25</v>
      </c>
      <c r="B1722">
        <v>-167.79461669899999</v>
      </c>
      <c r="C1722">
        <f t="shared" si="26"/>
        <v>-25.706816699000001</v>
      </c>
    </row>
    <row r="1723" spans="1:3" x14ac:dyDescent="0.35">
      <c r="A1723">
        <v>20167.968000000001</v>
      </c>
      <c r="B1723">
        <v>-155.06533813499999</v>
      </c>
      <c r="C1723">
        <f t="shared" si="26"/>
        <v>-12.977538135000003</v>
      </c>
    </row>
    <row r="1724" spans="1:3" x14ac:dyDescent="0.35">
      <c r="A1724">
        <v>20179.687000000002</v>
      </c>
      <c r="B1724">
        <v>-152.709350586</v>
      </c>
      <c r="C1724">
        <f t="shared" si="26"/>
        <v>-10.621550586000012</v>
      </c>
    </row>
    <row r="1725" spans="1:3" x14ac:dyDescent="0.35">
      <c r="A1725">
        <v>20191.405999999999</v>
      </c>
      <c r="B1725">
        <v>-156.71542358400001</v>
      </c>
      <c r="C1725">
        <f t="shared" si="26"/>
        <v>-14.62762358400002</v>
      </c>
    </row>
    <row r="1726" spans="1:3" x14ac:dyDescent="0.35">
      <c r="A1726">
        <v>20203.125</v>
      </c>
      <c r="B1726">
        <v>-162.337799072</v>
      </c>
      <c r="C1726">
        <f t="shared" si="26"/>
        <v>-20.249999072000008</v>
      </c>
    </row>
    <row r="1727" spans="1:3" x14ac:dyDescent="0.35">
      <c r="A1727">
        <v>20214.843000000001</v>
      </c>
      <c r="B1727">
        <v>-157.87057495100001</v>
      </c>
      <c r="C1727">
        <f t="shared" si="26"/>
        <v>-15.782774951000022</v>
      </c>
    </row>
    <row r="1728" spans="1:3" x14ac:dyDescent="0.35">
      <c r="A1728">
        <v>20226.562000000002</v>
      </c>
      <c r="B1728">
        <v>-153.37127685499999</v>
      </c>
      <c r="C1728">
        <f t="shared" si="26"/>
        <v>-11.283476855000004</v>
      </c>
    </row>
    <row r="1729" spans="1:3" x14ac:dyDescent="0.35">
      <c r="A1729">
        <v>20238.280999999999</v>
      </c>
      <c r="B1729">
        <v>-152.38931274399999</v>
      </c>
      <c r="C1729">
        <f t="shared" si="26"/>
        <v>-10.301512744000007</v>
      </c>
    </row>
    <row r="1730" spans="1:3" x14ac:dyDescent="0.35">
      <c r="A1730">
        <v>20250</v>
      </c>
      <c r="B1730">
        <v>-154.361938477</v>
      </c>
      <c r="C1730">
        <f t="shared" si="26"/>
        <v>-12.274138477000008</v>
      </c>
    </row>
    <row r="1731" spans="1:3" x14ac:dyDescent="0.35">
      <c r="A1731">
        <v>20261.718000000001</v>
      </c>
      <c r="B1731">
        <v>-159.078369141</v>
      </c>
      <c r="C1731">
        <f t="shared" ref="C1731:C1794" si="27">(B1731+D$3)</f>
        <v>-16.990569141000009</v>
      </c>
    </row>
    <row r="1732" spans="1:3" x14ac:dyDescent="0.35">
      <c r="A1732">
        <v>20273.437000000002</v>
      </c>
      <c r="B1732">
        <v>-152.87289428700001</v>
      </c>
      <c r="C1732">
        <f t="shared" si="27"/>
        <v>-10.785094287000021</v>
      </c>
    </row>
    <row r="1733" spans="1:3" x14ac:dyDescent="0.35">
      <c r="A1733">
        <v>20285.155999999999</v>
      </c>
      <c r="B1733">
        <v>-161.010864258</v>
      </c>
      <c r="C1733">
        <f t="shared" si="27"/>
        <v>-18.923064258000011</v>
      </c>
    </row>
    <row r="1734" spans="1:3" x14ac:dyDescent="0.35">
      <c r="A1734">
        <v>20296.875</v>
      </c>
      <c r="B1734">
        <v>-157.36480712900001</v>
      </c>
      <c r="C1734">
        <f t="shared" si="27"/>
        <v>-15.277007129000026</v>
      </c>
    </row>
    <row r="1735" spans="1:3" x14ac:dyDescent="0.35">
      <c r="A1735">
        <v>20308.593000000001</v>
      </c>
      <c r="B1735">
        <v>-155.719482422</v>
      </c>
      <c r="C1735">
        <f t="shared" si="27"/>
        <v>-13.631682422000011</v>
      </c>
    </row>
    <row r="1736" spans="1:3" x14ac:dyDescent="0.35">
      <c r="A1736">
        <v>20320.312000000002</v>
      </c>
      <c r="B1736">
        <v>-149.91448974599999</v>
      </c>
      <c r="C1736">
        <f t="shared" si="27"/>
        <v>-7.8266897459999996</v>
      </c>
    </row>
    <row r="1737" spans="1:3" x14ac:dyDescent="0.35">
      <c r="A1737">
        <v>20332.030999999999</v>
      </c>
      <c r="B1737">
        <v>-152.27716064399999</v>
      </c>
      <c r="C1737">
        <f t="shared" si="27"/>
        <v>-10.189360644000004</v>
      </c>
    </row>
    <row r="1738" spans="1:3" x14ac:dyDescent="0.35">
      <c r="A1738">
        <v>20343.75</v>
      </c>
      <c r="B1738">
        <v>-170.14715576200001</v>
      </c>
      <c r="C1738">
        <f t="shared" si="27"/>
        <v>-28.059355762000024</v>
      </c>
    </row>
    <row r="1739" spans="1:3" x14ac:dyDescent="0.35">
      <c r="A1739">
        <v>20355.468000000001</v>
      </c>
      <c r="B1739">
        <v>-159.09375</v>
      </c>
      <c r="C1739">
        <f t="shared" si="27"/>
        <v>-17.005950000000013</v>
      </c>
    </row>
    <row r="1740" spans="1:3" x14ac:dyDescent="0.35">
      <c r="A1740">
        <v>20367.187000000002</v>
      </c>
      <c r="B1740">
        <v>-160.40667724599999</v>
      </c>
      <c r="C1740">
        <f t="shared" si="27"/>
        <v>-18.318877246</v>
      </c>
    </row>
    <row r="1741" spans="1:3" x14ac:dyDescent="0.35">
      <c r="A1741">
        <v>20378.905999999999</v>
      </c>
      <c r="B1741">
        <v>-161.37152099599999</v>
      </c>
      <c r="C1741">
        <f t="shared" si="27"/>
        <v>-19.283720996</v>
      </c>
    </row>
    <row r="1742" spans="1:3" x14ac:dyDescent="0.35">
      <c r="A1742">
        <v>20390.625</v>
      </c>
      <c r="B1742">
        <v>-161.702270508</v>
      </c>
      <c r="C1742">
        <f t="shared" si="27"/>
        <v>-19.614470508000011</v>
      </c>
    </row>
    <row r="1743" spans="1:3" x14ac:dyDescent="0.35">
      <c r="A1743">
        <v>20402.343000000001</v>
      </c>
      <c r="B1743">
        <v>-152.90328979500001</v>
      </c>
      <c r="C1743">
        <f t="shared" si="27"/>
        <v>-10.815489795000019</v>
      </c>
    </row>
    <row r="1744" spans="1:3" x14ac:dyDescent="0.35">
      <c r="A1744">
        <v>20414.062000000002</v>
      </c>
      <c r="B1744">
        <v>-152.820922852</v>
      </c>
      <c r="C1744">
        <f t="shared" si="27"/>
        <v>-10.733122852000008</v>
      </c>
    </row>
    <row r="1745" spans="1:3" x14ac:dyDescent="0.35">
      <c r="A1745">
        <v>20425.780999999999</v>
      </c>
      <c r="B1745">
        <v>-151.97525024399999</v>
      </c>
      <c r="C1745">
        <f t="shared" si="27"/>
        <v>-9.8874502440000072</v>
      </c>
    </row>
    <row r="1746" spans="1:3" x14ac:dyDescent="0.35">
      <c r="A1746">
        <v>20437.5</v>
      </c>
      <c r="B1746">
        <v>-156.85534668</v>
      </c>
      <c r="C1746">
        <f t="shared" si="27"/>
        <v>-14.767546680000009</v>
      </c>
    </row>
    <row r="1747" spans="1:3" x14ac:dyDescent="0.35">
      <c r="A1747">
        <v>20449.218000000001</v>
      </c>
      <c r="B1747">
        <v>-163.22323608400001</v>
      </c>
      <c r="C1747">
        <f t="shared" si="27"/>
        <v>-21.13543608400002</v>
      </c>
    </row>
    <row r="1748" spans="1:3" x14ac:dyDescent="0.35">
      <c r="A1748">
        <v>20460.937000000002</v>
      </c>
      <c r="B1748">
        <v>-163.459716797</v>
      </c>
      <c r="C1748">
        <f t="shared" si="27"/>
        <v>-21.371916797000011</v>
      </c>
    </row>
    <row r="1749" spans="1:3" x14ac:dyDescent="0.35">
      <c r="A1749">
        <v>20472.655999999999</v>
      </c>
      <c r="B1749">
        <v>-163.755615234</v>
      </c>
      <c r="C1749">
        <f t="shared" si="27"/>
        <v>-21.667815234000017</v>
      </c>
    </row>
    <row r="1750" spans="1:3" x14ac:dyDescent="0.35">
      <c r="A1750">
        <v>20484.375</v>
      </c>
      <c r="B1750">
        <v>-154.99505615199999</v>
      </c>
      <c r="C1750">
        <f t="shared" si="27"/>
        <v>-12.907256152000002</v>
      </c>
    </row>
    <row r="1751" spans="1:3" x14ac:dyDescent="0.35">
      <c r="A1751">
        <v>20496.093000000001</v>
      </c>
      <c r="B1751">
        <v>-157.75918579099999</v>
      </c>
      <c r="C1751">
        <f t="shared" si="27"/>
        <v>-15.671385791000006</v>
      </c>
    </row>
    <row r="1752" spans="1:3" x14ac:dyDescent="0.35">
      <c r="A1752">
        <v>20507.812000000002</v>
      </c>
      <c r="B1752">
        <v>-155.70050048799999</v>
      </c>
      <c r="C1752">
        <f t="shared" si="27"/>
        <v>-13.612700488000002</v>
      </c>
    </row>
    <row r="1753" spans="1:3" x14ac:dyDescent="0.35">
      <c r="A1753">
        <v>20519.530999999999</v>
      </c>
      <c r="B1753">
        <v>-155.793334961</v>
      </c>
      <c r="C1753">
        <f t="shared" si="27"/>
        <v>-13.705534961000012</v>
      </c>
    </row>
    <row r="1754" spans="1:3" x14ac:dyDescent="0.35">
      <c r="A1754">
        <v>20531.25</v>
      </c>
      <c r="B1754">
        <v>-158.98040771500001</v>
      </c>
      <c r="C1754">
        <f t="shared" si="27"/>
        <v>-16.892607715000025</v>
      </c>
    </row>
    <row r="1755" spans="1:3" x14ac:dyDescent="0.35">
      <c r="A1755">
        <v>20542.968000000001</v>
      </c>
      <c r="B1755">
        <v>-174.430053711</v>
      </c>
      <c r="C1755">
        <f t="shared" si="27"/>
        <v>-32.342253711000012</v>
      </c>
    </row>
    <row r="1756" spans="1:3" x14ac:dyDescent="0.35">
      <c r="A1756">
        <v>20554.687000000002</v>
      </c>
      <c r="B1756">
        <v>-159.54754638700001</v>
      </c>
      <c r="C1756">
        <f t="shared" si="27"/>
        <v>-17.459746387000024</v>
      </c>
    </row>
    <row r="1757" spans="1:3" x14ac:dyDescent="0.35">
      <c r="A1757">
        <v>20566.405999999999</v>
      </c>
      <c r="B1757">
        <v>-164.486785889</v>
      </c>
      <c r="C1757">
        <f t="shared" si="27"/>
        <v>-22.398985889000016</v>
      </c>
    </row>
    <row r="1758" spans="1:3" x14ac:dyDescent="0.35">
      <c r="A1758">
        <v>20578.125</v>
      </c>
      <c r="B1758">
        <v>-161.75057983400001</v>
      </c>
      <c r="C1758">
        <f t="shared" si="27"/>
        <v>-19.66277983400002</v>
      </c>
    </row>
    <row r="1759" spans="1:3" x14ac:dyDescent="0.35">
      <c r="A1759">
        <v>20589.843000000001</v>
      </c>
      <c r="B1759">
        <v>-159.744995117</v>
      </c>
      <c r="C1759">
        <f t="shared" si="27"/>
        <v>-17.657195117000015</v>
      </c>
    </row>
    <row r="1760" spans="1:3" x14ac:dyDescent="0.35">
      <c r="A1760">
        <v>20601.562000000002</v>
      </c>
      <c r="B1760">
        <v>-162.42169189399999</v>
      </c>
      <c r="C1760">
        <f t="shared" si="27"/>
        <v>-20.333891894000004</v>
      </c>
    </row>
    <row r="1761" spans="1:3" x14ac:dyDescent="0.35">
      <c r="A1761">
        <v>20613.280999999999</v>
      </c>
      <c r="B1761">
        <v>-160.14581298799999</v>
      </c>
      <c r="C1761">
        <f t="shared" si="27"/>
        <v>-18.058012988000002</v>
      </c>
    </row>
    <row r="1762" spans="1:3" x14ac:dyDescent="0.35">
      <c r="A1762">
        <v>20625</v>
      </c>
      <c r="B1762">
        <v>-158.95864868199999</v>
      </c>
      <c r="C1762">
        <f t="shared" si="27"/>
        <v>-16.870848682000002</v>
      </c>
    </row>
    <row r="1763" spans="1:3" x14ac:dyDescent="0.35">
      <c r="A1763">
        <v>20636.718000000001</v>
      </c>
      <c r="B1763">
        <v>-155.381988525</v>
      </c>
      <c r="C1763">
        <f t="shared" si="27"/>
        <v>-13.29418852500001</v>
      </c>
    </row>
    <row r="1764" spans="1:3" x14ac:dyDescent="0.35">
      <c r="A1764">
        <v>20648.437000000002</v>
      </c>
      <c r="B1764">
        <v>-156.629394531</v>
      </c>
      <c r="C1764">
        <f t="shared" si="27"/>
        <v>-14.541594531000015</v>
      </c>
    </row>
    <row r="1765" spans="1:3" x14ac:dyDescent="0.35">
      <c r="A1765">
        <v>20660.155999999999</v>
      </c>
      <c r="B1765">
        <v>-152.600738525</v>
      </c>
      <c r="C1765">
        <f t="shared" si="27"/>
        <v>-10.51293852500001</v>
      </c>
    </row>
    <row r="1766" spans="1:3" x14ac:dyDescent="0.35">
      <c r="A1766">
        <v>20671.875</v>
      </c>
      <c r="B1766">
        <v>-149.99615478499999</v>
      </c>
      <c r="C1766">
        <f t="shared" si="27"/>
        <v>-7.9083547850000002</v>
      </c>
    </row>
    <row r="1767" spans="1:3" x14ac:dyDescent="0.35">
      <c r="A1767">
        <v>20683.593000000001</v>
      </c>
      <c r="B1767">
        <v>-155.71148681599999</v>
      </c>
      <c r="C1767">
        <f t="shared" si="27"/>
        <v>-13.623686816000003</v>
      </c>
    </row>
    <row r="1768" spans="1:3" x14ac:dyDescent="0.35">
      <c r="A1768">
        <v>20695.312000000002</v>
      </c>
      <c r="B1768">
        <v>-155.629638672</v>
      </c>
      <c r="C1768">
        <f t="shared" si="27"/>
        <v>-13.541838672000011</v>
      </c>
    </row>
    <row r="1769" spans="1:3" x14ac:dyDescent="0.35">
      <c r="A1769">
        <v>20707.030999999999</v>
      </c>
      <c r="B1769">
        <v>-154.96188354500001</v>
      </c>
      <c r="C1769">
        <f t="shared" si="27"/>
        <v>-12.874083545000019</v>
      </c>
    </row>
    <row r="1770" spans="1:3" x14ac:dyDescent="0.35">
      <c r="A1770">
        <v>20718.75</v>
      </c>
      <c r="B1770">
        <v>-155.98110961899999</v>
      </c>
      <c r="C1770">
        <f t="shared" si="27"/>
        <v>-13.893309619000007</v>
      </c>
    </row>
    <row r="1771" spans="1:3" x14ac:dyDescent="0.35">
      <c r="A1771">
        <v>20730.468000000001</v>
      </c>
      <c r="B1771">
        <v>-156.29095459000001</v>
      </c>
      <c r="C1771">
        <f t="shared" si="27"/>
        <v>-14.203154590000025</v>
      </c>
    </row>
    <row r="1772" spans="1:3" x14ac:dyDescent="0.35">
      <c r="A1772">
        <v>20742.187000000002</v>
      </c>
      <c r="B1772">
        <v>-165.74090576200001</v>
      </c>
      <c r="C1772">
        <f t="shared" si="27"/>
        <v>-23.653105762000024</v>
      </c>
    </row>
    <row r="1773" spans="1:3" x14ac:dyDescent="0.35">
      <c r="A1773">
        <v>20753.905999999999</v>
      </c>
      <c r="B1773">
        <v>-154.74652099599999</v>
      </c>
      <c r="C1773">
        <f t="shared" si="27"/>
        <v>-12.658720996</v>
      </c>
    </row>
    <row r="1774" spans="1:3" x14ac:dyDescent="0.35">
      <c r="A1774">
        <v>20765.625</v>
      </c>
      <c r="B1774">
        <v>-151.08914184599999</v>
      </c>
      <c r="C1774">
        <f t="shared" si="27"/>
        <v>-9.0013418460000025</v>
      </c>
    </row>
    <row r="1775" spans="1:3" x14ac:dyDescent="0.35">
      <c r="A1775">
        <v>20777.343000000001</v>
      </c>
      <c r="B1775">
        <v>-153.75640869099999</v>
      </c>
      <c r="C1775">
        <f t="shared" si="27"/>
        <v>-11.668608691000003</v>
      </c>
    </row>
    <row r="1776" spans="1:3" x14ac:dyDescent="0.35">
      <c r="A1776">
        <v>20789.062000000002</v>
      </c>
      <c r="B1776">
        <v>-152.78689575199999</v>
      </c>
      <c r="C1776">
        <f t="shared" si="27"/>
        <v>-10.699095752000005</v>
      </c>
    </row>
    <row r="1777" spans="1:3" x14ac:dyDescent="0.35">
      <c r="A1777">
        <v>20800.780999999999</v>
      </c>
      <c r="B1777">
        <v>-155.03213500999999</v>
      </c>
      <c r="C1777">
        <f t="shared" si="27"/>
        <v>-12.944335010000003</v>
      </c>
    </row>
    <row r="1778" spans="1:3" x14ac:dyDescent="0.35">
      <c r="A1778">
        <v>20812.5</v>
      </c>
      <c r="B1778">
        <v>-153.54010009800001</v>
      </c>
      <c r="C1778">
        <f t="shared" si="27"/>
        <v>-11.452300098000023</v>
      </c>
    </row>
    <row r="1779" spans="1:3" x14ac:dyDescent="0.35">
      <c r="A1779">
        <v>20824.218000000001</v>
      </c>
      <c r="B1779">
        <v>-156.35125732399999</v>
      </c>
      <c r="C1779">
        <f t="shared" si="27"/>
        <v>-14.263457324000001</v>
      </c>
    </row>
    <row r="1780" spans="1:3" x14ac:dyDescent="0.35">
      <c r="A1780">
        <v>20835.937000000002</v>
      </c>
      <c r="B1780">
        <v>-157.18887329099999</v>
      </c>
      <c r="C1780">
        <f t="shared" si="27"/>
        <v>-15.101073291000006</v>
      </c>
    </row>
    <row r="1781" spans="1:3" x14ac:dyDescent="0.35">
      <c r="A1781">
        <v>20847.655999999999</v>
      </c>
      <c r="B1781">
        <v>-160.921630859</v>
      </c>
      <c r="C1781">
        <f t="shared" si="27"/>
        <v>-18.833830859000017</v>
      </c>
    </row>
    <row r="1782" spans="1:3" x14ac:dyDescent="0.35">
      <c r="A1782">
        <v>20859.375</v>
      </c>
      <c r="B1782">
        <v>-159.35720825199999</v>
      </c>
      <c r="C1782">
        <f t="shared" si="27"/>
        <v>-17.269408252000005</v>
      </c>
    </row>
    <row r="1783" spans="1:3" x14ac:dyDescent="0.35">
      <c r="A1783">
        <v>20871.093000000001</v>
      </c>
      <c r="B1783">
        <v>-156.45214843700001</v>
      </c>
      <c r="C1783">
        <f t="shared" si="27"/>
        <v>-14.364348437000018</v>
      </c>
    </row>
    <row r="1784" spans="1:3" x14ac:dyDescent="0.35">
      <c r="A1784">
        <v>20882.812000000002</v>
      </c>
      <c r="B1784">
        <v>-155.302276611</v>
      </c>
      <c r="C1784">
        <f t="shared" si="27"/>
        <v>-13.214476611000009</v>
      </c>
    </row>
    <row r="1785" spans="1:3" x14ac:dyDescent="0.35">
      <c r="A1785">
        <v>20894.530999999999</v>
      </c>
      <c r="B1785">
        <v>-155.342285156</v>
      </c>
      <c r="C1785">
        <f t="shared" si="27"/>
        <v>-13.254485156000015</v>
      </c>
    </row>
    <row r="1786" spans="1:3" x14ac:dyDescent="0.35">
      <c r="A1786">
        <v>20906.25</v>
      </c>
      <c r="B1786">
        <v>-156.77142334000001</v>
      </c>
      <c r="C1786">
        <f t="shared" si="27"/>
        <v>-14.683623340000025</v>
      </c>
    </row>
    <row r="1787" spans="1:3" x14ac:dyDescent="0.35">
      <c r="A1787">
        <v>20917.968000000001</v>
      </c>
      <c r="B1787">
        <v>-158.95846557600001</v>
      </c>
      <c r="C1787">
        <f t="shared" si="27"/>
        <v>-16.870665576000022</v>
      </c>
    </row>
    <row r="1788" spans="1:3" x14ac:dyDescent="0.35">
      <c r="A1788">
        <v>20929.687000000002</v>
      </c>
      <c r="B1788">
        <v>-155.718994141</v>
      </c>
      <c r="C1788">
        <f t="shared" si="27"/>
        <v>-13.631194141000009</v>
      </c>
    </row>
    <row r="1789" spans="1:3" x14ac:dyDescent="0.35">
      <c r="A1789">
        <v>20941.405999999999</v>
      </c>
      <c r="B1789">
        <v>-158.708892822</v>
      </c>
      <c r="C1789">
        <f t="shared" si="27"/>
        <v>-16.621092822000008</v>
      </c>
    </row>
    <row r="1790" spans="1:3" x14ac:dyDescent="0.35">
      <c r="A1790">
        <v>20953.125</v>
      </c>
      <c r="B1790">
        <v>-157.892944336</v>
      </c>
      <c r="C1790">
        <f t="shared" si="27"/>
        <v>-15.805144336000012</v>
      </c>
    </row>
    <row r="1791" spans="1:3" x14ac:dyDescent="0.35">
      <c r="A1791">
        <v>20964.843000000001</v>
      </c>
      <c r="B1791">
        <v>-158.15777587900001</v>
      </c>
      <c r="C1791">
        <f t="shared" si="27"/>
        <v>-16.069975879000026</v>
      </c>
    </row>
    <row r="1792" spans="1:3" x14ac:dyDescent="0.35">
      <c r="A1792">
        <v>20976.562000000002</v>
      </c>
      <c r="B1792">
        <v>-159.71429443400001</v>
      </c>
      <c r="C1792">
        <f t="shared" si="27"/>
        <v>-17.626494434000023</v>
      </c>
    </row>
    <row r="1793" spans="1:3" x14ac:dyDescent="0.35">
      <c r="A1793">
        <v>20988.280999999999</v>
      </c>
      <c r="B1793">
        <v>-153.31466674800001</v>
      </c>
      <c r="C1793">
        <f t="shared" si="27"/>
        <v>-11.22686674800002</v>
      </c>
    </row>
    <row r="1794" spans="1:3" x14ac:dyDescent="0.35">
      <c r="A1794">
        <v>21000</v>
      </c>
      <c r="B1794">
        <v>-151.747955322</v>
      </c>
      <c r="C1794">
        <f t="shared" si="27"/>
        <v>-9.6601553220000085</v>
      </c>
    </row>
    <row r="1795" spans="1:3" x14ac:dyDescent="0.35">
      <c r="A1795">
        <v>21011.718000000001</v>
      </c>
      <c r="B1795">
        <v>-159.7605896</v>
      </c>
      <c r="C1795">
        <f t="shared" ref="C1795:C1858" si="28">(B1795+D$3)</f>
        <v>-17.672789600000016</v>
      </c>
    </row>
    <row r="1796" spans="1:3" x14ac:dyDescent="0.35">
      <c r="A1796">
        <v>21023.437000000002</v>
      </c>
      <c r="B1796">
        <v>-174.77935790999999</v>
      </c>
      <c r="C1796">
        <f t="shared" si="28"/>
        <v>-32.69155791</v>
      </c>
    </row>
    <row r="1797" spans="1:3" x14ac:dyDescent="0.35">
      <c r="A1797">
        <v>21035.155999999999</v>
      </c>
      <c r="B1797">
        <v>-180.53445434599999</v>
      </c>
      <c r="C1797">
        <f t="shared" si="28"/>
        <v>-38.446654346000003</v>
      </c>
    </row>
    <row r="1798" spans="1:3" x14ac:dyDescent="0.35">
      <c r="A1798">
        <v>21046.875</v>
      </c>
      <c r="B1798">
        <v>-168.408935547</v>
      </c>
      <c r="C1798">
        <f t="shared" si="28"/>
        <v>-26.321135547000011</v>
      </c>
    </row>
    <row r="1799" spans="1:3" x14ac:dyDescent="0.35">
      <c r="A1799">
        <v>21058.593000000001</v>
      </c>
      <c r="B1799">
        <v>-159.300170898</v>
      </c>
      <c r="C1799">
        <f t="shared" si="28"/>
        <v>-17.212370898000017</v>
      </c>
    </row>
    <row r="1800" spans="1:3" x14ac:dyDescent="0.35">
      <c r="A1800">
        <v>21070.312000000002</v>
      </c>
      <c r="B1800">
        <v>-157.694946289</v>
      </c>
      <c r="C1800">
        <f t="shared" si="28"/>
        <v>-15.607146289000013</v>
      </c>
    </row>
    <row r="1801" spans="1:3" x14ac:dyDescent="0.35">
      <c r="A1801">
        <v>21082.030999999999</v>
      </c>
      <c r="B1801">
        <v>-162.149902344</v>
      </c>
      <c r="C1801">
        <f t="shared" si="28"/>
        <v>-20.06210234400001</v>
      </c>
    </row>
    <row r="1802" spans="1:3" x14ac:dyDescent="0.35">
      <c r="A1802">
        <v>21093.75</v>
      </c>
      <c r="B1802">
        <v>-157.50115966800001</v>
      </c>
      <c r="C1802">
        <f t="shared" si="28"/>
        <v>-15.413359668000027</v>
      </c>
    </row>
    <row r="1803" spans="1:3" x14ac:dyDescent="0.35">
      <c r="A1803">
        <v>21105.468000000001</v>
      </c>
      <c r="B1803">
        <v>-156.32623290999999</v>
      </c>
      <c r="C1803">
        <f t="shared" si="28"/>
        <v>-14.23843291</v>
      </c>
    </row>
    <row r="1804" spans="1:3" x14ac:dyDescent="0.35">
      <c r="A1804">
        <v>21117.187000000002</v>
      </c>
      <c r="B1804">
        <v>-159.45690918</v>
      </c>
      <c r="C1804">
        <f t="shared" si="28"/>
        <v>-17.369109180000009</v>
      </c>
    </row>
    <row r="1805" spans="1:3" x14ac:dyDescent="0.35">
      <c r="A1805">
        <v>21128.905999999999</v>
      </c>
      <c r="B1805">
        <v>-151.52713012699999</v>
      </c>
      <c r="C1805">
        <f t="shared" si="28"/>
        <v>-9.4393301270000052</v>
      </c>
    </row>
    <row r="1806" spans="1:3" x14ac:dyDescent="0.35">
      <c r="A1806">
        <v>21140.625</v>
      </c>
      <c r="B1806">
        <v>-152.26751709000001</v>
      </c>
      <c r="C1806">
        <f t="shared" si="28"/>
        <v>-10.179717090000025</v>
      </c>
    </row>
    <row r="1807" spans="1:3" x14ac:dyDescent="0.35">
      <c r="A1807">
        <v>21152.343000000001</v>
      </c>
      <c r="B1807">
        <v>-159.60272216800001</v>
      </c>
      <c r="C1807">
        <f t="shared" si="28"/>
        <v>-17.514922168000027</v>
      </c>
    </row>
    <row r="1808" spans="1:3" x14ac:dyDescent="0.35">
      <c r="A1808">
        <v>21164.062000000002</v>
      </c>
      <c r="B1808">
        <v>-158.791015625</v>
      </c>
      <c r="C1808">
        <f t="shared" si="28"/>
        <v>-16.703215625000013</v>
      </c>
    </row>
    <row r="1809" spans="1:3" x14ac:dyDescent="0.35">
      <c r="A1809">
        <v>21175.780999999999</v>
      </c>
      <c r="B1809">
        <v>-165.034667969</v>
      </c>
      <c r="C1809">
        <f t="shared" si="28"/>
        <v>-22.94686796900001</v>
      </c>
    </row>
    <row r="1810" spans="1:3" x14ac:dyDescent="0.35">
      <c r="A1810">
        <v>21187.5</v>
      </c>
      <c r="B1810">
        <v>-161.759674072</v>
      </c>
      <c r="C1810">
        <f t="shared" si="28"/>
        <v>-19.671874072000008</v>
      </c>
    </row>
    <row r="1811" spans="1:3" x14ac:dyDescent="0.35">
      <c r="A1811">
        <v>21199.218000000001</v>
      </c>
      <c r="B1811">
        <v>-164.17514038100001</v>
      </c>
      <c r="C1811">
        <f t="shared" si="28"/>
        <v>-22.087340381000018</v>
      </c>
    </row>
    <row r="1812" spans="1:3" x14ac:dyDescent="0.35">
      <c r="A1812">
        <v>21210.937000000002</v>
      </c>
      <c r="B1812">
        <v>-166.900878906</v>
      </c>
      <c r="C1812">
        <f t="shared" si="28"/>
        <v>-24.813078906000015</v>
      </c>
    </row>
    <row r="1813" spans="1:3" x14ac:dyDescent="0.35">
      <c r="A1813">
        <v>21222.655999999999</v>
      </c>
      <c r="B1813">
        <v>-159.50152587900001</v>
      </c>
      <c r="C1813">
        <f t="shared" si="28"/>
        <v>-17.413725879000026</v>
      </c>
    </row>
    <row r="1814" spans="1:3" x14ac:dyDescent="0.35">
      <c r="A1814">
        <v>21234.375</v>
      </c>
      <c r="B1814">
        <v>-156.52182006800001</v>
      </c>
      <c r="C1814">
        <f t="shared" si="28"/>
        <v>-14.434020068000024</v>
      </c>
    </row>
    <row r="1815" spans="1:3" x14ac:dyDescent="0.35">
      <c r="A1815">
        <v>21246.093000000001</v>
      </c>
      <c r="B1815">
        <v>-154.15481567399999</v>
      </c>
      <c r="C1815">
        <f t="shared" si="28"/>
        <v>-12.067015674000004</v>
      </c>
    </row>
    <row r="1816" spans="1:3" x14ac:dyDescent="0.35">
      <c r="A1816">
        <v>21257.812000000002</v>
      </c>
      <c r="B1816">
        <v>-155.146942139</v>
      </c>
      <c r="C1816">
        <f t="shared" si="28"/>
        <v>-13.059142139000016</v>
      </c>
    </row>
    <row r="1817" spans="1:3" x14ac:dyDescent="0.35">
      <c r="A1817">
        <v>21269.530999999999</v>
      </c>
      <c r="B1817">
        <v>-156.92193603499999</v>
      </c>
      <c r="C1817">
        <f t="shared" si="28"/>
        <v>-14.834136035</v>
      </c>
    </row>
    <row r="1818" spans="1:3" x14ac:dyDescent="0.35">
      <c r="A1818">
        <v>21281.25</v>
      </c>
      <c r="B1818">
        <v>-158.39874267600001</v>
      </c>
      <c r="C1818">
        <f t="shared" si="28"/>
        <v>-16.310942676000025</v>
      </c>
    </row>
    <row r="1819" spans="1:3" x14ac:dyDescent="0.35">
      <c r="A1819">
        <v>21292.968000000001</v>
      </c>
      <c r="B1819">
        <v>-156.08560180699999</v>
      </c>
      <c r="C1819">
        <f t="shared" si="28"/>
        <v>-13.997801807000002</v>
      </c>
    </row>
    <row r="1820" spans="1:3" x14ac:dyDescent="0.35">
      <c r="A1820">
        <v>21304.687000000002</v>
      </c>
      <c r="B1820">
        <v>-156.644256592</v>
      </c>
      <c r="C1820">
        <f t="shared" si="28"/>
        <v>-14.556456592000018</v>
      </c>
    </row>
    <row r="1821" spans="1:3" x14ac:dyDescent="0.35">
      <c r="A1821">
        <v>21316.405999999999</v>
      </c>
      <c r="B1821">
        <v>-162.32595825199999</v>
      </c>
      <c r="C1821">
        <f t="shared" si="28"/>
        <v>-20.238158252000005</v>
      </c>
    </row>
    <row r="1822" spans="1:3" x14ac:dyDescent="0.35">
      <c r="A1822">
        <v>21328.125</v>
      </c>
      <c r="B1822">
        <v>-171.73339843700001</v>
      </c>
      <c r="C1822">
        <f t="shared" si="28"/>
        <v>-29.645598437000018</v>
      </c>
    </row>
    <row r="1823" spans="1:3" x14ac:dyDescent="0.35">
      <c r="A1823">
        <v>21339.843000000001</v>
      </c>
      <c r="B1823">
        <v>-159.533203125</v>
      </c>
      <c r="C1823">
        <f t="shared" si="28"/>
        <v>-17.445403125000013</v>
      </c>
    </row>
    <row r="1824" spans="1:3" x14ac:dyDescent="0.35">
      <c r="A1824">
        <v>21351.562000000002</v>
      </c>
      <c r="B1824">
        <v>-158.93353271500001</v>
      </c>
      <c r="C1824">
        <f t="shared" si="28"/>
        <v>-16.845732715000025</v>
      </c>
    </row>
    <row r="1825" spans="1:3" x14ac:dyDescent="0.35">
      <c r="A1825">
        <v>21363.280999999999</v>
      </c>
      <c r="B1825">
        <v>-167.060272217</v>
      </c>
      <c r="C1825">
        <f t="shared" si="28"/>
        <v>-24.972472217000018</v>
      </c>
    </row>
    <row r="1826" spans="1:3" x14ac:dyDescent="0.35">
      <c r="A1826">
        <v>21375</v>
      </c>
      <c r="B1826">
        <v>-156.76028442399999</v>
      </c>
      <c r="C1826">
        <f t="shared" si="28"/>
        <v>-14.672484424000004</v>
      </c>
    </row>
    <row r="1827" spans="1:3" x14ac:dyDescent="0.35">
      <c r="A1827">
        <v>21386.718000000001</v>
      </c>
      <c r="B1827">
        <v>-155.587524414</v>
      </c>
      <c r="C1827">
        <f t="shared" si="28"/>
        <v>-13.499724414000013</v>
      </c>
    </row>
    <row r="1828" spans="1:3" x14ac:dyDescent="0.35">
      <c r="A1828">
        <v>21398.437000000002</v>
      </c>
      <c r="B1828">
        <v>-153.923339844</v>
      </c>
      <c r="C1828">
        <f t="shared" si="28"/>
        <v>-11.83553984400001</v>
      </c>
    </row>
    <row r="1829" spans="1:3" x14ac:dyDescent="0.35">
      <c r="A1829">
        <v>21410.155999999999</v>
      </c>
      <c r="B1829">
        <v>-161.18161010700001</v>
      </c>
      <c r="C1829">
        <f t="shared" si="28"/>
        <v>-19.093810107000024</v>
      </c>
    </row>
    <row r="1830" spans="1:3" x14ac:dyDescent="0.35">
      <c r="A1830">
        <v>21421.875</v>
      </c>
      <c r="B1830">
        <v>-162.830200195</v>
      </c>
      <c r="C1830">
        <f t="shared" si="28"/>
        <v>-20.742400195000016</v>
      </c>
    </row>
    <row r="1831" spans="1:3" x14ac:dyDescent="0.35">
      <c r="A1831">
        <v>21433.593000000001</v>
      </c>
      <c r="B1831">
        <v>-163.066040039</v>
      </c>
      <c r="C1831">
        <f t="shared" si="28"/>
        <v>-20.978240039000013</v>
      </c>
    </row>
    <row r="1832" spans="1:3" x14ac:dyDescent="0.35">
      <c r="A1832">
        <v>21445.312000000002</v>
      </c>
      <c r="B1832">
        <v>-173.850067139</v>
      </c>
      <c r="C1832">
        <f t="shared" si="28"/>
        <v>-31.762267139000016</v>
      </c>
    </row>
    <row r="1833" spans="1:3" x14ac:dyDescent="0.35">
      <c r="A1833">
        <v>21457.030999999999</v>
      </c>
      <c r="B1833">
        <v>-166.75070190400001</v>
      </c>
      <c r="C1833">
        <f t="shared" si="28"/>
        <v>-24.662901904000023</v>
      </c>
    </row>
    <row r="1834" spans="1:3" x14ac:dyDescent="0.35">
      <c r="A1834">
        <v>21468.75</v>
      </c>
      <c r="B1834">
        <v>-159.70095825199999</v>
      </c>
      <c r="C1834">
        <f t="shared" si="28"/>
        <v>-17.613158252000005</v>
      </c>
    </row>
    <row r="1835" spans="1:3" x14ac:dyDescent="0.35">
      <c r="A1835">
        <v>21480.468000000001</v>
      </c>
      <c r="B1835">
        <v>-166.47543335</v>
      </c>
      <c r="C1835">
        <f t="shared" si="28"/>
        <v>-24.387633350000016</v>
      </c>
    </row>
    <row r="1836" spans="1:3" x14ac:dyDescent="0.35">
      <c r="A1836">
        <v>21492.187000000002</v>
      </c>
      <c r="B1836">
        <v>-161.032745361</v>
      </c>
      <c r="C1836">
        <f t="shared" si="28"/>
        <v>-18.944945361000009</v>
      </c>
    </row>
    <row r="1837" spans="1:3" x14ac:dyDescent="0.35">
      <c r="A1837">
        <v>21503.905999999999</v>
      </c>
      <c r="B1837">
        <v>-160.80090332</v>
      </c>
      <c r="C1837">
        <f t="shared" si="28"/>
        <v>-18.713103320000016</v>
      </c>
    </row>
    <row r="1838" spans="1:3" x14ac:dyDescent="0.35">
      <c r="A1838">
        <v>21515.625</v>
      </c>
      <c r="B1838">
        <v>-154.19171142600001</v>
      </c>
      <c r="C1838">
        <f t="shared" si="28"/>
        <v>-12.103911426000025</v>
      </c>
    </row>
    <row r="1839" spans="1:3" x14ac:dyDescent="0.35">
      <c r="A1839">
        <v>21527.343000000001</v>
      </c>
      <c r="B1839">
        <v>-156.46054077100001</v>
      </c>
      <c r="C1839">
        <f t="shared" si="28"/>
        <v>-14.372740771000025</v>
      </c>
    </row>
    <row r="1840" spans="1:3" x14ac:dyDescent="0.35">
      <c r="A1840">
        <v>21539.062000000002</v>
      </c>
      <c r="B1840">
        <v>-163.68289184599999</v>
      </c>
      <c r="C1840">
        <f t="shared" si="28"/>
        <v>-21.595091846000003</v>
      </c>
    </row>
    <row r="1841" spans="1:3" x14ac:dyDescent="0.35">
      <c r="A1841">
        <v>21550.780999999999</v>
      </c>
      <c r="B1841">
        <v>-163.82818603499999</v>
      </c>
      <c r="C1841">
        <f t="shared" si="28"/>
        <v>-21.740386035</v>
      </c>
    </row>
    <row r="1842" spans="1:3" x14ac:dyDescent="0.35">
      <c r="A1842">
        <v>21562.5</v>
      </c>
      <c r="B1842">
        <v>-165.49716186500001</v>
      </c>
      <c r="C1842">
        <f t="shared" si="28"/>
        <v>-23.409361865000022</v>
      </c>
    </row>
    <row r="1843" spans="1:3" x14ac:dyDescent="0.35">
      <c r="A1843">
        <v>21574.218000000001</v>
      </c>
      <c r="B1843">
        <v>-168.048919678</v>
      </c>
      <c r="C1843">
        <f t="shared" si="28"/>
        <v>-25.961119678000017</v>
      </c>
    </row>
    <row r="1844" spans="1:3" x14ac:dyDescent="0.35">
      <c r="A1844">
        <v>21585.937000000002</v>
      </c>
      <c r="B1844">
        <v>-158.158599853</v>
      </c>
      <c r="C1844">
        <f t="shared" si="28"/>
        <v>-16.070799853000011</v>
      </c>
    </row>
    <row r="1845" spans="1:3" x14ac:dyDescent="0.35">
      <c r="A1845">
        <v>21597.655999999999</v>
      </c>
      <c r="B1845">
        <v>-163.52981567399999</v>
      </c>
      <c r="C1845">
        <f t="shared" si="28"/>
        <v>-21.442015674000004</v>
      </c>
    </row>
    <row r="1846" spans="1:3" x14ac:dyDescent="0.35">
      <c r="A1846">
        <v>21609.375</v>
      </c>
      <c r="B1846">
        <v>-175.72052001899999</v>
      </c>
      <c r="C1846">
        <f t="shared" si="28"/>
        <v>-33.632720019000004</v>
      </c>
    </row>
    <row r="1847" spans="1:3" x14ac:dyDescent="0.35">
      <c r="A1847">
        <v>21621.093000000001</v>
      </c>
      <c r="B1847">
        <v>-157.24481201200001</v>
      </c>
      <c r="C1847">
        <f t="shared" si="28"/>
        <v>-15.157012012000024</v>
      </c>
    </row>
    <row r="1848" spans="1:3" x14ac:dyDescent="0.35">
      <c r="A1848">
        <v>21632.812000000002</v>
      </c>
      <c r="B1848">
        <v>-158.055084228</v>
      </c>
      <c r="C1848">
        <f t="shared" si="28"/>
        <v>-15.967284228000011</v>
      </c>
    </row>
    <row r="1849" spans="1:3" x14ac:dyDescent="0.35">
      <c r="A1849">
        <v>21644.530999999999</v>
      </c>
      <c r="B1849">
        <v>-157.97796630900001</v>
      </c>
      <c r="C1849">
        <f t="shared" si="28"/>
        <v>-15.890166309000023</v>
      </c>
    </row>
    <row r="1850" spans="1:3" x14ac:dyDescent="0.35">
      <c r="A1850">
        <v>21656.25</v>
      </c>
      <c r="B1850">
        <v>-155.31915283199999</v>
      </c>
      <c r="C1850">
        <f t="shared" si="28"/>
        <v>-13.231352831999999</v>
      </c>
    </row>
    <row r="1851" spans="1:3" x14ac:dyDescent="0.35">
      <c r="A1851">
        <v>21667.968000000001</v>
      </c>
      <c r="B1851">
        <v>-153.80371093700001</v>
      </c>
      <c r="C1851">
        <f t="shared" si="28"/>
        <v>-11.715910937000018</v>
      </c>
    </row>
    <row r="1852" spans="1:3" x14ac:dyDescent="0.35">
      <c r="A1852">
        <v>21679.687000000002</v>
      </c>
      <c r="B1852">
        <v>-159.43930053700001</v>
      </c>
      <c r="C1852">
        <f t="shared" si="28"/>
        <v>-17.351500537000021</v>
      </c>
    </row>
    <row r="1853" spans="1:3" x14ac:dyDescent="0.35">
      <c r="A1853">
        <v>21691.405999999999</v>
      </c>
      <c r="B1853">
        <v>-157.567230225</v>
      </c>
      <c r="C1853">
        <f t="shared" si="28"/>
        <v>-15.479430225000016</v>
      </c>
    </row>
    <row r="1854" spans="1:3" x14ac:dyDescent="0.35">
      <c r="A1854">
        <v>21703.125</v>
      </c>
      <c r="B1854">
        <v>-151.538970947</v>
      </c>
      <c r="C1854">
        <f t="shared" si="28"/>
        <v>-9.4511709470000085</v>
      </c>
    </row>
    <row r="1855" spans="1:3" x14ac:dyDescent="0.35">
      <c r="A1855">
        <v>21714.843000000001</v>
      </c>
      <c r="B1855">
        <v>-157.198486328</v>
      </c>
      <c r="C1855">
        <f t="shared" si="28"/>
        <v>-15.110686328000014</v>
      </c>
    </row>
    <row r="1856" spans="1:3" x14ac:dyDescent="0.35">
      <c r="A1856">
        <v>21726.562000000002</v>
      </c>
      <c r="B1856">
        <v>-166.78414917000001</v>
      </c>
      <c r="C1856">
        <f t="shared" si="28"/>
        <v>-24.696349170000019</v>
      </c>
    </row>
    <row r="1857" spans="1:3" x14ac:dyDescent="0.35">
      <c r="A1857">
        <v>21738.280999999999</v>
      </c>
      <c r="B1857">
        <v>-159.176147461</v>
      </c>
      <c r="C1857">
        <f t="shared" si="28"/>
        <v>-17.088347461000012</v>
      </c>
    </row>
    <row r="1858" spans="1:3" x14ac:dyDescent="0.35">
      <c r="A1858">
        <v>21750</v>
      </c>
      <c r="B1858">
        <v>-161.74008178700001</v>
      </c>
      <c r="C1858">
        <f t="shared" si="28"/>
        <v>-19.652281787000021</v>
      </c>
    </row>
    <row r="1859" spans="1:3" x14ac:dyDescent="0.35">
      <c r="A1859">
        <v>21761.718000000001</v>
      </c>
      <c r="B1859">
        <v>-156.67425537099999</v>
      </c>
      <c r="C1859">
        <f t="shared" ref="C1859:C1922" si="29">(B1859+D$3)</f>
        <v>-14.586455371</v>
      </c>
    </row>
    <row r="1860" spans="1:3" x14ac:dyDescent="0.35">
      <c r="A1860">
        <v>21773.437000000002</v>
      </c>
      <c r="B1860">
        <v>-154.90945434599999</v>
      </c>
      <c r="C1860">
        <f t="shared" si="29"/>
        <v>-12.821654346000003</v>
      </c>
    </row>
    <row r="1861" spans="1:3" x14ac:dyDescent="0.35">
      <c r="A1861">
        <v>21785.155999999999</v>
      </c>
      <c r="B1861">
        <v>-161.77752685499999</v>
      </c>
      <c r="C1861">
        <f t="shared" si="29"/>
        <v>-19.689726855000004</v>
      </c>
    </row>
    <row r="1862" spans="1:3" x14ac:dyDescent="0.35">
      <c r="A1862">
        <v>21796.875</v>
      </c>
      <c r="B1862">
        <v>-154.93304443400001</v>
      </c>
      <c r="C1862">
        <f t="shared" si="29"/>
        <v>-12.845244434000023</v>
      </c>
    </row>
    <row r="1863" spans="1:3" x14ac:dyDescent="0.35">
      <c r="A1863">
        <v>21808.593000000001</v>
      </c>
      <c r="B1863">
        <v>-153.240509033</v>
      </c>
      <c r="C1863">
        <f t="shared" si="29"/>
        <v>-11.152709033000008</v>
      </c>
    </row>
    <row r="1864" spans="1:3" x14ac:dyDescent="0.35">
      <c r="A1864">
        <v>21820.312000000002</v>
      </c>
      <c r="B1864">
        <v>-161.93475341800001</v>
      </c>
      <c r="C1864">
        <f t="shared" si="29"/>
        <v>-19.846953418000027</v>
      </c>
    </row>
    <row r="1865" spans="1:3" x14ac:dyDescent="0.35">
      <c r="A1865">
        <v>21832.030999999999</v>
      </c>
      <c r="B1865">
        <v>-158.680541992</v>
      </c>
      <c r="C1865">
        <f t="shared" si="29"/>
        <v>-16.592741992000015</v>
      </c>
    </row>
    <row r="1866" spans="1:3" x14ac:dyDescent="0.35">
      <c r="A1866">
        <v>21843.75</v>
      </c>
      <c r="B1866">
        <v>-151.42172241200001</v>
      </c>
      <c r="C1866">
        <f t="shared" si="29"/>
        <v>-9.333922412000021</v>
      </c>
    </row>
    <row r="1867" spans="1:3" x14ac:dyDescent="0.35">
      <c r="A1867">
        <v>21855.468000000001</v>
      </c>
      <c r="B1867">
        <v>-151.29690551799999</v>
      </c>
      <c r="C1867">
        <f t="shared" si="29"/>
        <v>-9.2091055180000012</v>
      </c>
    </row>
    <row r="1868" spans="1:3" x14ac:dyDescent="0.35">
      <c r="A1868">
        <v>21867.187000000002</v>
      </c>
      <c r="B1868">
        <v>-151.968017578</v>
      </c>
      <c r="C1868">
        <f t="shared" si="29"/>
        <v>-9.8802175780000141</v>
      </c>
    </row>
    <row r="1869" spans="1:3" x14ac:dyDescent="0.35">
      <c r="A1869">
        <v>21878.905999999999</v>
      </c>
      <c r="B1869">
        <v>-151.551605225</v>
      </c>
      <c r="C1869">
        <f t="shared" si="29"/>
        <v>-9.4638052250000158</v>
      </c>
    </row>
    <row r="1870" spans="1:3" x14ac:dyDescent="0.35">
      <c r="A1870">
        <v>21890.625</v>
      </c>
      <c r="B1870">
        <v>-152.09051513700001</v>
      </c>
      <c r="C1870">
        <f t="shared" si="29"/>
        <v>-10.002715137000024</v>
      </c>
    </row>
    <row r="1871" spans="1:3" x14ac:dyDescent="0.35">
      <c r="A1871">
        <v>21902.343000000001</v>
      </c>
      <c r="B1871">
        <v>-157.29067993199999</v>
      </c>
      <c r="C1871">
        <f t="shared" si="29"/>
        <v>-15.202879932000002</v>
      </c>
    </row>
    <row r="1872" spans="1:3" x14ac:dyDescent="0.35">
      <c r="A1872">
        <v>21914.062000000002</v>
      </c>
      <c r="B1872">
        <v>-158.944854736</v>
      </c>
      <c r="C1872">
        <f t="shared" si="29"/>
        <v>-16.857054736000009</v>
      </c>
    </row>
    <row r="1873" spans="1:3" x14ac:dyDescent="0.35">
      <c r="A1873">
        <v>21925.780999999999</v>
      </c>
      <c r="B1873">
        <v>-161.890258789</v>
      </c>
      <c r="C1873">
        <f t="shared" si="29"/>
        <v>-19.802458789000013</v>
      </c>
    </row>
    <row r="1874" spans="1:3" x14ac:dyDescent="0.35">
      <c r="A1874">
        <v>21937.5</v>
      </c>
      <c r="B1874">
        <v>-161.23187255900001</v>
      </c>
      <c r="C1874">
        <f t="shared" si="29"/>
        <v>-19.144072559000023</v>
      </c>
    </row>
    <row r="1875" spans="1:3" x14ac:dyDescent="0.35">
      <c r="A1875">
        <v>21949.218000000001</v>
      </c>
      <c r="B1875">
        <v>-159.76171875</v>
      </c>
      <c r="C1875">
        <f t="shared" si="29"/>
        <v>-17.673918750000013</v>
      </c>
    </row>
    <row r="1876" spans="1:3" x14ac:dyDescent="0.35">
      <c r="A1876">
        <v>21960.937000000002</v>
      </c>
      <c r="B1876">
        <v>-157.34637451200001</v>
      </c>
      <c r="C1876">
        <f t="shared" si="29"/>
        <v>-15.258574512000024</v>
      </c>
    </row>
    <row r="1877" spans="1:3" x14ac:dyDescent="0.35">
      <c r="A1877">
        <v>21972.655999999999</v>
      </c>
      <c r="B1877">
        <v>-156.18124389600001</v>
      </c>
      <c r="C1877">
        <f t="shared" si="29"/>
        <v>-14.093443896000025</v>
      </c>
    </row>
    <row r="1878" spans="1:3" x14ac:dyDescent="0.35">
      <c r="A1878">
        <v>21984.375</v>
      </c>
      <c r="B1878">
        <v>-156.20623779300001</v>
      </c>
      <c r="C1878">
        <f t="shared" si="29"/>
        <v>-14.118437793000027</v>
      </c>
    </row>
    <row r="1879" spans="1:3" x14ac:dyDescent="0.35">
      <c r="A1879">
        <v>21996.093000000001</v>
      </c>
      <c r="B1879">
        <v>-157.570922852</v>
      </c>
      <c r="C1879">
        <f t="shared" si="29"/>
        <v>-15.483122852000008</v>
      </c>
    </row>
    <row r="1880" spans="1:3" x14ac:dyDescent="0.35">
      <c r="A1880">
        <v>22007.812000000002</v>
      </c>
      <c r="B1880">
        <v>-163.48724365199999</v>
      </c>
      <c r="C1880">
        <f t="shared" si="29"/>
        <v>-21.399443652000002</v>
      </c>
    </row>
    <row r="1881" spans="1:3" x14ac:dyDescent="0.35">
      <c r="A1881">
        <v>22019.530999999999</v>
      </c>
      <c r="B1881">
        <v>-163.705444336</v>
      </c>
      <c r="C1881">
        <f t="shared" si="29"/>
        <v>-21.617644336000012</v>
      </c>
    </row>
    <row r="1882" spans="1:3" x14ac:dyDescent="0.35">
      <c r="A1882">
        <v>22031.25</v>
      </c>
      <c r="B1882">
        <v>-161.874755859</v>
      </c>
      <c r="C1882">
        <f t="shared" si="29"/>
        <v>-19.786955859000017</v>
      </c>
    </row>
    <row r="1883" spans="1:3" x14ac:dyDescent="0.35">
      <c r="A1883">
        <v>22042.968000000001</v>
      </c>
      <c r="B1883">
        <v>-169.30642700199999</v>
      </c>
      <c r="C1883">
        <f t="shared" si="29"/>
        <v>-27.218627002000005</v>
      </c>
    </row>
    <row r="1884" spans="1:3" x14ac:dyDescent="0.35">
      <c r="A1884">
        <v>22054.687000000002</v>
      </c>
      <c r="B1884">
        <v>-169.441162109</v>
      </c>
      <c r="C1884">
        <f t="shared" si="29"/>
        <v>-27.353362109000017</v>
      </c>
    </row>
    <row r="1885" spans="1:3" x14ac:dyDescent="0.35">
      <c r="A1885">
        <v>22066.405999999999</v>
      </c>
      <c r="B1885">
        <v>-171.180450439</v>
      </c>
      <c r="C1885">
        <f t="shared" si="29"/>
        <v>-29.09265043900001</v>
      </c>
    </row>
    <row r="1886" spans="1:3" x14ac:dyDescent="0.35">
      <c r="A1886">
        <v>22078.125</v>
      </c>
      <c r="B1886">
        <v>-160.638305664</v>
      </c>
      <c r="C1886">
        <f t="shared" si="29"/>
        <v>-18.550505664000013</v>
      </c>
    </row>
    <row r="1887" spans="1:3" x14ac:dyDescent="0.35">
      <c r="A1887">
        <v>22089.843000000001</v>
      </c>
      <c r="B1887">
        <v>-156.46615600600001</v>
      </c>
      <c r="C1887">
        <f t="shared" si="29"/>
        <v>-14.378356006000018</v>
      </c>
    </row>
    <row r="1888" spans="1:3" x14ac:dyDescent="0.35">
      <c r="A1888">
        <v>22101.562000000002</v>
      </c>
      <c r="B1888">
        <v>-156.34695434599999</v>
      </c>
      <c r="C1888">
        <f t="shared" si="29"/>
        <v>-14.259154346000003</v>
      </c>
    </row>
    <row r="1889" spans="1:3" x14ac:dyDescent="0.35">
      <c r="A1889">
        <v>22113.280999999999</v>
      </c>
      <c r="B1889">
        <v>-154.081542969</v>
      </c>
      <c r="C1889">
        <f t="shared" si="29"/>
        <v>-11.99374296900001</v>
      </c>
    </row>
    <row r="1890" spans="1:3" x14ac:dyDescent="0.35">
      <c r="A1890">
        <v>22125</v>
      </c>
      <c r="B1890">
        <v>-153.65109252900001</v>
      </c>
      <c r="C1890">
        <f t="shared" si="29"/>
        <v>-11.563292529000023</v>
      </c>
    </row>
    <row r="1891" spans="1:3" x14ac:dyDescent="0.35">
      <c r="A1891">
        <v>22136.718000000001</v>
      </c>
      <c r="B1891">
        <v>-156.40631103499999</v>
      </c>
      <c r="C1891">
        <f t="shared" si="29"/>
        <v>-14.318511035</v>
      </c>
    </row>
    <row r="1892" spans="1:3" x14ac:dyDescent="0.35">
      <c r="A1892">
        <v>22148.437000000002</v>
      </c>
      <c r="B1892">
        <v>-154.29229736299999</v>
      </c>
      <c r="C1892">
        <f t="shared" si="29"/>
        <v>-12.204497363000002</v>
      </c>
    </row>
    <row r="1893" spans="1:3" x14ac:dyDescent="0.35">
      <c r="A1893">
        <v>22160.155999999999</v>
      </c>
      <c r="B1893">
        <v>-158.30914306599999</v>
      </c>
      <c r="C1893">
        <f t="shared" si="29"/>
        <v>-16.221343066000003</v>
      </c>
    </row>
    <row r="1894" spans="1:3" x14ac:dyDescent="0.35">
      <c r="A1894">
        <v>22171.875</v>
      </c>
      <c r="B1894">
        <v>-152.78167724599999</v>
      </c>
      <c r="C1894">
        <f t="shared" si="29"/>
        <v>-10.693877246</v>
      </c>
    </row>
    <row r="1895" spans="1:3" x14ac:dyDescent="0.35">
      <c r="A1895">
        <v>22183.593000000001</v>
      </c>
      <c r="B1895">
        <v>-154.30371093700001</v>
      </c>
      <c r="C1895">
        <f t="shared" si="29"/>
        <v>-12.215910937000018</v>
      </c>
    </row>
    <row r="1896" spans="1:3" x14ac:dyDescent="0.35">
      <c r="A1896">
        <v>22195.312000000002</v>
      </c>
      <c r="B1896">
        <v>-164.58294677699999</v>
      </c>
      <c r="C1896">
        <f t="shared" si="29"/>
        <v>-22.495146777000002</v>
      </c>
    </row>
    <row r="1897" spans="1:3" x14ac:dyDescent="0.35">
      <c r="A1897">
        <v>22207.030999999999</v>
      </c>
      <c r="B1897">
        <v>-167.21832275400001</v>
      </c>
      <c r="C1897">
        <f t="shared" si="29"/>
        <v>-25.130522754000026</v>
      </c>
    </row>
    <row r="1898" spans="1:3" x14ac:dyDescent="0.35">
      <c r="A1898">
        <v>22218.75</v>
      </c>
      <c r="B1898">
        <v>-157.27481079099999</v>
      </c>
      <c r="C1898">
        <f t="shared" si="29"/>
        <v>-15.187010791000006</v>
      </c>
    </row>
    <row r="1899" spans="1:3" x14ac:dyDescent="0.35">
      <c r="A1899">
        <v>22230.468000000001</v>
      </c>
      <c r="B1899">
        <v>-158.535247803</v>
      </c>
      <c r="C1899">
        <f t="shared" si="29"/>
        <v>-16.447447803000017</v>
      </c>
    </row>
    <row r="1900" spans="1:3" x14ac:dyDescent="0.35">
      <c r="A1900">
        <v>22242.187000000002</v>
      </c>
      <c r="B1900">
        <v>-153.63702392600001</v>
      </c>
      <c r="C1900">
        <f t="shared" si="29"/>
        <v>-11.549223926000025</v>
      </c>
    </row>
    <row r="1901" spans="1:3" x14ac:dyDescent="0.35">
      <c r="A1901">
        <v>22253.905999999999</v>
      </c>
      <c r="B1901">
        <v>-149.650848389</v>
      </c>
      <c r="C1901">
        <f t="shared" si="29"/>
        <v>-7.5630483890000164</v>
      </c>
    </row>
    <row r="1902" spans="1:3" x14ac:dyDescent="0.35">
      <c r="A1902">
        <v>22265.625</v>
      </c>
      <c r="B1902">
        <v>-160.67288207999999</v>
      </c>
      <c r="C1902">
        <f t="shared" si="29"/>
        <v>-18.585082080000006</v>
      </c>
    </row>
    <row r="1903" spans="1:3" x14ac:dyDescent="0.35">
      <c r="A1903">
        <v>22277.343000000001</v>
      </c>
      <c r="B1903">
        <v>-148.263427734</v>
      </c>
      <c r="C1903">
        <f t="shared" si="29"/>
        <v>-6.1756277340000167</v>
      </c>
    </row>
    <row r="1904" spans="1:3" x14ac:dyDescent="0.35">
      <c r="A1904">
        <v>22289.062000000002</v>
      </c>
      <c r="B1904">
        <v>-148.83139038100001</v>
      </c>
      <c r="C1904">
        <f t="shared" si="29"/>
        <v>-6.7435903810000184</v>
      </c>
    </row>
    <row r="1905" spans="1:3" x14ac:dyDescent="0.35">
      <c r="A1905">
        <v>22300.780999999999</v>
      </c>
      <c r="B1905">
        <v>-162.1796875</v>
      </c>
      <c r="C1905">
        <f t="shared" si="29"/>
        <v>-20.091887500000013</v>
      </c>
    </row>
    <row r="1906" spans="1:3" x14ac:dyDescent="0.35">
      <c r="A1906">
        <v>22312.5</v>
      </c>
      <c r="B1906">
        <v>-156.116333008</v>
      </c>
      <c r="C1906">
        <f t="shared" si="29"/>
        <v>-14.028533008000011</v>
      </c>
    </row>
    <row r="1907" spans="1:3" x14ac:dyDescent="0.35">
      <c r="A1907">
        <v>22324.218000000001</v>
      </c>
      <c r="B1907">
        <v>-156.402954102</v>
      </c>
      <c r="C1907">
        <f t="shared" si="29"/>
        <v>-14.315154102000008</v>
      </c>
    </row>
    <row r="1908" spans="1:3" x14ac:dyDescent="0.35">
      <c r="A1908">
        <v>22335.937000000002</v>
      </c>
      <c r="B1908">
        <v>-150.85614013700001</v>
      </c>
      <c r="C1908">
        <f t="shared" si="29"/>
        <v>-8.768340137000024</v>
      </c>
    </row>
    <row r="1909" spans="1:3" x14ac:dyDescent="0.35">
      <c r="A1909">
        <v>22347.655999999999</v>
      </c>
      <c r="B1909">
        <v>-148.858032227</v>
      </c>
      <c r="C1909">
        <f t="shared" si="29"/>
        <v>-6.7702322270000082</v>
      </c>
    </row>
    <row r="1910" spans="1:3" x14ac:dyDescent="0.35">
      <c r="A1910">
        <v>22359.375</v>
      </c>
      <c r="B1910">
        <v>-153.09854125999999</v>
      </c>
      <c r="C1910">
        <f t="shared" si="29"/>
        <v>-11.010741260000003</v>
      </c>
    </row>
    <row r="1911" spans="1:3" x14ac:dyDescent="0.35">
      <c r="A1911">
        <v>22371.093000000001</v>
      </c>
      <c r="B1911">
        <v>-157.896881103</v>
      </c>
      <c r="C1911">
        <f t="shared" si="29"/>
        <v>-15.809081103000011</v>
      </c>
    </row>
    <row r="1912" spans="1:3" x14ac:dyDescent="0.35">
      <c r="A1912">
        <v>22382.812000000002</v>
      </c>
      <c r="B1912">
        <v>-152.47640991200001</v>
      </c>
      <c r="C1912">
        <f t="shared" si="29"/>
        <v>-10.388609912000021</v>
      </c>
    </row>
    <row r="1913" spans="1:3" x14ac:dyDescent="0.35">
      <c r="A1913">
        <v>22394.530999999999</v>
      </c>
      <c r="B1913">
        <v>-156.485595703</v>
      </c>
      <c r="C1913">
        <f t="shared" si="29"/>
        <v>-14.397795703000014</v>
      </c>
    </row>
    <row r="1914" spans="1:3" x14ac:dyDescent="0.35">
      <c r="A1914">
        <v>22406.25</v>
      </c>
      <c r="B1914">
        <v>-159.30484008799999</v>
      </c>
      <c r="C1914">
        <f t="shared" si="29"/>
        <v>-17.217040088000005</v>
      </c>
    </row>
    <row r="1915" spans="1:3" x14ac:dyDescent="0.35">
      <c r="A1915">
        <v>22417.968000000001</v>
      </c>
      <c r="B1915">
        <v>-159.976470947</v>
      </c>
      <c r="C1915">
        <f t="shared" si="29"/>
        <v>-17.888670947000008</v>
      </c>
    </row>
    <row r="1916" spans="1:3" x14ac:dyDescent="0.35">
      <c r="A1916">
        <v>22429.687000000002</v>
      </c>
      <c r="B1916">
        <v>-163.86465454099999</v>
      </c>
      <c r="C1916">
        <f t="shared" si="29"/>
        <v>-21.776854541000006</v>
      </c>
    </row>
    <row r="1917" spans="1:3" x14ac:dyDescent="0.35">
      <c r="A1917">
        <v>22441.405999999999</v>
      </c>
      <c r="B1917">
        <v>-165.29019165</v>
      </c>
      <c r="C1917">
        <f t="shared" si="29"/>
        <v>-23.20239165000001</v>
      </c>
    </row>
    <row r="1918" spans="1:3" x14ac:dyDescent="0.35">
      <c r="A1918">
        <v>22453.125</v>
      </c>
      <c r="B1918">
        <v>-160.49810790999999</v>
      </c>
      <c r="C1918">
        <f t="shared" si="29"/>
        <v>-18.41030791</v>
      </c>
    </row>
    <row r="1919" spans="1:3" x14ac:dyDescent="0.35">
      <c r="A1919">
        <v>22464.843000000001</v>
      </c>
      <c r="B1919">
        <v>-163.40924072300001</v>
      </c>
      <c r="C1919">
        <f t="shared" si="29"/>
        <v>-21.321440723000023</v>
      </c>
    </row>
    <row r="1920" spans="1:3" x14ac:dyDescent="0.35">
      <c r="A1920">
        <v>22476.562000000002</v>
      </c>
      <c r="B1920">
        <v>-155.92449951200001</v>
      </c>
      <c r="C1920">
        <f t="shared" si="29"/>
        <v>-13.836699512000024</v>
      </c>
    </row>
    <row r="1921" spans="1:3" x14ac:dyDescent="0.35">
      <c r="A1921">
        <v>22488.280999999999</v>
      </c>
      <c r="B1921">
        <v>-160.376495361</v>
      </c>
      <c r="C1921">
        <f t="shared" si="29"/>
        <v>-18.288695361000009</v>
      </c>
    </row>
    <row r="1922" spans="1:3" x14ac:dyDescent="0.35">
      <c r="A1922">
        <v>22500</v>
      </c>
      <c r="B1922">
        <v>-161.41375732399999</v>
      </c>
      <c r="C1922">
        <f t="shared" si="29"/>
        <v>-19.325957324000001</v>
      </c>
    </row>
    <row r="1923" spans="1:3" x14ac:dyDescent="0.35">
      <c r="A1923">
        <v>22511.718000000001</v>
      </c>
      <c r="B1923">
        <v>-153.55682372999999</v>
      </c>
      <c r="C1923">
        <f t="shared" ref="C1923:C1986" si="30">(B1923+D$3)</f>
        <v>-11.469023730000004</v>
      </c>
    </row>
    <row r="1924" spans="1:3" x14ac:dyDescent="0.35">
      <c r="A1924">
        <v>22523.437000000002</v>
      </c>
      <c r="B1924">
        <v>-153.58804321299999</v>
      </c>
      <c r="C1924">
        <f t="shared" si="30"/>
        <v>-11.500243213000005</v>
      </c>
    </row>
    <row r="1925" spans="1:3" x14ac:dyDescent="0.35">
      <c r="A1925">
        <v>22535.155999999999</v>
      </c>
      <c r="B1925">
        <v>-160.5987854</v>
      </c>
      <c r="C1925">
        <f t="shared" si="30"/>
        <v>-18.51098540000001</v>
      </c>
    </row>
    <row r="1926" spans="1:3" x14ac:dyDescent="0.35">
      <c r="A1926">
        <v>22546.875</v>
      </c>
      <c r="B1926">
        <v>-164.87356567399999</v>
      </c>
      <c r="C1926">
        <f t="shared" si="30"/>
        <v>-22.785765674000004</v>
      </c>
    </row>
    <row r="1927" spans="1:3" x14ac:dyDescent="0.35">
      <c r="A1927">
        <v>22558.593000000001</v>
      </c>
      <c r="B1927">
        <v>-160.19229125999999</v>
      </c>
      <c r="C1927">
        <f t="shared" si="30"/>
        <v>-18.104491260000003</v>
      </c>
    </row>
    <row r="1928" spans="1:3" x14ac:dyDescent="0.35">
      <c r="A1928">
        <v>22570.312000000002</v>
      </c>
      <c r="B1928">
        <v>-157.426055908</v>
      </c>
      <c r="C1928">
        <f t="shared" si="30"/>
        <v>-15.338255908000008</v>
      </c>
    </row>
    <row r="1929" spans="1:3" x14ac:dyDescent="0.35">
      <c r="A1929">
        <v>22582.030999999999</v>
      </c>
      <c r="B1929">
        <v>-184.40530395499999</v>
      </c>
      <c r="C1929">
        <f t="shared" si="30"/>
        <v>-42.317503955000006</v>
      </c>
    </row>
    <row r="1930" spans="1:3" x14ac:dyDescent="0.35">
      <c r="A1930">
        <v>22593.75</v>
      </c>
      <c r="B1930">
        <v>-159.16265869099999</v>
      </c>
      <c r="C1930">
        <f t="shared" si="30"/>
        <v>-17.074858691000003</v>
      </c>
    </row>
    <row r="1931" spans="1:3" x14ac:dyDescent="0.35">
      <c r="A1931">
        <v>22605.468000000001</v>
      </c>
      <c r="B1931">
        <v>-155.65264892600001</v>
      </c>
      <c r="C1931">
        <f t="shared" si="30"/>
        <v>-13.564848926000025</v>
      </c>
    </row>
    <row r="1932" spans="1:3" x14ac:dyDescent="0.35">
      <c r="A1932">
        <v>22617.187000000002</v>
      </c>
      <c r="B1932">
        <v>-153.745269775</v>
      </c>
      <c r="C1932">
        <f t="shared" si="30"/>
        <v>-11.65746977500001</v>
      </c>
    </row>
    <row r="1933" spans="1:3" x14ac:dyDescent="0.35">
      <c r="A1933">
        <v>22628.905999999999</v>
      </c>
      <c r="B1933">
        <v>-158.647705078</v>
      </c>
      <c r="C1933">
        <f t="shared" si="30"/>
        <v>-16.559905078000014</v>
      </c>
    </row>
    <row r="1934" spans="1:3" x14ac:dyDescent="0.35">
      <c r="A1934">
        <v>22640.625</v>
      </c>
      <c r="B1934">
        <v>-159.39263915999999</v>
      </c>
      <c r="C1934">
        <f t="shared" si="30"/>
        <v>-17.30483916</v>
      </c>
    </row>
    <row r="1935" spans="1:3" x14ac:dyDescent="0.35">
      <c r="A1935">
        <v>22652.343000000001</v>
      </c>
      <c r="B1935">
        <v>-160.99481201200001</v>
      </c>
      <c r="C1935">
        <f t="shared" si="30"/>
        <v>-18.907012012000024</v>
      </c>
    </row>
    <row r="1936" spans="1:3" x14ac:dyDescent="0.35">
      <c r="A1936">
        <v>22664.062000000002</v>
      </c>
      <c r="B1936">
        <v>-156.14633178700001</v>
      </c>
      <c r="C1936">
        <f t="shared" si="30"/>
        <v>-14.058531787000021</v>
      </c>
    </row>
    <row r="1937" spans="1:3" x14ac:dyDescent="0.35">
      <c r="A1937">
        <v>22675.780999999999</v>
      </c>
      <c r="B1937">
        <v>-153.45977783199999</v>
      </c>
      <c r="C1937">
        <f t="shared" si="30"/>
        <v>-11.371977831999999</v>
      </c>
    </row>
    <row r="1938" spans="1:3" x14ac:dyDescent="0.35">
      <c r="A1938">
        <v>22687.5</v>
      </c>
      <c r="B1938">
        <v>-165.38479614299999</v>
      </c>
      <c r="C1938">
        <f t="shared" si="30"/>
        <v>-23.296996143000001</v>
      </c>
    </row>
    <row r="1939" spans="1:3" x14ac:dyDescent="0.35">
      <c r="A1939">
        <v>22699.218000000001</v>
      </c>
      <c r="B1939">
        <v>-169.583221436</v>
      </c>
      <c r="C1939">
        <f t="shared" si="30"/>
        <v>-27.495421436000015</v>
      </c>
    </row>
    <row r="1940" spans="1:3" x14ac:dyDescent="0.35">
      <c r="A1940">
        <v>22710.937000000002</v>
      </c>
      <c r="B1940">
        <v>-163.09210205100001</v>
      </c>
      <c r="C1940">
        <f t="shared" si="30"/>
        <v>-21.004302051000025</v>
      </c>
    </row>
    <row r="1941" spans="1:3" x14ac:dyDescent="0.35">
      <c r="A1941">
        <v>22722.655999999999</v>
      </c>
      <c r="B1941">
        <v>-162.121002197</v>
      </c>
      <c r="C1941">
        <f t="shared" si="30"/>
        <v>-20.033202197000008</v>
      </c>
    </row>
    <row r="1942" spans="1:3" x14ac:dyDescent="0.35">
      <c r="A1942">
        <v>22734.375</v>
      </c>
      <c r="B1942">
        <v>-155.10317993199999</v>
      </c>
      <c r="C1942">
        <f t="shared" si="30"/>
        <v>-13.015379932000002</v>
      </c>
    </row>
    <row r="1943" spans="1:3" x14ac:dyDescent="0.35">
      <c r="A1943">
        <v>22746.093000000001</v>
      </c>
      <c r="B1943">
        <v>-158.04364013700001</v>
      </c>
      <c r="C1943">
        <f t="shared" si="30"/>
        <v>-15.955840137000024</v>
      </c>
    </row>
    <row r="1944" spans="1:3" x14ac:dyDescent="0.35">
      <c r="A1944">
        <v>22757.812000000002</v>
      </c>
      <c r="B1944">
        <v>-178.00579834000001</v>
      </c>
      <c r="C1944">
        <f t="shared" si="30"/>
        <v>-35.917998340000025</v>
      </c>
    </row>
    <row r="1945" spans="1:3" x14ac:dyDescent="0.35">
      <c r="A1945">
        <v>22769.530999999999</v>
      </c>
      <c r="B1945">
        <v>-163.11798095699999</v>
      </c>
      <c r="C1945">
        <f t="shared" si="30"/>
        <v>-21.030180956999999</v>
      </c>
    </row>
    <row r="1946" spans="1:3" x14ac:dyDescent="0.35">
      <c r="A1946">
        <v>22781.25</v>
      </c>
      <c r="B1946">
        <v>-157.49606323200001</v>
      </c>
      <c r="C1946">
        <f t="shared" si="30"/>
        <v>-15.408263232000024</v>
      </c>
    </row>
    <row r="1947" spans="1:3" x14ac:dyDescent="0.35">
      <c r="A1947">
        <v>22792.968000000001</v>
      </c>
      <c r="B1947">
        <v>-159.15823364299999</v>
      </c>
      <c r="C1947">
        <f t="shared" si="30"/>
        <v>-17.070433643000001</v>
      </c>
    </row>
    <row r="1948" spans="1:3" x14ac:dyDescent="0.35">
      <c r="A1948">
        <v>22804.687000000002</v>
      </c>
      <c r="B1948">
        <v>-159.11874389600001</v>
      </c>
      <c r="C1948">
        <f t="shared" si="30"/>
        <v>-17.030943896000025</v>
      </c>
    </row>
    <row r="1949" spans="1:3" x14ac:dyDescent="0.35">
      <c r="A1949">
        <v>22816.405999999999</v>
      </c>
      <c r="B1949">
        <v>-156.900024414</v>
      </c>
      <c r="C1949">
        <f t="shared" si="30"/>
        <v>-14.812224414000013</v>
      </c>
    </row>
    <row r="1950" spans="1:3" x14ac:dyDescent="0.35">
      <c r="A1950">
        <v>22828.125</v>
      </c>
      <c r="B1950">
        <v>-157.708618164</v>
      </c>
      <c r="C1950">
        <f t="shared" si="30"/>
        <v>-15.620818164000013</v>
      </c>
    </row>
    <row r="1951" spans="1:3" x14ac:dyDescent="0.35">
      <c r="A1951">
        <v>22839.843000000001</v>
      </c>
      <c r="B1951">
        <v>-153.318817139</v>
      </c>
      <c r="C1951">
        <f t="shared" si="30"/>
        <v>-11.231017139000016</v>
      </c>
    </row>
    <row r="1952" spans="1:3" x14ac:dyDescent="0.35">
      <c r="A1952">
        <v>22851.562000000002</v>
      </c>
      <c r="B1952">
        <v>-150.26034545900001</v>
      </c>
      <c r="C1952">
        <f t="shared" si="30"/>
        <v>-8.1725454590000197</v>
      </c>
    </row>
    <row r="1953" spans="1:3" x14ac:dyDescent="0.35">
      <c r="A1953">
        <v>22863.280999999999</v>
      </c>
      <c r="B1953">
        <v>-151.131591797</v>
      </c>
      <c r="C1953">
        <f t="shared" si="30"/>
        <v>-9.0437917970000115</v>
      </c>
    </row>
    <row r="1954" spans="1:3" x14ac:dyDescent="0.35">
      <c r="A1954">
        <v>22875</v>
      </c>
      <c r="B1954">
        <v>-154.06015014600001</v>
      </c>
      <c r="C1954">
        <f t="shared" si="30"/>
        <v>-11.972350146000025</v>
      </c>
    </row>
    <row r="1955" spans="1:3" x14ac:dyDescent="0.35">
      <c r="A1955">
        <v>22886.718000000001</v>
      </c>
      <c r="B1955">
        <v>-179.85757446299999</v>
      </c>
      <c r="C1955">
        <f t="shared" si="30"/>
        <v>-37.769774463000005</v>
      </c>
    </row>
    <row r="1956" spans="1:3" x14ac:dyDescent="0.35">
      <c r="A1956">
        <v>22898.437000000002</v>
      </c>
      <c r="B1956">
        <v>-153.62002563499999</v>
      </c>
      <c r="C1956">
        <f t="shared" si="30"/>
        <v>-11.532225635000003</v>
      </c>
    </row>
    <row r="1957" spans="1:3" x14ac:dyDescent="0.35">
      <c r="A1957">
        <v>22910.155999999999</v>
      </c>
      <c r="B1957">
        <v>-155.899932861</v>
      </c>
      <c r="C1957">
        <f t="shared" si="30"/>
        <v>-13.812132861000009</v>
      </c>
    </row>
    <row r="1958" spans="1:3" x14ac:dyDescent="0.35">
      <c r="A1958">
        <v>22921.875</v>
      </c>
      <c r="B1958">
        <v>-167.47604370100001</v>
      </c>
      <c r="C1958">
        <f t="shared" si="30"/>
        <v>-25.388243701000022</v>
      </c>
    </row>
    <row r="1959" spans="1:3" x14ac:dyDescent="0.35">
      <c r="A1959">
        <v>22933.593000000001</v>
      </c>
      <c r="B1959">
        <v>-154.35687255900001</v>
      </c>
      <c r="C1959">
        <f t="shared" si="30"/>
        <v>-12.269072559000023</v>
      </c>
    </row>
    <row r="1960" spans="1:3" x14ac:dyDescent="0.35">
      <c r="A1960">
        <v>22945.312000000002</v>
      </c>
      <c r="B1960">
        <v>-156.26986694300001</v>
      </c>
      <c r="C1960">
        <f t="shared" si="30"/>
        <v>-14.182066943000024</v>
      </c>
    </row>
    <row r="1961" spans="1:3" x14ac:dyDescent="0.35">
      <c r="A1961">
        <v>22957.030999999999</v>
      </c>
      <c r="B1961">
        <v>-154.78497314399999</v>
      </c>
      <c r="C1961">
        <f t="shared" si="30"/>
        <v>-12.697173144000004</v>
      </c>
    </row>
    <row r="1962" spans="1:3" x14ac:dyDescent="0.35">
      <c r="A1962">
        <v>22968.75</v>
      </c>
      <c r="B1962">
        <v>-163.58969116200001</v>
      </c>
      <c r="C1962">
        <f t="shared" si="30"/>
        <v>-21.501891162000021</v>
      </c>
    </row>
    <row r="1963" spans="1:3" x14ac:dyDescent="0.35">
      <c r="A1963">
        <v>22980.468000000001</v>
      </c>
      <c r="B1963">
        <v>-154.670776367</v>
      </c>
      <c r="C1963">
        <f t="shared" si="30"/>
        <v>-12.582976367000015</v>
      </c>
    </row>
    <row r="1964" spans="1:3" x14ac:dyDescent="0.35">
      <c r="A1964">
        <v>22992.187000000002</v>
      </c>
      <c r="B1964">
        <v>-163.704467773</v>
      </c>
      <c r="C1964">
        <f t="shared" si="30"/>
        <v>-21.616667773000017</v>
      </c>
    </row>
    <row r="1965" spans="1:3" x14ac:dyDescent="0.35">
      <c r="A1965">
        <v>23003.905999999999</v>
      </c>
      <c r="B1965">
        <v>-158.601654053</v>
      </c>
      <c r="C1965">
        <f t="shared" si="30"/>
        <v>-16.513854053000017</v>
      </c>
    </row>
    <row r="1966" spans="1:3" x14ac:dyDescent="0.35">
      <c r="A1966">
        <v>23015.625</v>
      </c>
      <c r="B1966">
        <v>-156.176635742</v>
      </c>
      <c r="C1966">
        <f t="shared" si="30"/>
        <v>-14.088835742000015</v>
      </c>
    </row>
    <row r="1967" spans="1:3" x14ac:dyDescent="0.35">
      <c r="A1967">
        <v>23027.343000000001</v>
      </c>
      <c r="B1967">
        <v>-167.55966186500001</v>
      </c>
      <c r="C1967">
        <f t="shared" si="30"/>
        <v>-25.471861865000022</v>
      </c>
    </row>
    <row r="1968" spans="1:3" x14ac:dyDescent="0.35">
      <c r="A1968">
        <v>23039.062000000002</v>
      </c>
      <c r="B1968">
        <v>-153.05557250999999</v>
      </c>
      <c r="C1968">
        <f t="shared" si="30"/>
        <v>-10.967772510000003</v>
      </c>
    </row>
    <row r="1969" spans="1:3" x14ac:dyDescent="0.35">
      <c r="A1969">
        <v>23050.780999999999</v>
      </c>
      <c r="B1969">
        <v>-154.24627685499999</v>
      </c>
      <c r="C1969">
        <f t="shared" si="30"/>
        <v>-12.158476855000004</v>
      </c>
    </row>
    <row r="1970" spans="1:3" x14ac:dyDescent="0.35">
      <c r="A1970">
        <v>23062.5</v>
      </c>
      <c r="B1970">
        <v>-157.42984008799999</v>
      </c>
      <c r="C1970">
        <f t="shared" si="30"/>
        <v>-15.342040088000005</v>
      </c>
    </row>
    <row r="1971" spans="1:3" x14ac:dyDescent="0.35">
      <c r="A1971">
        <v>23074.218000000001</v>
      </c>
      <c r="B1971">
        <v>-156.101196289</v>
      </c>
      <c r="C1971">
        <f t="shared" si="30"/>
        <v>-14.013396289000013</v>
      </c>
    </row>
    <row r="1972" spans="1:3" x14ac:dyDescent="0.35">
      <c r="A1972">
        <v>23085.937000000002</v>
      </c>
      <c r="B1972">
        <v>-156.43783569300001</v>
      </c>
      <c r="C1972">
        <f t="shared" si="30"/>
        <v>-14.350035693000024</v>
      </c>
    </row>
    <row r="1973" spans="1:3" x14ac:dyDescent="0.35">
      <c r="A1973">
        <v>23097.655999999999</v>
      </c>
      <c r="B1973">
        <v>-158.342254639</v>
      </c>
      <c r="C1973">
        <f t="shared" si="30"/>
        <v>-16.254454639000016</v>
      </c>
    </row>
    <row r="1974" spans="1:3" x14ac:dyDescent="0.35">
      <c r="A1974">
        <v>23109.375</v>
      </c>
      <c r="B1974">
        <v>-158.07205200199999</v>
      </c>
      <c r="C1974">
        <f t="shared" si="30"/>
        <v>-15.984252002000005</v>
      </c>
    </row>
    <row r="1975" spans="1:3" x14ac:dyDescent="0.35">
      <c r="A1975">
        <v>23121.093000000001</v>
      </c>
      <c r="B1975">
        <v>-161.93942260700001</v>
      </c>
      <c r="C1975">
        <f t="shared" si="30"/>
        <v>-19.851622607000024</v>
      </c>
    </row>
    <row r="1976" spans="1:3" x14ac:dyDescent="0.35">
      <c r="A1976">
        <v>23132.812000000002</v>
      </c>
      <c r="B1976">
        <v>-157.556152344</v>
      </c>
      <c r="C1976">
        <f t="shared" si="30"/>
        <v>-15.46835234400001</v>
      </c>
    </row>
    <row r="1977" spans="1:3" x14ac:dyDescent="0.35">
      <c r="A1977">
        <v>23144.530999999999</v>
      </c>
      <c r="B1977">
        <v>-162.664154053</v>
      </c>
      <c r="C1977">
        <f t="shared" si="30"/>
        <v>-20.576354053000017</v>
      </c>
    </row>
    <row r="1978" spans="1:3" x14ac:dyDescent="0.35">
      <c r="A1978">
        <v>23156.25</v>
      </c>
      <c r="B1978">
        <v>-148.45956420900001</v>
      </c>
      <c r="C1978">
        <f t="shared" si="30"/>
        <v>-6.3717642090000197</v>
      </c>
    </row>
    <row r="1979" spans="1:3" x14ac:dyDescent="0.35">
      <c r="A1979">
        <v>23167.968000000001</v>
      </c>
      <c r="B1979">
        <v>-150.899658203</v>
      </c>
      <c r="C1979">
        <f t="shared" si="30"/>
        <v>-8.8118582030000141</v>
      </c>
    </row>
    <row r="1980" spans="1:3" x14ac:dyDescent="0.35">
      <c r="A1980">
        <v>23179.687000000002</v>
      </c>
      <c r="B1980">
        <v>-161.30630493199999</v>
      </c>
      <c r="C1980">
        <f t="shared" si="30"/>
        <v>-19.218504932000002</v>
      </c>
    </row>
    <row r="1981" spans="1:3" x14ac:dyDescent="0.35">
      <c r="A1981">
        <v>23191.405999999999</v>
      </c>
      <c r="B1981">
        <v>-160.21890258799999</v>
      </c>
      <c r="C1981">
        <f t="shared" si="30"/>
        <v>-18.131102588000005</v>
      </c>
    </row>
    <row r="1982" spans="1:3" x14ac:dyDescent="0.35">
      <c r="A1982">
        <v>23203.125</v>
      </c>
      <c r="B1982">
        <v>-163.96380615199999</v>
      </c>
      <c r="C1982">
        <f t="shared" si="30"/>
        <v>-21.876006152000002</v>
      </c>
    </row>
    <row r="1983" spans="1:3" x14ac:dyDescent="0.35">
      <c r="A1983">
        <v>23214.843000000001</v>
      </c>
      <c r="B1983">
        <v>-164.599884033</v>
      </c>
      <c r="C1983">
        <f t="shared" si="30"/>
        <v>-22.512084033000008</v>
      </c>
    </row>
    <row r="1984" spans="1:3" x14ac:dyDescent="0.35">
      <c r="A1984">
        <v>23226.562000000002</v>
      </c>
      <c r="B1984">
        <v>-155.19851684599999</v>
      </c>
      <c r="C1984">
        <f t="shared" si="30"/>
        <v>-13.110716846000003</v>
      </c>
    </row>
    <row r="1985" spans="1:3" x14ac:dyDescent="0.35">
      <c r="A1985">
        <v>23238.280999999999</v>
      </c>
      <c r="B1985">
        <v>-154.44000244099999</v>
      </c>
      <c r="C1985">
        <f t="shared" si="30"/>
        <v>-12.352202441000003</v>
      </c>
    </row>
    <row r="1986" spans="1:3" x14ac:dyDescent="0.35">
      <c r="A1986">
        <v>23250</v>
      </c>
      <c r="B1986">
        <v>-163.31451415999999</v>
      </c>
      <c r="C1986">
        <f t="shared" si="30"/>
        <v>-21.22671416</v>
      </c>
    </row>
    <row r="1987" spans="1:3" x14ac:dyDescent="0.35">
      <c r="A1987">
        <v>23261.718000000001</v>
      </c>
      <c r="B1987">
        <v>-160.34982299800001</v>
      </c>
      <c r="C1987">
        <f t="shared" ref="C1987:C2049" si="31">(B1987+D$3)</f>
        <v>-18.26202299800002</v>
      </c>
    </row>
    <row r="1988" spans="1:3" x14ac:dyDescent="0.35">
      <c r="A1988">
        <v>23273.437000000002</v>
      </c>
      <c r="B1988">
        <v>-151.059326172</v>
      </c>
      <c r="C1988">
        <f t="shared" si="31"/>
        <v>-8.9715261720000115</v>
      </c>
    </row>
    <row r="1989" spans="1:3" x14ac:dyDescent="0.35">
      <c r="A1989">
        <v>23285.155999999999</v>
      </c>
      <c r="B1989">
        <v>-153.22503662099999</v>
      </c>
      <c r="C1989">
        <f t="shared" si="31"/>
        <v>-11.137236621</v>
      </c>
    </row>
    <row r="1990" spans="1:3" x14ac:dyDescent="0.35">
      <c r="A1990">
        <v>23296.875</v>
      </c>
      <c r="B1990">
        <v>-156.70639038100001</v>
      </c>
      <c r="C1990">
        <f t="shared" si="31"/>
        <v>-14.618590381000018</v>
      </c>
    </row>
    <row r="1991" spans="1:3" x14ac:dyDescent="0.35">
      <c r="A1991">
        <v>23308.593000000001</v>
      </c>
      <c r="B1991">
        <v>-157.142120361</v>
      </c>
      <c r="C1991">
        <f t="shared" si="31"/>
        <v>-15.054320361000009</v>
      </c>
    </row>
    <row r="1992" spans="1:3" x14ac:dyDescent="0.35">
      <c r="A1992">
        <v>23320.312000000002</v>
      </c>
      <c r="B1992">
        <v>-160.668579102</v>
      </c>
      <c r="C1992">
        <f t="shared" si="31"/>
        <v>-18.580779102000008</v>
      </c>
    </row>
    <row r="1993" spans="1:3" x14ac:dyDescent="0.35">
      <c r="A1993">
        <v>23332.030999999999</v>
      </c>
      <c r="B1993">
        <v>-157.51303100600001</v>
      </c>
      <c r="C1993">
        <f t="shared" si="31"/>
        <v>-15.425231006000018</v>
      </c>
    </row>
    <row r="1994" spans="1:3" x14ac:dyDescent="0.35">
      <c r="A1994">
        <v>23343.75</v>
      </c>
      <c r="B1994">
        <v>-155.96554565400001</v>
      </c>
      <c r="C1994">
        <f t="shared" si="31"/>
        <v>-13.877745654000023</v>
      </c>
    </row>
    <row r="1995" spans="1:3" x14ac:dyDescent="0.35">
      <c r="A1995">
        <v>23355.468000000001</v>
      </c>
      <c r="B1995">
        <v>-161.36605835</v>
      </c>
      <c r="C1995">
        <f t="shared" si="31"/>
        <v>-19.278258350000016</v>
      </c>
    </row>
    <row r="1996" spans="1:3" x14ac:dyDescent="0.35">
      <c r="A1996">
        <v>23367.187000000002</v>
      </c>
      <c r="B1996">
        <v>-170.11480712900001</v>
      </c>
      <c r="C1996">
        <f t="shared" si="31"/>
        <v>-28.027007129000026</v>
      </c>
    </row>
    <row r="1997" spans="1:3" x14ac:dyDescent="0.35">
      <c r="A1997">
        <v>23378.905999999999</v>
      </c>
      <c r="B1997">
        <v>-152.160888672</v>
      </c>
      <c r="C1997">
        <f t="shared" si="31"/>
        <v>-10.073088672000011</v>
      </c>
    </row>
    <row r="1998" spans="1:3" x14ac:dyDescent="0.35">
      <c r="A1998">
        <v>23390.625</v>
      </c>
      <c r="B1998">
        <v>-152.97882080100001</v>
      </c>
      <c r="C1998">
        <f t="shared" si="31"/>
        <v>-10.891020801000025</v>
      </c>
    </row>
    <row r="1999" spans="1:3" x14ac:dyDescent="0.35">
      <c r="A1999">
        <v>23402.343000000001</v>
      </c>
      <c r="B1999">
        <v>-158.41278076200001</v>
      </c>
      <c r="C1999">
        <f t="shared" si="31"/>
        <v>-16.324980762000024</v>
      </c>
    </row>
    <row r="2000" spans="1:3" x14ac:dyDescent="0.35">
      <c r="A2000">
        <v>23414.062000000002</v>
      </c>
      <c r="B2000">
        <v>-153.97549438499999</v>
      </c>
      <c r="C2000">
        <f t="shared" si="31"/>
        <v>-11.887694385000003</v>
      </c>
    </row>
    <row r="2001" spans="1:3" x14ac:dyDescent="0.35">
      <c r="A2001">
        <v>23425.780999999999</v>
      </c>
      <c r="B2001">
        <v>-164.15603637699999</v>
      </c>
      <c r="C2001">
        <f t="shared" si="31"/>
        <v>-22.068236377000005</v>
      </c>
    </row>
    <row r="2002" spans="1:3" x14ac:dyDescent="0.35">
      <c r="A2002">
        <v>23437.5</v>
      </c>
      <c r="B2002">
        <v>-160.621856689</v>
      </c>
      <c r="C2002">
        <f t="shared" si="31"/>
        <v>-18.53405668900001</v>
      </c>
    </row>
    <row r="2003" spans="1:3" x14ac:dyDescent="0.35">
      <c r="A2003">
        <v>23449.218000000001</v>
      </c>
      <c r="B2003">
        <v>-156.447357178</v>
      </c>
      <c r="C2003">
        <f t="shared" si="31"/>
        <v>-14.359557178000017</v>
      </c>
    </row>
    <row r="2004" spans="1:3" x14ac:dyDescent="0.35">
      <c r="A2004">
        <v>23460.937000000002</v>
      </c>
      <c r="B2004">
        <v>-162.88619995100001</v>
      </c>
      <c r="C2004">
        <f t="shared" si="31"/>
        <v>-20.798399951000022</v>
      </c>
    </row>
    <row r="2005" spans="1:3" x14ac:dyDescent="0.35">
      <c r="A2005">
        <v>23472.655999999999</v>
      </c>
      <c r="B2005">
        <v>-158.422363281</v>
      </c>
      <c r="C2005">
        <f t="shared" si="31"/>
        <v>-16.334563281000015</v>
      </c>
    </row>
    <row r="2006" spans="1:3" x14ac:dyDescent="0.35">
      <c r="A2006">
        <v>23484.375</v>
      </c>
      <c r="B2006">
        <v>-154.287506103</v>
      </c>
      <c r="C2006">
        <f t="shared" si="31"/>
        <v>-12.199706103000011</v>
      </c>
    </row>
    <row r="2007" spans="1:3" x14ac:dyDescent="0.35">
      <c r="A2007">
        <v>23496.093000000001</v>
      </c>
      <c r="B2007">
        <v>-160.236724853</v>
      </c>
      <c r="C2007">
        <f t="shared" si="31"/>
        <v>-18.148924853000011</v>
      </c>
    </row>
    <row r="2008" spans="1:3" x14ac:dyDescent="0.35">
      <c r="A2008">
        <v>23507.812000000002</v>
      </c>
      <c r="B2008">
        <v>-172.17330932600001</v>
      </c>
      <c r="C2008">
        <f t="shared" si="31"/>
        <v>-30.085509326000022</v>
      </c>
    </row>
    <row r="2009" spans="1:3" x14ac:dyDescent="0.35">
      <c r="A2009">
        <v>23519.530999999999</v>
      </c>
      <c r="B2009">
        <v>-157.376220703</v>
      </c>
      <c r="C2009">
        <f t="shared" si="31"/>
        <v>-15.288420703000014</v>
      </c>
    </row>
    <row r="2010" spans="1:3" x14ac:dyDescent="0.35">
      <c r="A2010">
        <v>23531.25</v>
      </c>
      <c r="B2010">
        <v>-161.54620361299999</v>
      </c>
      <c r="C2010">
        <f t="shared" si="31"/>
        <v>-19.458403613000002</v>
      </c>
    </row>
    <row r="2011" spans="1:3" x14ac:dyDescent="0.35">
      <c r="A2011">
        <v>23542.968000000001</v>
      </c>
      <c r="B2011">
        <v>-157.24127197300001</v>
      </c>
      <c r="C2011">
        <f t="shared" si="31"/>
        <v>-15.153471973000023</v>
      </c>
    </row>
    <row r="2012" spans="1:3" x14ac:dyDescent="0.35">
      <c r="A2012">
        <v>23554.687000000002</v>
      </c>
      <c r="B2012">
        <v>-156.63299560499999</v>
      </c>
      <c r="C2012">
        <f t="shared" si="31"/>
        <v>-14.545195605000004</v>
      </c>
    </row>
    <row r="2013" spans="1:3" x14ac:dyDescent="0.35">
      <c r="A2013">
        <v>23566.405999999999</v>
      </c>
      <c r="B2013">
        <v>-166.172271728</v>
      </c>
      <c r="C2013">
        <f t="shared" si="31"/>
        <v>-24.084471728000011</v>
      </c>
    </row>
    <row r="2014" spans="1:3" x14ac:dyDescent="0.35">
      <c r="A2014">
        <v>23578.125</v>
      </c>
      <c r="B2014">
        <v>-166.09368896500001</v>
      </c>
      <c r="C2014">
        <f t="shared" si="31"/>
        <v>-24.005888965000025</v>
      </c>
    </row>
    <row r="2015" spans="1:3" x14ac:dyDescent="0.35">
      <c r="A2015">
        <v>23589.843000000001</v>
      </c>
      <c r="B2015">
        <v>-171.46658325199999</v>
      </c>
      <c r="C2015">
        <f t="shared" si="31"/>
        <v>-29.378783252000005</v>
      </c>
    </row>
    <row r="2016" spans="1:3" x14ac:dyDescent="0.35">
      <c r="A2016">
        <v>23601.562000000002</v>
      </c>
      <c r="B2016">
        <v>-177.10418701200001</v>
      </c>
      <c r="C2016">
        <f t="shared" si="31"/>
        <v>-35.016387012000024</v>
      </c>
    </row>
    <row r="2017" spans="1:3" x14ac:dyDescent="0.35">
      <c r="A2017">
        <v>23613.280999999999</v>
      </c>
      <c r="B2017">
        <v>-164.19924926799999</v>
      </c>
      <c r="C2017">
        <f t="shared" si="31"/>
        <v>-22.111449268000001</v>
      </c>
    </row>
    <row r="2018" spans="1:3" x14ac:dyDescent="0.35">
      <c r="A2018">
        <v>23625</v>
      </c>
      <c r="B2018">
        <v>-156.064544678</v>
      </c>
      <c r="C2018">
        <f t="shared" si="31"/>
        <v>-13.976744678000017</v>
      </c>
    </row>
    <row r="2019" spans="1:3" x14ac:dyDescent="0.35">
      <c r="A2019">
        <v>23636.718000000001</v>
      </c>
      <c r="B2019">
        <v>-170.98809814399999</v>
      </c>
      <c r="C2019">
        <f t="shared" si="31"/>
        <v>-28.900298144000004</v>
      </c>
    </row>
    <row r="2020" spans="1:3" x14ac:dyDescent="0.35">
      <c r="A2020">
        <v>23648.437000000002</v>
      </c>
      <c r="B2020">
        <v>-157.146759033</v>
      </c>
      <c r="C2020">
        <f t="shared" si="31"/>
        <v>-15.058959033000008</v>
      </c>
    </row>
    <row r="2021" spans="1:3" x14ac:dyDescent="0.35">
      <c r="A2021">
        <v>23660.155999999999</v>
      </c>
      <c r="B2021">
        <v>-155.51919555699999</v>
      </c>
      <c r="C2021">
        <f t="shared" si="31"/>
        <v>-13.431395557000002</v>
      </c>
    </row>
    <row r="2022" spans="1:3" x14ac:dyDescent="0.35">
      <c r="A2022">
        <v>23671.875</v>
      </c>
      <c r="B2022">
        <v>-157.54879760700001</v>
      </c>
      <c r="C2022">
        <f t="shared" si="31"/>
        <v>-15.460997607000024</v>
      </c>
    </row>
    <row r="2023" spans="1:3" x14ac:dyDescent="0.35">
      <c r="A2023">
        <v>23683.593000000001</v>
      </c>
      <c r="B2023">
        <v>-171.36761474599999</v>
      </c>
      <c r="C2023">
        <f t="shared" si="31"/>
        <v>-29.279814746</v>
      </c>
    </row>
    <row r="2024" spans="1:3" x14ac:dyDescent="0.35">
      <c r="A2024">
        <v>23695.312000000002</v>
      </c>
      <c r="B2024">
        <v>-164.878143311</v>
      </c>
      <c r="C2024">
        <f t="shared" si="31"/>
        <v>-22.790343311000015</v>
      </c>
    </row>
    <row r="2025" spans="1:3" x14ac:dyDescent="0.35">
      <c r="A2025">
        <v>23707.030999999999</v>
      </c>
      <c r="B2025">
        <v>-155.34149169899999</v>
      </c>
      <c r="C2025">
        <f t="shared" si="31"/>
        <v>-13.253691699000001</v>
      </c>
    </row>
    <row r="2026" spans="1:3" x14ac:dyDescent="0.35">
      <c r="A2026">
        <v>23718.75</v>
      </c>
      <c r="B2026">
        <v>-151.08334350600001</v>
      </c>
      <c r="C2026">
        <f t="shared" si="31"/>
        <v>-8.9955435060000184</v>
      </c>
    </row>
    <row r="2027" spans="1:3" x14ac:dyDescent="0.35">
      <c r="A2027">
        <v>23730.468000000001</v>
      </c>
      <c r="B2027">
        <v>-151.11016845699999</v>
      </c>
      <c r="C2027">
        <f t="shared" si="31"/>
        <v>-9.0223684569999989</v>
      </c>
    </row>
    <row r="2028" spans="1:3" x14ac:dyDescent="0.35">
      <c r="A2028">
        <v>23742.187000000002</v>
      </c>
      <c r="B2028">
        <v>-156.309417725</v>
      </c>
      <c r="C2028">
        <f t="shared" si="31"/>
        <v>-14.221617725000016</v>
      </c>
    </row>
    <row r="2029" spans="1:3" x14ac:dyDescent="0.35">
      <c r="A2029">
        <v>23753.905999999999</v>
      </c>
      <c r="B2029">
        <v>-159.28387451200001</v>
      </c>
      <c r="C2029">
        <f t="shared" si="31"/>
        <v>-17.196074512000024</v>
      </c>
    </row>
    <row r="2030" spans="1:3" x14ac:dyDescent="0.35">
      <c r="A2030">
        <v>23765.625</v>
      </c>
      <c r="B2030">
        <v>-154.79107665999999</v>
      </c>
      <c r="C2030">
        <f t="shared" si="31"/>
        <v>-12.70327666</v>
      </c>
    </row>
    <row r="2031" spans="1:3" x14ac:dyDescent="0.35">
      <c r="A2031">
        <v>23777.343000000001</v>
      </c>
      <c r="B2031">
        <v>-155.755615234</v>
      </c>
      <c r="C2031">
        <f t="shared" si="31"/>
        <v>-13.667815234000017</v>
      </c>
    </row>
    <row r="2032" spans="1:3" x14ac:dyDescent="0.35">
      <c r="A2032">
        <v>23789.062000000002</v>
      </c>
      <c r="B2032">
        <v>-155.404785156</v>
      </c>
      <c r="C2032">
        <f t="shared" si="31"/>
        <v>-13.316985156000015</v>
      </c>
    </row>
    <row r="2033" spans="1:3" x14ac:dyDescent="0.35">
      <c r="A2033">
        <v>23800.780999999999</v>
      </c>
      <c r="B2033">
        <v>-157.43307495100001</v>
      </c>
      <c r="C2033">
        <f t="shared" si="31"/>
        <v>-15.345274951000022</v>
      </c>
    </row>
    <row r="2034" spans="1:3" x14ac:dyDescent="0.35">
      <c r="A2034">
        <v>23812.5</v>
      </c>
      <c r="B2034">
        <v>-155.981964111</v>
      </c>
      <c r="C2034">
        <f t="shared" si="31"/>
        <v>-13.894164111000009</v>
      </c>
    </row>
    <row r="2035" spans="1:3" x14ac:dyDescent="0.35">
      <c r="A2035">
        <v>23824.218000000001</v>
      </c>
      <c r="B2035">
        <v>-160.33139038100001</v>
      </c>
      <c r="C2035">
        <f t="shared" si="31"/>
        <v>-18.243590381000018</v>
      </c>
    </row>
    <row r="2036" spans="1:3" x14ac:dyDescent="0.35">
      <c r="A2036">
        <v>23835.937000000002</v>
      </c>
      <c r="B2036">
        <v>-160.49716186500001</v>
      </c>
      <c r="C2036">
        <f t="shared" si="31"/>
        <v>-18.409361865000022</v>
      </c>
    </row>
    <row r="2037" spans="1:3" x14ac:dyDescent="0.35">
      <c r="A2037">
        <v>23847.655999999999</v>
      </c>
      <c r="B2037">
        <v>-157.92864990199999</v>
      </c>
      <c r="C2037">
        <f t="shared" si="31"/>
        <v>-15.840849902000002</v>
      </c>
    </row>
    <row r="2038" spans="1:3" x14ac:dyDescent="0.35">
      <c r="A2038">
        <v>23859.375</v>
      </c>
      <c r="B2038">
        <v>-167.96896362300001</v>
      </c>
      <c r="C2038">
        <f t="shared" si="31"/>
        <v>-25.88116362300002</v>
      </c>
    </row>
    <row r="2039" spans="1:3" x14ac:dyDescent="0.35">
      <c r="A2039">
        <v>23871.093000000001</v>
      </c>
      <c r="B2039">
        <v>-158.62011718700001</v>
      </c>
      <c r="C2039">
        <f t="shared" si="31"/>
        <v>-16.532317187000018</v>
      </c>
    </row>
    <row r="2040" spans="1:3" x14ac:dyDescent="0.35">
      <c r="A2040">
        <v>23882.812000000002</v>
      </c>
      <c r="B2040">
        <v>-173.027252197</v>
      </c>
      <c r="C2040">
        <f t="shared" si="31"/>
        <v>-30.939452197000008</v>
      </c>
    </row>
    <row r="2041" spans="1:3" x14ac:dyDescent="0.35">
      <c r="A2041">
        <v>23894.530999999999</v>
      </c>
      <c r="B2041">
        <v>-161.64578247099999</v>
      </c>
      <c r="C2041">
        <f t="shared" si="31"/>
        <v>-19.557982471000003</v>
      </c>
    </row>
    <row r="2042" spans="1:3" x14ac:dyDescent="0.35">
      <c r="A2042">
        <v>23906.25</v>
      </c>
      <c r="B2042">
        <v>-160.077026367</v>
      </c>
      <c r="C2042">
        <f t="shared" si="31"/>
        <v>-17.989226367000015</v>
      </c>
    </row>
    <row r="2043" spans="1:3" x14ac:dyDescent="0.35">
      <c r="A2043">
        <v>23917.968000000001</v>
      </c>
      <c r="B2043">
        <v>-161.214233398</v>
      </c>
      <c r="C2043">
        <f t="shared" si="31"/>
        <v>-19.126433398000017</v>
      </c>
    </row>
    <row r="2044" spans="1:3" x14ac:dyDescent="0.35">
      <c r="A2044">
        <v>23929.687000000002</v>
      </c>
      <c r="B2044">
        <v>-159.92285156200001</v>
      </c>
      <c r="C2044">
        <f t="shared" si="31"/>
        <v>-17.835051562000018</v>
      </c>
    </row>
    <row r="2045" spans="1:3" x14ac:dyDescent="0.35">
      <c r="A2045">
        <v>23941.405999999999</v>
      </c>
      <c r="B2045">
        <v>-157.37210082999999</v>
      </c>
      <c r="C2045">
        <f t="shared" si="31"/>
        <v>-15.284300830000006</v>
      </c>
    </row>
    <row r="2046" spans="1:3" x14ac:dyDescent="0.35">
      <c r="A2046">
        <v>23953.125</v>
      </c>
      <c r="B2046">
        <v>-161.32354736299999</v>
      </c>
      <c r="C2046">
        <f t="shared" si="31"/>
        <v>-19.235747363000002</v>
      </c>
    </row>
    <row r="2047" spans="1:3" x14ac:dyDescent="0.35">
      <c r="A2047">
        <v>23964.843000000001</v>
      </c>
      <c r="B2047">
        <v>-169.58688354500001</v>
      </c>
      <c r="C2047">
        <f t="shared" si="31"/>
        <v>-27.499083545000019</v>
      </c>
    </row>
    <row r="2048" spans="1:3" x14ac:dyDescent="0.35">
      <c r="A2048">
        <v>23976.562000000002</v>
      </c>
      <c r="B2048">
        <v>-162.911621094</v>
      </c>
      <c r="C2048">
        <f t="shared" si="31"/>
        <v>-20.82382109400001</v>
      </c>
    </row>
    <row r="2049" spans="1:3" x14ac:dyDescent="0.35">
      <c r="A2049">
        <v>23988.280999999999</v>
      </c>
      <c r="B2049">
        <v>-159.08892822300001</v>
      </c>
      <c r="C2049">
        <f t="shared" si="31"/>
        <v>-17.001128223000023</v>
      </c>
    </row>
  </sheetData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Tabelle1</vt:lpstr>
      <vt:lpstr>Tabelle3</vt:lpstr>
      <vt:lpstr>Tabelle2</vt:lpstr>
      <vt:lpstr>Tabelle4</vt:lpstr>
      <vt:lpstr>Tabelle5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Rößler</dc:creator>
  <cp:lastModifiedBy>Helen</cp:lastModifiedBy>
  <dcterms:created xsi:type="dcterms:W3CDTF">2023-02-08T19:38:22Z</dcterms:created>
  <dcterms:modified xsi:type="dcterms:W3CDTF">2024-02-09T20:24:50Z</dcterms:modified>
</cp:coreProperties>
</file>