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6"/>
  <workbookPr/>
  <mc:AlternateContent xmlns:mc="http://schemas.openxmlformats.org/markup-compatibility/2006">
    <mc:Choice Requires="x15">
      <x15ac:absPath xmlns:x15ac="http://schemas.microsoft.com/office/spreadsheetml/2010/11/ac" url="/Users/anamoyabeltran/Library/CloudStorage/Dropbox/UTEM/Investigacion/Colaboracion/Manuscript_ScientificReports/Manuscript_ScientificReports_v3/"/>
    </mc:Choice>
  </mc:AlternateContent>
  <xr:revisionPtr revIDLastSave="0" documentId="13_ncr:1_{D254BDD0-1B34-BA40-9ACB-0C37D72E8F69}" xr6:coauthVersionLast="47" xr6:coauthVersionMax="47" xr10:uidLastSave="{00000000-0000-0000-0000-000000000000}"/>
  <bookViews>
    <workbookView xWindow="34720" yWindow="2720" windowWidth="26360" windowHeight="16040" activeTab="2" xr2:uid="{00000000-000D-0000-FFFF-FFFF00000000}"/>
  </bookViews>
  <sheets>
    <sheet name="Participants" sheetId="1" r:id="rId1"/>
    <sheet name="Prevalence" sheetId="2" r:id="rId2"/>
    <sheet name="Stats" sheetId="5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6" roundtripDataChecksum="f+YKiOT4+PYanXIGaBXYxqSYnkYqjsrupM9dvpBleIs="/>
    </ext>
  </extLst>
</workbook>
</file>

<file path=xl/calcChain.xml><?xml version="1.0" encoding="utf-8"?>
<calcChain xmlns="http://schemas.openxmlformats.org/spreadsheetml/2006/main">
  <c r="M52" i="1" l="1"/>
  <c r="M54" i="1"/>
  <c r="M53" i="1"/>
  <c r="M56" i="1"/>
  <c r="M55" i="1"/>
</calcChain>
</file>

<file path=xl/sharedStrings.xml><?xml version="1.0" encoding="utf-8"?>
<sst xmlns="http://schemas.openxmlformats.org/spreadsheetml/2006/main" count="674" uniqueCount="145">
  <si>
    <t>ID</t>
  </si>
  <si>
    <t>Group</t>
  </si>
  <si>
    <t>VDRL</t>
  </si>
  <si>
    <t>VIH</t>
  </si>
  <si>
    <t>Chlamydia trachomatis</t>
  </si>
  <si>
    <t>Candida albicans</t>
  </si>
  <si>
    <t>Candida tropicalis</t>
  </si>
  <si>
    <t>Candida krusei</t>
  </si>
  <si>
    <t>Trichomona</t>
  </si>
  <si>
    <t>NVM</t>
  </si>
  <si>
    <t>NR</t>
  </si>
  <si>
    <t>AVM</t>
  </si>
  <si>
    <t>R 1/2</t>
  </si>
  <si>
    <t xml:space="preserve">Cultive (n = 124) </t>
  </si>
  <si>
    <t>n (%)</t>
  </si>
  <si>
    <t xml:space="preserve">Gardnerella vaginalis </t>
  </si>
  <si>
    <t xml:space="preserve">Candida albicans </t>
  </si>
  <si>
    <t xml:space="preserve">Streptococcus agalactiae </t>
  </si>
  <si>
    <t xml:space="preserve">Candida krusei </t>
  </si>
  <si>
    <t>Positive cultures</t>
  </si>
  <si>
    <t>Normal Microbiota</t>
  </si>
  <si>
    <t>negative</t>
  </si>
  <si>
    <t>positive</t>
  </si>
  <si>
    <t>Gardnerella vaginalis</t>
  </si>
  <si>
    <t>Age</t>
  </si>
  <si>
    <t>Average</t>
  </si>
  <si>
    <t>Max</t>
  </si>
  <si>
    <t>Min</t>
  </si>
  <si>
    <t>SD</t>
  </si>
  <si>
    <t>Median</t>
  </si>
  <si>
    <r>
      <rPr>
        <sz val="11"/>
        <color theme="1"/>
        <rFont val="Times New Roman"/>
        <family val="1"/>
      </rPr>
      <t xml:space="preserve">Total </t>
    </r>
    <r>
      <rPr>
        <i/>
        <sz val="11"/>
        <color theme="1"/>
        <rFont val="Times New Roman"/>
        <family val="1"/>
      </rPr>
      <t xml:space="preserve">Candida </t>
    </r>
  </si>
  <si>
    <r>
      <t xml:space="preserve">Supplementary Table 1. Participants characteristics and clinical diagnosis. </t>
    </r>
    <r>
      <rPr>
        <sz val="11"/>
        <color theme="1"/>
        <rFont val="Times New Roman"/>
        <family val="1"/>
      </rPr>
      <t>Demographic and clinical data of study participants, including group classification, serological results (VDRL, HIV), and microbiological profiling.</t>
    </r>
  </si>
  <si>
    <r>
      <t xml:space="preserve">Supplementary Table 1 . Prevalence of vaginal culture results. </t>
    </r>
    <r>
      <rPr>
        <sz val="11"/>
        <color theme="1"/>
        <rFont val="Times New Roman"/>
        <family val="1"/>
      </rPr>
      <t xml:space="preserve">Results presented include frequency (n) and percentage (%). </t>
    </r>
  </si>
  <si>
    <t>Subgroup</t>
  </si>
  <si>
    <r>
      <t>*Other Community State Types (CSTs) : The predominant non-</t>
    </r>
    <r>
      <rPr>
        <i/>
        <sz val="11"/>
        <color theme="1"/>
        <rFont val="Times New Roman"/>
        <family val="1"/>
      </rPr>
      <t xml:space="preserve">Lactobacillus </t>
    </r>
    <r>
      <rPr>
        <sz val="11"/>
        <color theme="1"/>
        <rFont val="Times New Roman"/>
        <family val="1"/>
      </rPr>
      <t xml:space="preserve">microorganisms observed included abundant growth of </t>
    </r>
    <r>
      <rPr>
        <i/>
        <sz val="11"/>
        <color theme="1"/>
        <rFont val="Times New Roman"/>
        <family val="1"/>
      </rPr>
      <t>Streptococcus</t>
    </r>
    <r>
      <rPr>
        <sz val="11"/>
        <color theme="1"/>
        <rFont val="Times New Roman"/>
        <family val="1"/>
      </rPr>
      <t xml:space="preserve"> spp.(excluding S. agalactiae) CST IV-C1 , </t>
    </r>
    <r>
      <rPr>
        <i/>
        <sz val="11"/>
        <color theme="1"/>
        <rFont val="Times New Roman"/>
        <family val="1"/>
      </rPr>
      <t xml:space="preserve">Staphylococcus </t>
    </r>
    <r>
      <rPr>
        <sz val="11"/>
        <color theme="1"/>
        <rFont val="Times New Roman"/>
        <family val="1"/>
      </rPr>
      <t xml:space="preserve">spp. CST IV-C4, </t>
    </r>
    <r>
      <rPr>
        <i/>
        <sz val="11"/>
        <color theme="1"/>
        <rFont val="Times New Roman"/>
        <family val="1"/>
      </rPr>
      <t>Enterococcus</t>
    </r>
    <r>
      <rPr>
        <sz val="11"/>
        <color theme="1"/>
        <rFont val="Times New Roman"/>
        <family val="1"/>
      </rPr>
      <t xml:space="preserve"> spp.CST IV-C2, and Enterobacterales (e.g </t>
    </r>
    <r>
      <rPr>
        <i/>
        <sz val="11"/>
        <color theme="1"/>
        <rFont val="Times New Roman"/>
        <family val="1"/>
      </rPr>
      <t xml:space="preserve">Proteus vulgaris) </t>
    </r>
    <r>
      <rPr>
        <sz val="11"/>
        <color theme="1"/>
        <rFont val="Times New Roman"/>
        <family val="1"/>
      </rPr>
      <t>CST IV-B y IV-C.</t>
    </r>
  </si>
  <si>
    <t>Other Community State Types (CSTs)*</t>
  </si>
  <si>
    <r>
      <t xml:space="preserve">NVM: Normal </t>
    </r>
    <r>
      <rPr>
        <sz val="10"/>
        <color theme="1"/>
        <rFont val="Arial (Body)"/>
      </rPr>
      <t>Vaginal microbiota</t>
    </r>
    <r>
      <rPr>
        <sz val="10"/>
        <color theme="1"/>
        <rFont val="Arial"/>
        <family val="2"/>
        <scheme val="minor"/>
      </rPr>
      <t xml:space="preserve">; AVM: Altered </t>
    </r>
    <r>
      <rPr>
        <sz val="10"/>
        <color theme="1"/>
        <rFont val="Arial (Body)"/>
      </rPr>
      <t>Vaginal microbiota</t>
    </r>
    <r>
      <rPr>
        <sz val="10"/>
        <color theme="1"/>
        <rFont val="Arial"/>
        <family val="2"/>
        <scheme val="minor"/>
      </rPr>
      <t>.</t>
    </r>
  </si>
  <si>
    <t>CC</t>
  </si>
  <si>
    <t>PC</t>
  </si>
  <si>
    <t>DC</t>
  </si>
  <si>
    <t xml:space="preserve">CC: Control Cohort; PC: Pathogenic Cohort; DC: Dysbiosis Cohort </t>
  </si>
  <si>
    <t>sample-id</t>
  </si>
  <si>
    <t>input</t>
  </si>
  <si>
    <t>filtered</t>
  </si>
  <si>
    <t>percentage of input passed filter</t>
  </si>
  <si>
    <t>denoised</t>
  </si>
  <si>
    <t>74.12</t>
  </si>
  <si>
    <t>46.34</t>
  </si>
  <si>
    <t>52.03</t>
  </si>
  <si>
    <t>49.53</t>
  </si>
  <si>
    <t>67.85</t>
  </si>
  <si>
    <t>54.95</t>
  </si>
  <si>
    <t>70.8</t>
  </si>
  <si>
    <t>47.43</t>
  </si>
  <si>
    <t>65.41</t>
  </si>
  <si>
    <t>46.19</t>
  </si>
  <si>
    <t>49.26</t>
  </si>
  <si>
    <t>66.2</t>
  </si>
  <si>
    <t>87.42</t>
  </si>
  <si>
    <t>67.42</t>
  </si>
  <si>
    <t>64.16</t>
  </si>
  <si>
    <t>72.15</t>
  </si>
  <si>
    <t>70.7</t>
  </si>
  <si>
    <t>61.57</t>
  </si>
  <si>
    <t>59.16</t>
  </si>
  <si>
    <t>75.66</t>
  </si>
  <si>
    <t>58.72</t>
  </si>
  <si>
    <t>30.54</t>
  </si>
  <si>
    <t>57.37</t>
  </si>
  <si>
    <t>67.62</t>
  </si>
  <si>
    <t>74.93</t>
  </si>
  <si>
    <t>45.18</t>
  </si>
  <si>
    <t>73.34</t>
  </si>
  <si>
    <t>73.48</t>
  </si>
  <si>
    <t>61.06</t>
  </si>
  <si>
    <t>67.45</t>
  </si>
  <si>
    <t>75.49</t>
  </si>
  <si>
    <t>70.46</t>
  </si>
  <si>
    <t>65.16</t>
  </si>
  <si>
    <t>47.95</t>
  </si>
  <si>
    <t>56.36</t>
  </si>
  <si>
    <t>65.48</t>
  </si>
  <si>
    <t>63.63</t>
  </si>
  <si>
    <t>65.32</t>
  </si>
  <si>
    <t>39.4</t>
  </si>
  <si>
    <t>58.6</t>
  </si>
  <si>
    <t>35.93</t>
  </si>
  <si>
    <t>66.43</t>
  </si>
  <si>
    <t>75.86</t>
  </si>
  <si>
    <t>77.14</t>
  </si>
  <si>
    <t>69.97</t>
  </si>
  <si>
    <t>65.18</t>
  </si>
  <si>
    <t>76.9</t>
  </si>
  <si>
    <t>76.06</t>
  </si>
  <si>
    <t>86.04</t>
  </si>
  <si>
    <t>82.47</t>
  </si>
  <si>
    <t>85.7</t>
  </si>
  <si>
    <t>80.3</t>
  </si>
  <si>
    <t>84.24</t>
  </si>
  <si>
    <t>76.49</t>
  </si>
  <si>
    <t>87.22</t>
  </si>
  <si>
    <t>85.9</t>
  </si>
  <si>
    <t>86.12</t>
  </si>
  <si>
    <t>85.18</t>
  </si>
  <si>
    <t>65.22</t>
  </si>
  <si>
    <t>84.87</t>
  </si>
  <si>
    <t>86.52</t>
  </si>
  <si>
    <t>87.34</t>
  </si>
  <si>
    <t>85.35</t>
  </si>
  <si>
    <t>87.26</t>
  </si>
  <si>
    <t>86.98</t>
  </si>
  <si>
    <t>85.43</t>
  </si>
  <si>
    <t>86.53</t>
  </si>
  <si>
    <t>84.77</t>
  </si>
  <si>
    <t>86.54</t>
  </si>
  <si>
    <t>86.67</t>
  </si>
  <si>
    <t>86.56</t>
  </si>
  <si>
    <t>86.39</t>
  </si>
  <si>
    <t>86.42</t>
  </si>
  <si>
    <t>86.62</t>
  </si>
  <si>
    <t>86.5</t>
  </si>
  <si>
    <t>87.3</t>
  </si>
  <si>
    <t>87.73</t>
  </si>
  <si>
    <t>86.26</t>
  </si>
  <si>
    <t>86.97</t>
  </si>
  <si>
    <t>87.4</t>
  </si>
  <si>
    <t>86.4</t>
  </si>
  <si>
    <t>86.72</t>
  </si>
  <si>
    <t>86.78</t>
  </si>
  <si>
    <t>88.01</t>
  </si>
  <si>
    <t>86.69</t>
  </si>
  <si>
    <t>86.92</t>
  </si>
  <si>
    <t>85.12</t>
  </si>
  <si>
    <t>86.25</t>
  </si>
  <si>
    <t>85.97</t>
  </si>
  <si>
    <t>85.09</t>
  </si>
  <si>
    <t>87.1</t>
  </si>
  <si>
    <t>Supplementary Table 1. Sequencing statistics before and after denoising with DADA2.</t>
  </si>
  <si>
    <t>40 (32.3%)</t>
  </si>
  <si>
    <t>14 (11.3%)</t>
  </si>
  <si>
    <t>2 (1.6%)</t>
  </si>
  <si>
    <t>1 (0.8%)</t>
  </si>
  <si>
    <t>12 (9.7%)</t>
  </si>
  <si>
    <t>66 (53.2%)</t>
  </si>
  <si>
    <t>58 (46.8%)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</si>
</sst>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0"/>
      <color rgb="FF000000"/>
      <name val="Arial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0"/>
      <color theme="1"/>
      <name val="Arial"/>
      <family val="2"/>
      <scheme val="minor"/>
    </font>
    <font>
      <sz val="11"/>
      <color theme="1"/>
      <name val="Times New Roman"/>
      <family val="1"/>
    </font>
    <font>
      <sz val="11"/>
      <color rgb="FF202124"/>
      <name val="Times New Roman"/>
      <family val="1"/>
    </font>
    <font>
      <b/>
      <sz val="11"/>
      <color theme="1"/>
      <name val="Times New Roman"/>
      <family val="1"/>
    </font>
    <font>
      <b/>
      <sz val="11"/>
      <color rgb="FF1F1F1F"/>
      <name val="Times New Roman"/>
      <family val="1"/>
    </font>
    <font>
      <i/>
      <sz val="11"/>
      <color theme="1"/>
      <name val="Times New Roman"/>
      <family val="1"/>
    </font>
    <font>
      <sz val="11"/>
      <color rgb="FF1F1F1F"/>
      <name val="Times New Roman"/>
      <family val="1"/>
    </font>
    <font>
      <sz val="10"/>
      <color rgb="FF000000"/>
      <name val="Arial"/>
      <family val="2"/>
      <scheme val="minor"/>
    </font>
    <font>
      <b/>
      <sz val="10"/>
      <color rgb="FF000000"/>
      <name val="Arial"/>
      <family val="2"/>
      <scheme val="minor"/>
    </font>
    <font>
      <i/>
      <sz val="12"/>
      <color theme="1"/>
      <name val="Times New Roman"/>
      <family val="1"/>
    </font>
    <font>
      <i/>
      <sz val="10"/>
      <color theme="1"/>
      <name val="Palatino Linotype"/>
      <family val="1"/>
    </font>
    <font>
      <sz val="10"/>
      <color theme="1"/>
      <name val="Arial (Body)"/>
    </font>
    <font>
      <sz val="12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F9FA"/>
        <bgColor rgb="FFF8F9FA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1" xfId="0" applyFont="1" applyBorder="1" applyAlignment="1">
      <alignment wrapText="1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3" fillId="0" borderId="0" xfId="0" applyFont="1"/>
    <xf numFmtId="0" fontId="4" fillId="0" borderId="0" xfId="0" applyFont="1"/>
    <xf numFmtId="0" fontId="5" fillId="3" borderId="0" xfId="0" applyFont="1" applyFill="1" applyAlignment="1">
      <alignment horizontal="left" wrapText="1"/>
    </xf>
    <xf numFmtId="0" fontId="6" fillId="0" borderId="1" xfId="0" applyFont="1" applyBorder="1"/>
    <xf numFmtId="0" fontId="7" fillId="2" borderId="1" xfId="0" applyFont="1" applyFill="1" applyBorder="1" applyAlignment="1">
      <alignment horizontal="center"/>
    </xf>
    <xf numFmtId="0" fontId="6" fillId="0" borderId="0" xfId="0" applyFont="1"/>
    <xf numFmtId="0" fontId="8" fillId="0" borderId="1" xfId="0" applyFont="1" applyBorder="1"/>
    <xf numFmtId="0" fontId="9" fillId="2" borderId="1" xfId="0" applyFont="1" applyFill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10" fillId="0" borderId="0" xfId="0" applyFont="1"/>
    <xf numFmtId="0" fontId="11" fillId="0" borderId="0" xfId="0" applyFont="1"/>
    <xf numFmtId="0" fontId="2" fillId="2" borderId="3" xfId="0" applyFont="1" applyFill="1" applyBorder="1" applyAlignment="1">
      <alignment wrapText="1"/>
    </xf>
    <xf numFmtId="0" fontId="2" fillId="2" borderId="3" xfId="0" applyFont="1" applyFill="1" applyBorder="1" applyAlignment="1">
      <alignment horizontal="center" wrapText="1"/>
    </xf>
    <xf numFmtId="0" fontId="8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6" fillId="0" borderId="2" xfId="0" applyFont="1" applyBorder="1" applyAlignment="1">
      <alignment wrapText="1"/>
    </xf>
    <xf numFmtId="164" fontId="3" fillId="0" borderId="2" xfId="0" applyNumberFormat="1" applyFont="1" applyBorder="1"/>
    <xf numFmtId="0" fontId="3" fillId="0" borderId="2" xfId="0" applyFont="1" applyBorder="1"/>
    <xf numFmtId="0" fontId="2" fillId="0" borderId="4" xfId="0" applyFont="1" applyBorder="1" applyAlignment="1">
      <alignment wrapText="1"/>
    </xf>
    <xf numFmtId="0" fontId="8" fillId="0" borderId="5" xfId="0" applyFont="1" applyBorder="1" applyAlignment="1">
      <alignment horizontal="left" wrapText="1"/>
    </xf>
    <xf numFmtId="0" fontId="2" fillId="2" borderId="6" xfId="0" applyFont="1" applyFill="1" applyBorder="1" applyAlignment="1">
      <alignment wrapText="1"/>
    </xf>
    <xf numFmtId="0" fontId="12" fillId="0" borderId="7" xfId="0" applyFont="1" applyBorder="1"/>
    <xf numFmtId="0" fontId="13" fillId="0" borderId="8" xfId="0" applyFont="1" applyBorder="1"/>
    <xf numFmtId="0" fontId="15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10" fillId="0" borderId="9" xfId="0" applyFont="1" applyBorder="1"/>
    <xf numFmtId="0" fontId="6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6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wrapText="1"/>
    </xf>
  </cellXfs>
  <cellStyles count="1"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01"/>
  <sheetViews>
    <sheetView topLeftCell="A15" workbookViewId="0">
      <selection activeCell="D3" sqref="D3"/>
    </sheetView>
  </sheetViews>
  <sheetFormatPr baseColWidth="10" defaultColWidth="12.6640625" defaultRowHeight="15" customHeight="1" x14ac:dyDescent="0.15"/>
  <cols>
    <col min="1" max="1" width="10.6640625" customWidth="1"/>
    <col min="2" max="3" width="8.6640625" customWidth="1"/>
    <col min="4" max="4" width="10.6640625" customWidth="1"/>
    <col min="5" max="5" width="23.1640625" customWidth="1"/>
    <col min="6" max="6" width="27.6640625" customWidth="1"/>
    <col min="7" max="7" width="25" customWidth="1"/>
    <col min="8" max="8" width="16.33203125" customWidth="1"/>
    <col min="9" max="9" width="19.6640625" customWidth="1"/>
    <col min="10" max="10" width="22.33203125" customWidth="1"/>
    <col min="11" max="11" width="18.6640625" customWidth="1"/>
    <col min="12" max="12" width="17.1640625" customWidth="1"/>
    <col min="13" max="13" width="14.33203125" customWidth="1"/>
    <col min="14" max="27" width="10.6640625" customWidth="1"/>
  </cols>
  <sheetData>
    <row r="1" spans="1:13" ht="12.75" customHeight="1" x14ac:dyDescent="0.15">
      <c r="A1" s="41" t="s">
        <v>31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3" s="5" customFormat="1" ht="13" x14ac:dyDescent="0.15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</row>
    <row r="3" spans="1:13" ht="17.25" customHeight="1" x14ac:dyDescent="0.2">
      <c r="A3" s="1" t="s">
        <v>0</v>
      </c>
      <c r="B3" s="2" t="s">
        <v>1</v>
      </c>
      <c r="C3" s="2" t="s">
        <v>33</v>
      </c>
      <c r="D3" s="1" t="s">
        <v>2</v>
      </c>
      <c r="E3" s="26" t="s">
        <v>3</v>
      </c>
      <c r="F3" s="29" t="s">
        <v>4</v>
      </c>
      <c r="G3" s="30" t="s">
        <v>23</v>
      </c>
      <c r="H3" s="27" t="s">
        <v>30</v>
      </c>
      <c r="I3" s="21" t="s">
        <v>5</v>
      </c>
      <c r="J3" s="21" t="s">
        <v>6</v>
      </c>
      <c r="K3" s="21" t="s">
        <v>7</v>
      </c>
      <c r="L3" s="21" t="s">
        <v>8</v>
      </c>
      <c r="M3" s="22" t="s">
        <v>24</v>
      </c>
    </row>
    <row r="4" spans="1:13" ht="12.75" customHeight="1" x14ac:dyDescent="0.15">
      <c r="A4" s="1">
        <v>1</v>
      </c>
      <c r="B4" s="1" t="s">
        <v>9</v>
      </c>
      <c r="C4" s="1" t="s">
        <v>37</v>
      </c>
      <c r="D4" s="3" t="s">
        <v>10</v>
      </c>
      <c r="E4" s="3" t="s">
        <v>21</v>
      </c>
      <c r="F4" s="28" t="s">
        <v>21</v>
      </c>
      <c r="G4" s="28" t="s">
        <v>21</v>
      </c>
      <c r="H4" s="3" t="s">
        <v>21</v>
      </c>
      <c r="I4" s="3" t="s">
        <v>21</v>
      </c>
      <c r="J4" s="3" t="s">
        <v>21</v>
      </c>
      <c r="K4" s="3" t="s">
        <v>21</v>
      </c>
      <c r="L4" s="3" t="s">
        <v>21</v>
      </c>
      <c r="M4" s="4">
        <v>28</v>
      </c>
    </row>
    <row r="5" spans="1:13" ht="12.75" customHeight="1" x14ac:dyDescent="0.15">
      <c r="A5" s="1">
        <v>2</v>
      </c>
      <c r="B5" s="1" t="s">
        <v>9</v>
      </c>
      <c r="C5" s="1" t="s">
        <v>37</v>
      </c>
      <c r="D5" s="3" t="s">
        <v>10</v>
      </c>
      <c r="E5" s="3" t="s">
        <v>21</v>
      </c>
      <c r="F5" s="3" t="s">
        <v>21</v>
      </c>
      <c r="G5" s="3" t="s">
        <v>21</v>
      </c>
      <c r="H5" s="3" t="s">
        <v>21</v>
      </c>
      <c r="I5" s="3" t="s">
        <v>21</v>
      </c>
      <c r="J5" s="3" t="s">
        <v>21</v>
      </c>
      <c r="K5" s="3" t="s">
        <v>21</v>
      </c>
      <c r="L5" s="3" t="s">
        <v>21</v>
      </c>
      <c r="M5" s="4">
        <v>28</v>
      </c>
    </row>
    <row r="6" spans="1:13" ht="12.75" customHeight="1" x14ac:dyDescent="0.15">
      <c r="A6" s="1">
        <v>3</v>
      </c>
      <c r="B6" s="1" t="s">
        <v>9</v>
      </c>
      <c r="C6" s="1" t="s">
        <v>37</v>
      </c>
      <c r="D6" s="3" t="s">
        <v>10</v>
      </c>
      <c r="E6" s="3" t="s">
        <v>21</v>
      </c>
      <c r="F6" s="3" t="s">
        <v>21</v>
      </c>
      <c r="G6" s="3" t="s">
        <v>21</v>
      </c>
      <c r="H6" s="3" t="s">
        <v>21</v>
      </c>
      <c r="I6" s="3" t="s">
        <v>21</v>
      </c>
      <c r="J6" s="3" t="s">
        <v>21</v>
      </c>
      <c r="K6" s="3" t="s">
        <v>21</v>
      </c>
      <c r="L6" s="3" t="s">
        <v>21</v>
      </c>
      <c r="M6" s="4">
        <v>49</v>
      </c>
    </row>
    <row r="7" spans="1:13" ht="12.75" customHeight="1" x14ac:dyDescent="0.15">
      <c r="A7" s="1">
        <v>4</v>
      </c>
      <c r="B7" s="1" t="s">
        <v>9</v>
      </c>
      <c r="C7" s="1" t="s">
        <v>37</v>
      </c>
      <c r="D7" s="3" t="s">
        <v>10</v>
      </c>
      <c r="E7" s="3" t="s">
        <v>21</v>
      </c>
      <c r="F7" s="3" t="s">
        <v>21</v>
      </c>
      <c r="G7" s="3" t="s">
        <v>21</v>
      </c>
      <c r="H7" s="3" t="s">
        <v>21</v>
      </c>
      <c r="I7" s="3" t="s">
        <v>21</v>
      </c>
      <c r="J7" s="3" t="s">
        <v>21</v>
      </c>
      <c r="K7" s="3" t="s">
        <v>21</v>
      </c>
      <c r="L7" s="3" t="s">
        <v>21</v>
      </c>
      <c r="M7" s="4">
        <v>48</v>
      </c>
    </row>
    <row r="8" spans="1:13" ht="12.75" customHeight="1" x14ac:dyDescent="0.15">
      <c r="A8" s="1">
        <v>5</v>
      </c>
      <c r="B8" s="1" t="s">
        <v>9</v>
      </c>
      <c r="C8" s="1" t="s">
        <v>37</v>
      </c>
      <c r="D8" s="3" t="s">
        <v>10</v>
      </c>
      <c r="E8" s="3" t="s">
        <v>21</v>
      </c>
      <c r="F8" s="3" t="s">
        <v>21</v>
      </c>
      <c r="G8" s="3" t="s">
        <v>21</v>
      </c>
      <c r="H8" s="3" t="s">
        <v>21</v>
      </c>
      <c r="I8" s="3" t="s">
        <v>21</v>
      </c>
      <c r="J8" s="3" t="s">
        <v>21</v>
      </c>
      <c r="K8" s="3" t="s">
        <v>21</v>
      </c>
      <c r="L8" s="3" t="s">
        <v>21</v>
      </c>
      <c r="M8" s="4">
        <v>57</v>
      </c>
    </row>
    <row r="9" spans="1:13" ht="12.75" customHeight="1" x14ac:dyDescent="0.15">
      <c r="A9" s="1">
        <v>6</v>
      </c>
      <c r="B9" s="1" t="s">
        <v>9</v>
      </c>
      <c r="C9" s="1" t="s">
        <v>37</v>
      </c>
      <c r="D9" s="3" t="s">
        <v>10</v>
      </c>
      <c r="E9" s="3" t="s">
        <v>21</v>
      </c>
      <c r="F9" s="3" t="s">
        <v>21</v>
      </c>
      <c r="G9" s="3" t="s">
        <v>21</v>
      </c>
      <c r="H9" s="3" t="s">
        <v>21</v>
      </c>
      <c r="I9" s="3" t="s">
        <v>21</v>
      </c>
      <c r="J9" s="3" t="s">
        <v>21</v>
      </c>
      <c r="K9" s="3" t="s">
        <v>21</v>
      </c>
      <c r="L9" s="3" t="s">
        <v>21</v>
      </c>
      <c r="M9" s="4">
        <v>41</v>
      </c>
    </row>
    <row r="10" spans="1:13" ht="12.75" customHeight="1" x14ac:dyDescent="0.15">
      <c r="A10" s="1">
        <v>7</v>
      </c>
      <c r="B10" s="1" t="s">
        <v>9</v>
      </c>
      <c r="C10" s="1" t="s">
        <v>37</v>
      </c>
      <c r="D10" s="3" t="s">
        <v>10</v>
      </c>
      <c r="E10" s="3" t="s">
        <v>21</v>
      </c>
      <c r="F10" s="3" t="s">
        <v>21</v>
      </c>
      <c r="G10" s="3" t="s">
        <v>21</v>
      </c>
      <c r="H10" s="3" t="s">
        <v>21</v>
      </c>
      <c r="I10" s="3" t="s">
        <v>21</v>
      </c>
      <c r="J10" s="3" t="s">
        <v>21</v>
      </c>
      <c r="K10" s="3" t="s">
        <v>21</v>
      </c>
      <c r="L10" s="3" t="s">
        <v>21</v>
      </c>
      <c r="M10" s="4">
        <v>41</v>
      </c>
    </row>
    <row r="11" spans="1:13" ht="12.75" customHeight="1" x14ac:dyDescent="0.15">
      <c r="A11" s="1">
        <v>8</v>
      </c>
      <c r="B11" s="1" t="s">
        <v>9</v>
      </c>
      <c r="C11" s="1" t="s">
        <v>37</v>
      </c>
      <c r="D11" s="3" t="s">
        <v>10</v>
      </c>
      <c r="E11" s="3" t="s">
        <v>21</v>
      </c>
      <c r="F11" s="3" t="s">
        <v>21</v>
      </c>
      <c r="G11" s="3" t="s">
        <v>21</v>
      </c>
      <c r="H11" s="3" t="s">
        <v>21</v>
      </c>
      <c r="I11" s="3" t="s">
        <v>21</v>
      </c>
      <c r="J11" s="3" t="s">
        <v>21</v>
      </c>
      <c r="K11" s="3" t="s">
        <v>21</v>
      </c>
      <c r="L11" s="3" t="s">
        <v>21</v>
      </c>
      <c r="M11" s="4">
        <v>52</v>
      </c>
    </row>
    <row r="12" spans="1:13" ht="12.75" customHeight="1" x14ac:dyDescent="0.15">
      <c r="A12" s="1">
        <v>9</v>
      </c>
      <c r="B12" s="1" t="s">
        <v>9</v>
      </c>
      <c r="C12" s="1" t="s">
        <v>37</v>
      </c>
      <c r="D12" s="3" t="s">
        <v>10</v>
      </c>
      <c r="E12" s="3" t="s">
        <v>21</v>
      </c>
      <c r="F12" s="3" t="s">
        <v>21</v>
      </c>
      <c r="G12" s="3" t="s">
        <v>21</v>
      </c>
      <c r="H12" s="3" t="s">
        <v>21</v>
      </c>
      <c r="I12" s="3" t="s">
        <v>21</v>
      </c>
      <c r="J12" s="3" t="s">
        <v>21</v>
      </c>
      <c r="K12" s="3" t="s">
        <v>21</v>
      </c>
      <c r="L12" s="3" t="s">
        <v>21</v>
      </c>
      <c r="M12" s="4">
        <v>27</v>
      </c>
    </row>
    <row r="13" spans="1:13" ht="12.75" customHeight="1" x14ac:dyDescent="0.15">
      <c r="A13" s="1">
        <v>10</v>
      </c>
      <c r="B13" s="1" t="s">
        <v>9</v>
      </c>
      <c r="C13" s="1" t="s">
        <v>37</v>
      </c>
      <c r="D13" s="3" t="s">
        <v>10</v>
      </c>
      <c r="E13" s="3" t="s">
        <v>21</v>
      </c>
      <c r="F13" s="3" t="s">
        <v>21</v>
      </c>
      <c r="G13" s="3" t="s">
        <v>21</v>
      </c>
      <c r="H13" s="3" t="s">
        <v>21</v>
      </c>
      <c r="I13" s="3" t="s">
        <v>21</v>
      </c>
      <c r="J13" s="3" t="s">
        <v>21</v>
      </c>
      <c r="K13" s="3" t="s">
        <v>21</v>
      </c>
      <c r="L13" s="3" t="s">
        <v>21</v>
      </c>
      <c r="M13" s="4">
        <v>25</v>
      </c>
    </row>
    <row r="14" spans="1:13" ht="12.75" customHeight="1" x14ac:dyDescent="0.15">
      <c r="A14" s="1">
        <v>11</v>
      </c>
      <c r="B14" s="1" t="s">
        <v>9</v>
      </c>
      <c r="C14" s="1" t="s">
        <v>37</v>
      </c>
      <c r="D14" s="3" t="s">
        <v>10</v>
      </c>
      <c r="E14" s="3" t="s">
        <v>21</v>
      </c>
      <c r="F14" s="3" t="s">
        <v>21</v>
      </c>
      <c r="G14" s="3" t="s">
        <v>21</v>
      </c>
      <c r="H14" s="3" t="s">
        <v>21</v>
      </c>
      <c r="I14" s="3" t="s">
        <v>21</v>
      </c>
      <c r="J14" s="3" t="s">
        <v>21</v>
      </c>
      <c r="K14" s="3" t="s">
        <v>21</v>
      </c>
      <c r="L14" s="3" t="s">
        <v>21</v>
      </c>
      <c r="M14" s="4">
        <v>30</v>
      </c>
    </row>
    <row r="15" spans="1:13" ht="12.75" customHeight="1" x14ac:dyDescent="0.15">
      <c r="A15" s="1">
        <v>12</v>
      </c>
      <c r="B15" s="1" t="s">
        <v>9</v>
      </c>
      <c r="C15" s="1" t="s">
        <v>37</v>
      </c>
      <c r="D15" s="3" t="s">
        <v>10</v>
      </c>
      <c r="E15" s="3" t="s">
        <v>21</v>
      </c>
      <c r="F15" s="3" t="s">
        <v>21</v>
      </c>
      <c r="G15" s="3" t="s">
        <v>21</v>
      </c>
      <c r="H15" s="3" t="s">
        <v>21</v>
      </c>
      <c r="I15" s="3" t="s">
        <v>21</v>
      </c>
      <c r="J15" s="3" t="s">
        <v>21</v>
      </c>
      <c r="K15" s="3" t="s">
        <v>21</v>
      </c>
      <c r="L15" s="3" t="s">
        <v>21</v>
      </c>
      <c r="M15" s="4">
        <v>28</v>
      </c>
    </row>
    <row r="16" spans="1:13" ht="12.75" customHeight="1" x14ac:dyDescent="0.15">
      <c r="A16" s="1">
        <v>13</v>
      </c>
      <c r="B16" s="1" t="s">
        <v>9</v>
      </c>
      <c r="C16" s="1" t="s">
        <v>37</v>
      </c>
      <c r="D16" s="3" t="s">
        <v>10</v>
      </c>
      <c r="E16" s="3" t="s">
        <v>21</v>
      </c>
      <c r="F16" s="3" t="s">
        <v>21</v>
      </c>
      <c r="G16" s="3" t="s">
        <v>21</v>
      </c>
      <c r="H16" s="3" t="s">
        <v>21</v>
      </c>
      <c r="I16" s="3" t="s">
        <v>21</v>
      </c>
      <c r="J16" s="3" t="s">
        <v>21</v>
      </c>
      <c r="K16" s="3" t="s">
        <v>21</v>
      </c>
      <c r="L16" s="3" t="s">
        <v>21</v>
      </c>
      <c r="M16" s="4">
        <v>27</v>
      </c>
    </row>
    <row r="17" spans="1:13" ht="12.75" customHeight="1" x14ac:dyDescent="0.15">
      <c r="A17" s="1">
        <v>14</v>
      </c>
      <c r="B17" s="1" t="s">
        <v>9</v>
      </c>
      <c r="C17" s="1" t="s">
        <v>37</v>
      </c>
      <c r="D17" s="3" t="s">
        <v>10</v>
      </c>
      <c r="E17" s="3" t="s">
        <v>21</v>
      </c>
      <c r="F17" s="3" t="s">
        <v>21</v>
      </c>
      <c r="G17" s="3" t="s">
        <v>21</v>
      </c>
      <c r="H17" s="3" t="s">
        <v>21</v>
      </c>
      <c r="I17" s="3" t="s">
        <v>21</v>
      </c>
      <c r="J17" s="3" t="s">
        <v>21</v>
      </c>
      <c r="K17" s="3" t="s">
        <v>21</v>
      </c>
      <c r="L17" s="3" t="s">
        <v>21</v>
      </c>
      <c r="M17" s="4">
        <v>37</v>
      </c>
    </row>
    <row r="18" spans="1:13" ht="12.75" customHeight="1" x14ac:dyDescent="0.15">
      <c r="A18" s="1">
        <v>15</v>
      </c>
      <c r="B18" s="1" t="s">
        <v>9</v>
      </c>
      <c r="C18" s="1" t="s">
        <v>37</v>
      </c>
      <c r="D18" s="3" t="s">
        <v>10</v>
      </c>
      <c r="E18" s="3" t="s">
        <v>21</v>
      </c>
      <c r="F18" s="3" t="s">
        <v>21</v>
      </c>
      <c r="G18" s="3" t="s">
        <v>21</v>
      </c>
      <c r="H18" s="3" t="s">
        <v>21</v>
      </c>
      <c r="I18" s="3" t="s">
        <v>21</v>
      </c>
      <c r="J18" s="3" t="s">
        <v>21</v>
      </c>
      <c r="K18" s="3" t="s">
        <v>21</v>
      </c>
      <c r="L18" s="3" t="s">
        <v>21</v>
      </c>
      <c r="M18" s="4">
        <v>29</v>
      </c>
    </row>
    <row r="19" spans="1:13" ht="12.75" customHeight="1" x14ac:dyDescent="0.15">
      <c r="A19" s="1">
        <v>16</v>
      </c>
      <c r="B19" s="1" t="s">
        <v>9</v>
      </c>
      <c r="C19" s="1" t="s">
        <v>37</v>
      </c>
      <c r="D19" s="3" t="s">
        <v>10</v>
      </c>
      <c r="E19" s="3" t="s">
        <v>21</v>
      </c>
      <c r="F19" s="3" t="s">
        <v>21</v>
      </c>
      <c r="G19" s="3" t="s">
        <v>21</v>
      </c>
      <c r="H19" s="3" t="s">
        <v>21</v>
      </c>
      <c r="I19" s="3" t="s">
        <v>21</v>
      </c>
      <c r="J19" s="3" t="s">
        <v>21</v>
      </c>
      <c r="K19" s="3" t="s">
        <v>21</v>
      </c>
      <c r="L19" s="3" t="s">
        <v>21</v>
      </c>
      <c r="M19" s="4">
        <v>32</v>
      </c>
    </row>
    <row r="20" spans="1:13" ht="12.75" customHeight="1" x14ac:dyDescent="0.15">
      <c r="A20" s="1">
        <v>17</v>
      </c>
      <c r="B20" s="1" t="s">
        <v>11</v>
      </c>
      <c r="C20" s="1" t="s">
        <v>38</v>
      </c>
      <c r="D20" s="3" t="s">
        <v>10</v>
      </c>
      <c r="E20" s="3" t="s">
        <v>21</v>
      </c>
      <c r="F20" s="3" t="s">
        <v>21</v>
      </c>
      <c r="G20" s="3" t="s">
        <v>21</v>
      </c>
      <c r="H20" s="3" t="s">
        <v>21</v>
      </c>
      <c r="I20" s="3" t="s">
        <v>21</v>
      </c>
      <c r="J20" s="3" t="s">
        <v>21</v>
      </c>
      <c r="K20" s="3" t="s">
        <v>21</v>
      </c>
      <c r="L20" s="3" t="s">
        <v>21</v>
      </c>
      <c r="M20" s="4">
        <v>29</v>
      </c>
    </row>
    <row r="21" spans="1:13" ht="12.75" customHeight="1" x14ac:dyDescent="0.15">
      <c r="A21" s="1">
        <v>18</v>
      </c>
      <c r="B21" s="1" t="s">
        <v>11</v>
      </c>
      <c r="C21" s="1" t="s">
        <v>38</v>
      </c>
      <c r="D21" s="3" t="s">
        <v>12</v>
      </c>
      <c r="E21" s="3" t="s">
        <v>22</v>
      </c>
      <c r="F21" s="3" t="s">
        <v>21</v>
      </c>
      <c r="G21" s="1" t="s">
        <v>22</v>
      </c>
      <c r="H21" s="3" t="s">
        <v>21</v>
      </c>
      <c r="I21" s="3" t="s">
        <v>21</v>
      </c>
      <c r="J21" s="3" t="s">
        <v>21</v>
      </c>
      <c r="K21" s="3" t="s">
        <v>21</v>
      </c>
      <c r="L21" s="3" t="s">
        <v>21</v>
      </c>
      <c r="M21" s="4">
        <v>19</v>
      </c>
    </row>
    <row r="22" spans="1:13" ht="12.75" customHeight="1" x14ac:dyDescent="0.15">
      <c r="A22" s="1">
        <v>19</v>
      </c>
      <c r="B22" s="1" t="s">
        <v>11</v>
      </c>
      <c r="C22" s="1" t="s">
        <v>38</v>
      </c>
      <c r="D22" s="3" t="s">
        <v>10</v>
      </c>
      <c r="E22" s="3" t="s">
        <v>22</v>
      </c>
      <c r="F22" s="3" t="s">
        <v>21</v>
      </c>
      <c r="G22" s="1" t="s">
        <v>22</v>
      </c>
      <c r="H22" s="3" t="s">
        <v>21</v>
      </c>
      <c r="I22" s="3" t="s">
        <v>21</v>
      </c>
      <c r="J22" s="3" t="s">
        <v>21</v>
      </c>
      <c r="K22" s="3" t="s">
        <v>21</v>
      </c>
      <c r="L22" s="1" t="s">
        <v>22</v>
      </c>
      <c r="M22" s="4">
        <v>27</v>
      </c>
    </row>
    <row r="23" spans="1:13" ht="12.75" customHeight="1" x14ac:dyDescent="0.2">
      <c r="A23" s="31">
        <v>20</v>
      </c>
      <c r="B23" s="1" t="s">
        <v>11</v>
      </c>
      <c r="C23" s="1" t="s">
        <v>38</v>
      </c>
      <c r="D23" s="3" t="s">
        <v>12</v>
      </c>
      <c r="E23" s="3" t="s">
        <v>22</v>
      </c>
      <c r="F23" s="3" t="s">
        <v>21</v>
      </c>
      <c r="G23" s="1" t="s">
        <v>22</v>
      </c>
      <c r="H23" s="3" t="s">
        <v>21</v>
      </c>
      <c r="I23" s="3" t="s">
        <v>21</v>
      </c>
      <c r="J23" s="3" t="s">
        <v>21</v>
      </c>
      <c r="K23" s="3" t="s">
        <v>21</v>
      </c>
      <c r="L23" s="3" t="s">
        <v>22</v>
      </c>
      <c r="M23" s="4">
        <v>22</v>
      </c>
    </row>
    <row r="24" spans="1:13" ht="12.75" customHeight="1" x14ac:dyDescent="0.15">
      <c r="A24" s="1">
        <v>21</v>
      </c>
      <c r="B24" s="1" t="s">
        <v>11</v>
      </c>
      <c r="C24" s="1" t="s">
        <v>38</v>
      </c>
      <c r="D24" s="3" t="s">
        <v>10</v>
      </c>
      <c r="E24" s="3" t="s">
        <v>21</v>
      </c>
      <c r="F24" s="3" t="s">
        <v>21</v>
      </c>
      <c r="G24" s="1" t="s">
        <v>22</v>
      </c>
      <c r="H24" s="3" t="s">
        <v>22</v>
      </c>
      <c r="I24" s="3" t="s">
        <v>22</v>
      </c>
      <c r="J24" s="3" t="s">
        <v>21</v>
      </c>
      <c r="K24" s="3" t="s">
        <v>21</v>
      </c>
      <c r="L24" s="3" t="s">
        <v>22</v>
      </c>
      <c r="M24" s="4">
        <v>32</v>
      </c>
    </row>
    <row r="25" spans="1:13" ht="12.75" customHeight="1" x14ac:dyDescent="0.15">
      <c r="A25" s="1">
        <v>22</v>
      </c>
      <c r="B25" s="1" t="s">
        <v>11</v>
      </c>
      <c r="C25" s="1" t="s">
        <v>38</v>
      </c>
      <c r="D25" s="3" t="s">
        <v>10</v>
      </c>
      <c r="E25" s="3" t="s">
        <v>21</v>
      </c>
      <c r="F25" s="3" t="s">
        <v>21</v>
      </c>
      <c r="G25" s="3" t="s">
        <v>22</v>
      </c>
      <c r="H25" s="3" t="s">
        <v>21</v>
      </c>
      <c r="I25" s="3" t="s">
        <v>21</v>
      </c>
      <c r="J25" s="3" t="s">
        <v>21</v>
      </c>
      <c r="K25" s="3" t="s">
        <v>21</v>
      </c>
      <c r="L25" s="3" t="s">
        <v>22</v>
      </c>
      <c r="M25" s="4">
        <v>22</v>
      </c>
    </row>
    <row r="26" spans="1:13" ht="12.75" customHeight="1" x14ac:dyDescent="0.15">
      <c r="A26" s="1">
        <v>23</v>
      </c>
      <c r="B26" s="1" t="s">
        <v>11</v>
      </c>
      <c r="C26" s="1" t="s">
        <v>38</v>
      </c>
      <c r="D26" s="3" t="s">
        <v>10</v>
      </c>
      <c r="E26" s="3" t="s">
        <v>22</v>
      </c>
      <c r="F26" s="3" t="s">
        <v>21</v>
      </c>
      <c r="G26" s="3" t="s">
        <v>22</v>
      </c>
      <c r="H26" s="3" t="s">
        <v>21</v>
      </c>
      <c r="I26" s="3" t="s">
        <v>21</v>
      </c>
      <c r="J26" s="3" t="s">
        <v>21</v>
      </c>
      <c r="K26" s="3" t="s">
        <v>21</v>
      </c>
      <c r="L26" s="3" t="s">
        <v>22</v>
      </c>
      <c r="M26" s="4">
        <v>39</v>
      </c>
    </row>
    <row r="27" spans="1:13" ht="12.75" customHeight="1" x14ac:dyDescent="0.15">
      <c r="A27" s="1">
        <v>24</v>
      </c>
      <c r="B27" s="1" t="s">
        <v>11</v>
      </c>
      <c r="C27" s="1" t="s">
        <v>38</v>
      </c>
      <c r="D27" s="3" t="s">
        <v>10</v>
      </c>
      <c r="E27" s="3" t="s">
        <v>21</v>
      </c>
      <c r="F27" s="3" t="s">
        <v>21</v>
      </c>
      <c r="G27" s="3" t="s">
        <v>21</v>
      </c>
      <c r="H27" s="3" t="s">
        <v>21</v>
      </c>
      <c r="I27" s="3" t="s">
        <v>21</v>
      </c>
      <c r="J27" s="3" t="s">
        <v>21</v>
      </c>
      <c r="K27" s="3" t="s">
        <v>21</v>
      </c>
      <c r="L27" s="3" t="s">
        <v>22</v>
      </c>
      <c r="M27" s="4">
        <v>34</v>
      </c>
    </row>
    <row r="28" spans="1:13" ht="12.75" customHeight="1" x14ac:dyDescent="0.15">
      <c r="A28" s="1">
        <v>25</v>
      </c>
      <c r="B28" s="1" t="s">
        <v>11</v>
      </c>
      <c r="C28" s="1" t="s">
        <v>38</v>
      </c>
      <c r="D28" s="3" t="s">
        <v>10</v>
      </c>
      <c r="E28" s="3" t="s">
        <v>21</v>
      </c>
      <c r="F28" s="3" t="s">
        <v>21</v>
      </c>
      <c r="G28" s="3" t="s">
        <v>21</v>
      </c>
      <c r="H28" s="3" t="s">
        <v>21</v>
      </c>
      <c r="I28" s="3" t="s">
        <v>21</v>
      </c>
      <c r="J28" s="3" t="s">
        <v>21</v>
      </c>
      <c r="K28" s="3" t="s">
        <v>21</v>
      </c>
      <c r="L28" s="3" t="s">
        <v>22</v>
      </c>
      <c r="M28" s="4">
        <v>49</v>
      </c>
    </row>
    <row r="29" spans="1:13" ht="12.75" customHeight="1" x14ac:dyDescent="0.15">
      <c r="A29" s="1">
        <v>26</v>
      </c>
      <c r="B29" s="1" t="s">
        <v>11</v>
      </c>
      <c r="C29" s="1" t="s">
        <v>38</v>
      </c>
      <c r="D29" s="3" t="s">
        <v>10</v>
      </c>
      <c r="E29" s="3" t="s">
        <v>21</v>
      </c>
      <c r="F29" s="3" t="s">
        <v>21</v>
      </c>
      <c r="G29" s="3" t="s">
        <v>22</v>
      </c>
      <c r="H29" s="3" t="s">
        <v>21</v>
      </c>
      <c r="I29" s="3" t="s">
        <v>21</v>
      </c>
      <c r="J29" s="3" t="s">
        <v>21</v>
      </c>
      <c r="K29" s="3" t="s">
        <v>21</v>
      </c>
      <c r="L29" s="3" t="s">
        <v>21</v>
      </c>
      <c r="M29" s="4">
        <v>52</v>
      </c>
    </row>
    <row r="30" spans="1:13" ht="12.75" customHeight="1" x14ac:dyDescent="0.15">
      <c r="A30" s="1">
        <v>27</v>
      </c>
      <c r="B30" s="1" t="s">
        <v>11</v>
      </c>
      <c r="C30" s="1" t="s">
        <v>38</v>
      </c>
      <c r="D30" s="3" t="s">
        <v>10</v>
      </c>
      <c r="E30" s="3" t="s">
        <v>22</v>
      </c>
      <c r="F30" s="3" t="s">
        <v>21</v>
      </c>
      <c r="G30" s="3" t="s">
        <v>22</v>
      </c>
      <c r="H30" s="3" t="s">
        <v>21</v>
      </c>
      <c r="I30" s="3" t="s">
        <v>21</v>
      </c>
      <c r="J30" s="3" t="s">
        <v>21</v>
      </c>
      <c r="K30" s="3" t="s">
        <v>21</v>
      </c>
      <c r="L30" s="3" t="s">
        <v>21</v>
      </c>
      <c r="M30" s="4">
        <v>22</v>
      </c>
    </row>
    <row r="31" spans="1:13" ht="12.75" customHeight="1" x14ac:dyDescent="0.15">
      <c r="A31" s="1">
        <v>28</v>
      </c>
      <c r="B31" s="1" t="s">
        <v>11</v>
      </c>
      <c r="C31" s="1" t="s">
        <v>38</v>
      </c>
      <c r="D31" s="3" t="s">
        <v>10</v>
      </c>
      <c r="E31" s="3" t="s">
        <v>21</v>
      </c>
      <c r="F31" s="3" t="s">
        <v>21</v>
      </c>
      <c r="G31" s="3" t="s">
        <v>22</v>
      </c>
      <c r="H31" s="1" t="s">
        <v>22</v>
      </c>
      <c r="I31" s="3" t="s">
        <v>21</v>
      </c>
      <c r="J31" s="1" t="s">
        <v>22</v>
      </c>
      <c r="K31" s="3" t="s">
        <v>21</v>
      </c>
      <c r="L31" s="3" t="s">
        <v>21</v>
      </c>
      <c r="M31" s="4">
        <v>39</v>
      </c>
    </row>
    <row r="32" spans="1:13" ht="12.75" customHeight="1" x14ac:dyDescent="0.15">
      <c r="A32" s="1">
        <v>29</v>
      </c>
      <c r="B32" s="1" t="s">
        <v>11</v>
      </c>
      <c r="C32" s="1" t="s">
        <v>38</v>
      </c>
      <c r="D32" s="3" t="s">
        <v>10</v>
      </c>
      <c r="E32" s="3" t="s">
        <v>21</v>
      </c>
      <c r="F32" s="3" t="s">
        <v>22</v>
      </c>
      <c r="G32" s="3" t="s">
        <v>22</v>
      </c>
      <c r="H32" s="3" t="s">
        <v>22</v>
      </c>
      <c r="I32" s="3" t="s">
        <v>22</v>
      </c>
      <c r="J32" s="3" t="s">
        <v>21</v>
      </c>
      <c r="K32" s="3" t="s">
        <v>21</v>
      </c>
      <c r="L32" s="3" t="s">
        <v>21</v>
      </c>
      <c r="M32" s="4">
        <v>26</v>
      </c>
    </row>
    <row r="33" spans="1:13" ht="12.75" customHeight="1" x14ac:dyDescent="0.15">
      <c r="A33" s="1">
        <v>30</v>
      </c>
      <c r="B33" s="1" t="s">
        <v>11</v>
      </c>
      <c r="C33" s="1" t="s">
        <v>38</v>
      </c>
      <c r="D33" s="3" t="s">
        <v>10</v>
      </c>
      <c r="E33" s="3" t="s">
        <v>22</v>
      </c>
      <c r="F33" s="3" t="s">
        <v>21</v>
      </c>
      <c r="G33" s="3" t="s">
        <v>22</v>
      </c>
      <c r="H33" s="3" t="s">
        <v>21</v>
      </c>
      <c r="I33" s="3" t="s">
        <v>21</v>
      </c>
      <c r="J33" s="3" t="s">
        <v>21</v>
      </c>
      <c r="K33" s="3" t="s">
        <v>21</v>
      </c>
      <c r="L33" s="3" t="s">
        <v>21</v>
      </c>
      <c r="M33" s="4">
        <v>43</v>
      </c>
    </row>
    <row r="34" spans="1:13" ht="12.75" customHeight="1" x14ac:dyDescent="0.15">
      <c r="A34" s="1">
        <v>31</v>
      </c>
      <c r="B34" s="1" t="s">
        <v>11</v>
      </c>
      <c r="C34" s="1" t="s">
        <v>38</v>
      </c>
      <c r="D34" s="3" t="s">
        <v>10</v>
      </c>
      <c r="E34" s="3" t="s">
        <v>22</v>
      </c>
      <c r="F34" s="3" t="s">
        <v>22</v>
      </c>
      <c r="G34" s="3" t="s">
        <v>22</v>
      </c>
      <c r="H34" s="3" t="s">
        <v>21</v>
      </c>
      <c r="I34" s="3" t="s">
        <v>21</v>
      </c>
      <c r="J34" s="3" t="s">
        <v>21</v>
      </c>
      <c r="K34" s="3" t="s">
        <v>21</v>
      </c>
      <c r="L34" s="3" t="s">
        <v>21</v>
      </c>
      <c r="M34" s="4">
        <v>41</v>
      </c>
    </row>
    <row r="35" spans="1:13" ht="12.75" customHeight="1" x14ac:dyDescent="0.15">
      <c r="A35" s="1">
        <v>32</v>
      </c>
      <c r="B35" s="1" t="s">
        <v>11</v>
      </c>
      <c r="C35" s="1" t="s">
        <v>38</v>
      </c>
      <c r="D35" s="3" t="s">
        <v>12</v>
      </c>
      <c r="E35" s="3" t="s">
        <v>21</v>
      </c>
      <c r="F35" s="3" t="s">
        <v>21</v>
      </c>
      <c r="G35" s="3" t="s">
        <v>22</v>
      </c>
      <c r="H35" s="3" t="s">
        <v>21</v>
      </c>
      <c r="I35" s="3" t="s">
        <v>21</v>
      </c>
      <c r="J35" s="3" t="s">
        <v>21</v>
      </c>
      <c r="K35" s="3" t="s">
        <v>21</v>
      </c>
      <c r="L35" s="3" t="s">
        <v>22</v>
      </c>
      <c r="M35" s="4">
        <v>31</v>
      </c>
    </row>
    <row r="36" spans="1:13" ht="12.75" customHeight="1" x14ac:dyDescent="0.15">
      <c r="A36" s="1">
        <v>33</v>
      </c>
      <c r="B36" s="1" t="s">
        <v>11</v>
      </c>
      <c r="C36" s="1" t="s">
        <v>39</v>
      </c>
      <c r="D36" s="3" t="s">
        <v>10</v>
      </c>
      <c r="E36" s="3" t="s">
        <v>21</v>
      </c>
      <c r="F36" s="3" t="s">
        <v>21</v>
      </c>
      <c r="G36" s="3" t="s">
        <v>21</v>
      </c>
      <c r="H36" s="1" t="s">
        <v>22</v>
      </c>
      <c r="I36" s="1" t="s">
        <v>22</v>
      </c>
      <c r="J36" s="3" t="s">
        <v>21</v>
      </c>
      <c r="K36" s="3" t="s">
        <v>21</v>
      </c>
      <c r="L36" s="3" t="s">
        <v>21</v>
      </c>
      <c r="M36" s="4">
        <v>51</v>
      </c>
    </row>
    <row r="37" spans="1:13" ht="12.75" customHeight="1" x14ac:dyDescent="0.15">
      <c r="A37" s="1">
        <v>34</v>
      </c>
      <c r="B37" s="1" t="s">
        <v>11</v>
      </c>
      <c r="C37" s="1" t="s">
        <v>39</v>
      </c>
      <c r="D37" s="3" t="s">
        <v>10</v>
      </c>
      <c r="E37" s="3" t="s">
        <v>21</v>
      </c>
      <c r="F37" s="3" t="s">
        <v>21</v>
      </c>
      <c r="G37" s="3" t="s">
        <v>21</v>
      </c>
      <c r="H37" s="1" t="s">
        <v>22</v>
      </c>
      <c r="I37" s="1" t="s">
        <v>22</v>
      </c>
      <c r="J37" s="3" t="s">
        <v>21</v>
      </c>
      <c r="K37" s="3" t="s">
        <v>21</v>
      </c>
      <c r="L37" s="3" t="s">
        <v>21</v>
      </c>
      <c r="M37" s="4">
        <v>23</v>
      </c>
    </row>
    <row r="38" spans="1:13" ht="12.75" customHeight="1" x14ac:dyDescent="0.15">
      <c r="A38" s="1">
        <v>35</v>
      </c>
      <c r="B38" s="1" t="s">
        <v>11</v>
      </c>
      <c r="C38" s="1" t="s">
        <v>39</v>
      </c>
      <c r="D38" s="3" t="s">
        <v>12</v>
      </c>
      <c r="E38" s="3" t="s">
        <v>21</v>
      </c>
      <c r="F38" s="3" t="s">
        <v>21</v>
      </c>
      <c r="G38" s="3" t="s">
        <v>21</v>
      </c>
      <c r="H38" s="1" t="s">
        <v>22</v>
      </c>
      <c r="I38" s="1" t="s">
        <v>22</v>
      </c>
      <c r="J38" s="3" t="s">
        <v>21</v>
      </c>
      <c r="K38" s="3" t="s">
        <v>21</v>
      </c>
      <c r="L38" s="3" t="s">
        <v>21</v>
      </c>
      <c r="M38" s="4">
        <v>31</v>
      </c>
    </row>
    <row r="39" spans="1:13" ht="12.75" customHeight="1" x14ac:dyDescent="0.15">
      <c r="A39" s="1">
        <v>36</v>
      </c>
      <c r="B39" s="1" t="s">
        <v>11</v>
      </c>
      <c r="C39" s="1" t="s">
        <v>39</v>
      </c>
      <c r="D39" s="3" t="s">
        <v>10</v>
      </c>
      <c r="E39" s="3" t="s">
        <v>21</v>
      </c>
      <c r="F39" s="3" t="s">
        <v>21</v>
      </c>
      <c r="G39" s="3" t="s">
        <v>21</v>
      </c>
      <c r="H39" s="1" t="s">
        <v>22</v>
      </c>
      <c r="I39" s="3" t="s">
        <v>21</v>
      </c>
      <c r="J39" s="3" t="s">
        <v>21</v>
      </c>
      <c r="K39" s="1" t="s">
        <v>22</v>
      </c>
      <c r="L39" s="3" t="s">
        <v>21</v>
      </c>
      <c r="M39" s="4">
        <v>28</v>
      </c>
    </row>
    <row r="40" spans="1:13" ht="12.75" customHeight="1" x14ac:dyDescent="0.15">
      <c r="A40" s="1">
        <v>37</v>
      </c>
      <c r="B40" s="1" t="s">
        <v>11</v>
      </c>
      <c r="C40" s="1" t="s">
        <v>39</v>
      </c>
      <c r="D40" s="3" t="s">
        <v>10</v>
      </c>
      <c r="E40" s="3" t="s">
        <v>21</v>
      </c>
      <c r="F40" s="3" t="s">
        <v>21</v>
      </c>
      <c r="G40" s="3" t="s">
        <v>21</v>
      </c>
      <c r="H40" s="1" t="s">
        <v>22</v>
      </c>
      <c r="I40" s="1" t="s">
        <v>22</v>
      </c>
      <c r="J40" s="3" t="s">
        <v>21</v>
      </c>
      <c r="K40" s="3" t="s">
        <v>21</v>
      </c>
      <c r="L40" s="3" t="s">
        <v>21</v>
      </c>
      <c r="M40" s="4">
        <v>31</v>
      </c>
    </row>
    <row r="41" spans="1:13" ht="12.75" customHeight="1" x14ac:dyDescent="0.15">
      <c r="A41" s="1">
        <v>38</v>
      </c>
      <c r="B41" s="1" t="s">
        <v>11</v>
      </c>
      <c r="C41" s="1" t="s">
        <v>39</v>
      </c>
      <c r="D41" s="3" t="s">
        <v>10</v>
      </c>
      <c r="E41" s="3" t="s">
        <v>21</v>
      </c>
      <c r="F41" s="3" t="s">
        <v>21</v>
      </c>
      <c r="G41" s="3" t="s">
        <v>21</v>
      </c>
      <c r="H41" s="3" t="s">
        <v>21</v>
      </c>
      <c r="I41" s="3" t="s">
        <v>21</v>
      </c>
      <c r="J41" s="3" t="s">
        <v>21</v>
      </c>
      <c r="K41" s="3" t="s">
        <v>21</v>
      </c>
      <c r="L41" s="3" t="s">
        <v>21</v>
      </c>
      <c r="M41" s="4">
        <v>49</v>
      </c>
    </row>
    <row r="42" spans="1:13" ht="12.75" customHeight="1" x14ac:dyDescent="0.15">
      <c r="A42" s="1">
        <v>39</v>
      </c>
      <c r="B42" s="1" t="s">
        <v>11</v>
      </c>
      <c r="C42" s="1" t="s">
        <v>39</v>
      </c>
      <c r="D42" s="3" t="s">
        <v>10</v>
      </c>
      <c r="E42" s="3" t="s">
        <v>21</v>
      </c>
      <c r="F42" s="3" t="s">
        <v>21</v>
      </c>
      <c r="G42" s="3" t="s">
        <v>21</v>
      </c>
      <c r="H42" s="3" t="s">
        <v>21</v>
      </c>
      <c r="I42" s="3" t="s">
        <v>21</v>
      </c>
      <c r="J42" s="3" t="s">
        <v>21</v>
      </c>
      <c r="K42" s="3" t="s">
        <v>21</v>
      </c>
      <c r="L42" s="3" t="s">
        <v>21</v>
      </c>
      <c r="M42" s="4">
        <v>24</v>
      </c>
    </row>
    <row r="43" spans="1:13" ht="12.75" customHeight="1" x14ac:dyDescent="0.15">
      <c r="A43" s="1">
        <v>40</v>
      </c>
      <c r="B43" s="1" t="s">
        <v>11</v>
      </c>
      <c r="C43" s="1" t="s">
        <v>39</v>
      </c>
      <c r="D43" s="3" t="s">
        <v>10</v>
      </c>
      <c r="E43" s="3" t="s">
        <v>21</v>
      </c>
      <c r="F43" s="3" t="s">
        <v>21</v>
      </c>
      <c r="G43" s="3" t="s">
        <v>21</v>
      </c>
      <c r="H43" s="1" t="s">
        <v>22</v>
      </c>
      <c r="I43" s="1" t="s">
        <v>22</v>
      </c>
      <c r="J43" s="3" t="s">
        <v>21</v>
      </c>
      <c r="K43" s="3" t="s">
        <v>21</v>
      </c>
      <c r="L43" s="3" t="s">
        <v>21</v>
      </c>
      <c r="M43" s="4">
        <v>49</v>
      </c>
    </row>
    <row r="44" spans="1:13" ht="12.75" customHeight="1" x14ac:dyDescent="0.15">
      <c r="A44" s="1">
        <v>41</v>
      </c>
      <c r="B44" s="1" t="s">
        <v>11</v>
      </c>
      <c r="C44" s="1" t="s">
        <v>39</v>
      </c>
      <c r="D44" s="3" t="s">
        <v>10</v>
      </c>
      <c r="E44" s="3" t="s">
        <v>21</v>
      </c>
      <c r="F44" s="3" t="s">
        <v>21</v>
      </c>
      <c r="G44" s="3" t="s">
        <v>21</v>
      </c>
      <c r="H44" s="3" t="s">
        <v>21</v>
      </c>
      <c r="I44" s="3" t="s">
        <v>21</v>
      </c>
      <c r="J44" s="3" t="s">
        <v>21</v>
      </c>
      <c r="K44" s="3" t="s">
        <v>21</v>
      </c>
      <c r="L44" s="3" t="s">
        <v>21</v>
      </c>
      <c r="M44" s="4">
        <v>52</v>
      </c>
    </row>
    <row r="45" spans="1:13" ht="12.75" customHeight="1" x14ac:dyDescent="0.15">
      <c r="A45" s="1">
        <v>42</v>
      </c>
      <c r="B45" s="1" t="s">
        <v>11</v>
      </c>
      <c r="C45" s="1" t="s">
        <v>39</v>
      </c>
      <c r="D45" s="3" t="s">
        <v>10</v>
      </c>
      <c r="E45" s="3" t="s">
        <v>21</v>
      </c>
      <c r="F45" s="3" t="s">
        <v>21</v>
      </c>
      <c r="G45" s="3" t="s">
        <v>21</v>
      </c>
      <c r="H45" s="3" t="s">
        <v>21</v>
      </c>
      <c r="I45" s="3" t="s">
        <v>21</v>
      </c>
      <c r="J45" s="3" t="s">
        <v>21</v>
      </c>
      <c r="K45" s="3" t="s">
        <v>21</v>
      </c>
      <c r="L45" s="3" t="s">
        <v>21</v>
      </c>
      <c r="M45" s="4">
        <v>33</v>
      </c>
    </row>
    <row r="46" spans="1:13" ht="12.75" customHeight="1" x14ac:dyDescent="0.15">
      <c r="A46" s="1">
        <v>43</v>
      </c>
      <c r="B46" s="1" t="s">
        <v>11</v>
      </c>
      <c r="C46" s="1" t="s">
        <v>39</v>
      </c>
      <c r="D46" s="3" t="s">
        <v>10</v>
      </c>
      <c r="E46" s="3" t="s">
        <v>21</v>
      </c>
      <c r="F46" s="3" t="s">
        <v>21</v>
      </c>
      <c r="G46" s="3" t="s">
        <v>21</v>
      </c>
      <c r="H46" s="3" t="s">
        <v>21</v>
      </c>
      <c r="I46" s="3" t="s">
        <v>21</v>
      </c>
      <c r="J46" s="3" t="s">
        <v>21</v>
      </c>
      <c r="K46" s="3" t="s">
        <v>21</v>
      </c>
      <c r="L46" s="3" t="s">
        <v>21</v>
      </c>
      <c r="M46" s="4">
        <v>52</v>
      </c>
    </row>
    <row r="47" spans="1:13" ht="12.75" customHeight="1" x14ac:dyDescent="0.15">
      <c r="A47" s="1">
        <v>44</v>
      </c>
      <c r="B47" s="1" t="s">
        <v>11</v>
      </c>
      <c r="C47" s="1" t="s">
        <v>39</v>
      </c>
      <c r="D47" s="3" t="s">
        <v>10</v>
      </c>
      <c r="E47" s="3" t="s">
        <v>21</v>
      </c>
      <c r="F47" s="3" t="s">
        <v>21</v>
      </c>
      <c r="G47" s="3" t="s">
        <v>21</v>
      </c>
      <c r="H47" s="1" t="s">
        <v>22</v>
      </c>
      <c r="I47" s="1" t="s">
        <v>22</v>
      </c>
      <c r="J47" s="3" t="s">
        <v>21</v>
      </c>
      <c r="K47" s="3" t="s">
        <v>21</v>
      </c>
      <c r="L47" s="3" t="s">
        <v>21</v>
      </c>
      <c r="M47" s="4">
        <v>24</v>
      </c>
    </row>
    <row r="48" spans="1:13" ht="12.75" customHeight="1" x14ac:dyDescent="0.15">
      <c r="A48" s="1">
        <v>45</v>
      </c>
      <c r="B48" s="1" t="s">
        <v>11</v>
      </c>
      <c r="C48" s="1" t="s">
        <v>39</v>
      </c>
      <c r="D48" s="3" t="s">
        <v>10</v>
      </c>
      <c r="E48" s="3" t="s">
        <v>21</v>
      </c>
      <c r="F48" s="3" t="s">
        <v>21</v>
      </c>
      <c r="G48" s="3" t="s">
        <v>21</v>
      </c>
      <c r="H48" s="1" t="s">
        <v>22</v>
      </c>
      <c r="I48" s="1" t="s">
        <v>22</v>
      </c>
      <c r="J48" s="3" t="s">
        <v>21</v>
      </c>
      <c r="K48" s="3" t="s">
        <v>21</v>
      </c>
      <c r="L48" s="3" t="s">
        <v>21</v>
      </c>
      <c r="M48" s="4">
        <v>28</v>
      </c>
    </row>
    <row r="49" spans="1:13" ht="12.75" customHeight="1" x14ac:dyDescent="0.15">
      <c r="A49" s="1">
        <v>46</v>
      </c>
      <c r="B49" s="1" t="s">
        <v>11</v>
      </c>
      <c r="C49" s="1" t="s">
        <v>39</v>
      </c>
      <c r="D49" s="3" t="s">
        <v>10</v>
      </c>
      <c r="E49" s="3" t="s">
        <v>21</v>
      </c>
      <c r="F49" s="3" t="s">
        <v>21</v>
      </c>
      <c r="G49" s="3" t="s">
        <v>21</v>
      </c>
      <c r="H49" s="1" t="s">
        <v>22</v>
      </c>
      <c r="I49" s="1" t="s">
        <v>22</v>
      </c>
      <c r="J49" s="3" t="s">
        <v>21</v>
      </c>
      <c r="K49" s="3" t="s">
        <v>21</v>
      </c>
      <c r="L49" s="3" t="s">
        <v>21</v>
      </c>
      <c r="M49" s="4">
        <v>43</v>
      </c>
    </row>
    <row r="50" spans="1:13" ht="12.75" customHeight="1" x14ac:dyDescent="0.15">
      <c r="A50" s="1">
        <v>47</v>
      </c>
      <c r="B50" s="1" t="s">
        <v>11</v>
      </c>
      <c r="C50" s="1" t="s">
        <v>39</v>
      </c>
      <c r="D50" s="3" t="s">
        <v>10</v>
      </c>
      <c r="E50" s="3" t="s">
        <v>21</v>
      </c>
      <c r="F50" s="3" t="s">
        <v>21</v>
      </c>
      <c r="G50" s="3" t="s">
        <v>21</v>
      </c>
      <c r="H50" s="1" t="s">
        <v>22</v>
      </c>
      <c r="I50" s="1" t="s">
        <v>22</v>
      </c>
      <c r="J50" s="3" t="s">
        <v>21</v>
      </c>
      <c r="K50" s="3" t="s">
        <v>21</v>
      </c>
      <c r="L50" s="3" t="s">
        <v>21</v>
      </c>
      <c r="M50" s="4">
        <v>39</v>
      </c>
    </row>
    <row r="51" spans="1:13" ht="12.75" customHeight="1" x14ac:dyDescent="0.15">
      <c r="A51" s="1">
        <v>48</v>
      </c>
      <c r="B51" s="1" t="s">
        <v>11</v>
      </c>
      <c r="C51" s="1" t="s">
        <v>39</v>
      </c>
      <c r="D51" s="3" t="s">
        <v>10</v>
      </c>
      <c r="E51" s="3" t="s">
        <v>21</v>
      </c>
      <c r="F51" s="3" t="s">
        <v>21</v>
      </c>
      <c r="G51" s="3" t="s">
        <v>21</v>
      </c>
      <c r="H51" s="3" t="s">
        <v>21</v>
      </c>
      <c r="I51" s="3" t="s">
        <v>21</v>
      </c>
      <c r="J51" s="3" t="s">
        <v>21</v>
      </c>
      <c r="K51" s="3" t="s">
        <v>21</v>
      </c>
      <c r="L51" s="19" t="s">
        <v>21</v>
      </c>
      <c r="M51" s="20">
        <v>48</v>
      </c>
    </row>
    <row r="52" spans="1:13" ht="12.75" customHeight="1" x14ac:dyDescent="0.15">
      <c r="A52" s="5" t="s">
        <v>36</v>
      </c>
      <c r="L52" s="23" t="s">
        <v>25</v>
      </c>
      <c r="M52" s="24">
        <f>AVERAGE(M4:M51)</f>
        <v>35.645833333333336</v>
      </c>
    </row>
    <row r="53" spans="1:13" ht="12.75" customHeight="1" x14ac:dyDescent="0.15">
      <c r="A53" s="17" t="s">
        <v>40</v>
      </c>
      <c r="L53" s="23" t="s">
        <v>28</v>
      </c>
      <c r="M53" s="24">
        <f>STDEV(M4:M51)</f>
        <v>10.539670920885875</v>
      </c>
    </row>
    <row r="54" spans="1:13" ht="12.75" customHeight="1" x14ac:dyDescent="0.15">
      <c r="A54" s="18"/>
      <c r="L54" s="23" t="s">
        <v>29</v>
      </c>
      <c r="M54" s="25">
        <f>MEDIAN(M4:M53)</f>
        <v>32</v>
      </c>
    </row>
    <row r="55" spans="1:13" ht="12.75" customHeight="1" x14ac:dyDescent="0.15">
      <c r="L55" s="23" t="s">
        <v>26</v>
      </c>
      <c r="M55" s="25">
        <f>MAX(M4:M51)</f>
        <v>57</v>
      </c>
    </row>
    <row r="56" spans="1:13" ht="12.75" customHeight="1" x14ac:dyDescent="0.15">
      <c r="A56" s="17"/>
      <c r="L56" s="23" t="s">
        <v>27</v>
      </c>
      <c r="M56" s="25">
        <f>MIN(M4:M51)</f>
        <v>19</v>
      </c>
    </row>
    <row r="57" spans="1:13" ht="12.75" customHeight="1" x14ac:dyDescent="0.15"/>
    <row r="58" spans="1:13" ht="12.75" customHeight="1" x14ac:dyDescent="0.15"/>
    <row r="59" spans="1:13" ht="12.75" customHeight="1" x14ac:dyDescent="0.15"/>
    <row r="60" spans="1:13" ht="12.75" customHeight="1" x14ac:dyDescent="0.15"/>
    <row r="61" spans="1:13" ht="12.75" customHeight="1" x14ac:dyDescent="0.15"/>
    <row r="62" spans="1:13" ht="12.75" customHeight="1" x14ac:dyDescent="0.15"/>
    <row r="63" spans="1:13" ht="12.75" customHeight="1" x14ac:dyDescent="0.15"/>
    <row r="64" spans="1:13" ht="12.75" customHeight="1" x14ac:dyDescent="0.15"/>
    <row r="65" ht="12.75" customHeight="1" x14ac:dyDescent="0.15"/>
    <row r="66" ht="12.75" customHeight="1" x14ac:dyDescent="0.15"/>
    <row r="67" ht="12.75" customHeight="1" x14ac:dyDescent="0.15"/>
    <row r="68" ht="12.75" customHeight="1" x14ac:dyDescent="0.15"/>
    <row r="69" ht="12.75" customHeight="1" x14ac:dyDescent="0.15"/>
    <row r="70" ht="12.75" customHeight="1" x14ac:dyDescent="0.15"/>
    <row r="71" ht="12.75" customHeight="1" x14ac:dyDescent="0.15"/>
    <row r="72" ht="12.75" customHeight="1" x14ac:dyDescent="0.15"/>
    <row r="73" ht="12.75" customHeight="1" x14ac:dyDescent="0.15"/>
    <row r="74" ht="12.75" customHeight="1" x14ac:dyDescent="0.15"/>
    <row r="75" ht="12.75" customHeight="1" x14ac:dyDescent="0.15"/>
    <row r="76" ht="12.75" customHeight="1" x14ac:dyDescent="0.15"/>
    <row r="77" ht="12.75" customHeight="1" x14ac:dyDescent="0.15"/>
    <row r="78" ht="12.75" customHeight="1" x14ac:dyDescent="0.15"/>
    <row r="79" ht="12.75" customHeight="1" x14ac:dyDescent="0.15"/>
    <row r="80" ht="12.75" customHeight="1" x14ac:dyDescent="0.15"/>
    <row r="81" ht="12.75" customHeight="1" x14ac:dyDescent="0.15"/>
    <row r="82" ht="12.75" customHeight="1" x14ac:dyDescent="0.15"/>
    <row r="83" ht="12.75" customHeight="1" x14ac:dyDescent="0.15"/>
    <row r="84" ht="12.75" customHeight="1" x14ac:dyDescent="0.15"/>
    <row r="85" ht="12.75" customHeight="1" x14ac:dyDescent="0.15"/>
    <row r="86" ht="12.75" customHeight="1" x14ac:dyDescent="0.15"/>
    <row r="87" ht="12.75" customHeight="1" x14ac:dyDescent="0.15"/>
    <row r="88" ht="12.75" customHeight="1" x14ac:dyDescent="0.15"/>
    <row r="89" ht="12.75" customHeight="1" x14ac:dyDescent="0.15"/>
    <row r="90" ht="12.75" customHeight="1" x14ac:dyDescent="0.15"/>
    <row r="91" ht="12.75" customHeight="1" x14ac:dyDescent="0.15"/>
    <row r="92" ht="12.75" customHeight="1" x14ac:dyDescent="0.15"/>
    <row r="93" ht="12.75" customHeight="1" x14ac:dyDescent="0.15"/>
    <row r="94" ht="12.75" customHeight="1" x14ac:dyDescent="0.15"/>
    <row r="95" ht="12.75" customHeight="1" x14ac:dyDescent="0.15"/>
    <row r="96" ht="12.75" customHeight="1" x14ac:dyDescent="0.15"/>
    <row r="97" ht="12.75" customHeight="1" x14ac:dyDescent="0.15"/>
    <row r="98" ht="12.75" customHeight="1" x14ac:dyDescent="0.15"/>
    <row r="99" ht="12.75" customHeight="1" x14ac:dyDescent="0.15"/>
    <row r="100" ht="12.75" customHeight="1" x14ac:dyDescent="0.15"/>
    <row r="101" ht="12.75" customHeight="1" x14ac:dyDescent="0.15"/>
    <row r="102" ht="12.75" customHeight="1" x14ac:dyDescent="0.15"/>
    <row r="103" ht="12.75" customHeight="1" x14ac:dyDescent="0.15"/>
    <row r="104" ht="12.75" customHeight="1" x14ac:dyDescent="0.15"/>
    <row r="105" ht="12.75" customHeight="1" x14ac:dyDescent="0.15"/>
    <row r="106" ht="12.75" customHeight="1" x14ac:dyDescent="0.15"/>
    <row r="107" ht="12.75" customHeight="1" x14ac:dyDescent="0.15"/>
    <row r="108" ht="12.75" customHeight="1" x14ac:dyDescent="0.15"/>
    <row r="109" ht="12.75" customHeight="1" x14ac:dyDescent="0.15"/>
    <row r="110" ht="12.75" customHeight="1" x14ac:dyDescent="0.15"/>
    <row r="111" ht="12.75" customHeight="1" x14ac:dyDescent="0.15"/>
    <row r="112" ht="12.75" customHeight="1" x14ac:dyDescent="0.15"/>
    <row r="113" ht="12.75" customHeight="1" x14ac:dyDescent="0.15"/>
    <row r="114" ht="12.75" customHeight="1" x14ac:dyDescent="0.15"/>
    <row r="115" ht="12.75" customHeight="1" x14ac:dyDescent="0.15"/>
    <row r="116" ht="12.75" customHeight="1" x14ac:dyDescent="0.15"/>
    <row r="117" ht="12.75" customHeight="1" x14ac:dyDescent="0.15"/>
    <row r="118" ht="12.75" customHeight="1" x14ac:dyDescent="0.15"/>
    <row r="119" ht="12.75" customHeight="1" x14ac:dyDescent="0.15"/>
    <row r="120" ht="12.75" customHeight="1" x14ac:dyDescent="0.15"/>
    <row r="121" ht="12.75" customHeight="1" x14ac:dyDescent="0.15"/>
    <row r="122" ht="12.75" customHeight="1" x14ac:dyDescent="0.15"/>
    <row r="123" ht="12.75" customHeight="1" x14ac:dyDescent="0.15"/>
    <row r="124" ht="12.75" customHeight="1" x14ac:dyDescent="0.15"/>
    <row r="125" ht="12.75" customHeight="1" x14ac:dyDescent="0.15"/>
    <row r="126" ht="12.75" customHeight="1" x14ac:dyDescent="0.15"/>
    <row r="127" ht="12.75" customHeight="1" x14ac:dyDescent="0.15"/>
    <row r="128" ht="12.75" customHeight="1" x14ac:dyDescent="0.15"/>
    <row r="129" ht="12.75" customHeight="1" x14ac:dyDescent="0.15"/>
    <row r="130" ht="12.75" customHeight="1" x14ac:dyDescent="0.15"/>
    <row r="131" ht="12.75" customHeight="1" x14ac:dyDescent="0.15"/>
    <row r="132" ht="12.75" customHeight="1" x14ac:dyDescent="0.15"/>
    <row r="133" ht="12.75" customHeight="1" x14ac:dyDescent="0.15"/>
    <row r="134" ht="12.75" customHeight="1" x14ac:dyDescent="0.15"/>
    <row r="135" ht="12.75" customHeight="1" x14ac:dyDescent="0.15"/>
    <row r="136" ht="12.75" customHeight="1" x14ac:dyDescent="0.15"/>
    <row r="137" ht="12.75" customHeight="1" x14ac:dyDescent="0.15"/>
    <row r="138" ht="12.75" customHeight="1" x14ac:dyDescent="0.15"/>
    <row r="139" ht="12.75" customHeight="1" x14ac:dyDescent="0.15"/>
    <row r="140" ht="12.75" customHeight="1" x14ac:dyDescent="0.15"/>
    <row r="141" ht="12.75" customHeight="1" x14ac:dyDescent="0.15"/>
    <row r="142" ht="12.75" customHeight="1" x14ac:dyDescent="0.15"/>
    <row r="143" ht="12.75" customHeight="1" x14ac:dyDescent="0.15"/>
    <row r="144" ht="12.75" customHeight="1" x14ac:dyDescent="0.15"/>
    <row r="145" ht="12.75" customHeight="1" x14ac:dyDescent="0.15"/>
    <row r="146" ht="12.75" customHeight="1" x14ac:dyDescent="0.15"/>
    <row r="147" ht="12.75" customHeight="1" x14ac:dyDescent="0.15"/>
    <row r="148" ht="12.75" customHeight="1" x14ac:dyDescent="0.15"/>
    <row r="149" ht="12.75" customHeight="1" x14ac:dyDescent="0.15"/>
    <row r="150" ht="12.75" customHeight="1" x14ac:dyDescent="0.15"/>
    <row r="151" ht="12.75" customHeight="1" x14ac:dyDescent="0.15"/>
    <row r="152" ht="12.75" customHeight="1" x14ac:dyDescent="0.15"/>
    <row r="153" ht="12.75" customHeight="1" x14ac:dyDescent="0.15"/>
    <row r="154" ht="12.75" customHeight="1" x14ac:dyDescent="0.15"/>
    <row r="155" ht="12.75" customHeight="1" x14ac:dyDescent="0.15"/>
    <row r="156" ht="12.75" customHeight="1" x14ac:dyDescent="0.15"/>
    <row r="157" ht="12.75" customHeight="1" x14ac:dyDescent="0.15"/>
    <row r="158" ht="12.75" customHeight="1" x14ac:dyDescent="0.15"/>
    <row r="159" ht="12.75" customHeight="1" x14ac:dyDescent="0.15"/>
    <row r="160" ht="12.75" customHeight="1" x14ac:dyDescent="0.15"/>
    <row r="161" ht="12.75" customHeight="1" x14ac:dyDescent="0.15"/>
    <row r="162" ht="12.75" customHeight="1" x14ac:dyDescent="0.15"/>
    <row r="163" ht="12.75" customHeight="1" x14ac:dyDescent="0.15"/>
    <row r="164" ht="12.75" customHeight="1" x14ac:dyDescent="0.15"/>
    <row r="165" ht="12.75" customHeight="1" x14ac:dyDescent="0.15"/>
    <row r="166" ht="12.75" customHeight="1" x14ac:dyDescent="0.15"/>
    <row r="167" ht="12.75" customHeight="1" x14ac:dyDescent="0.15"/>
    <row r="168" ht="12.75" customHeight="1" x14ac:dyDescent="0.15"/>
    <row r="169" ht="12.75" customHeight="1" x14ac:dyDescent="0.15"/>
    <row r="170" ht="12.75" customHeight="1" x14ac:dyDescent="0.15"/>
    <row r="171" ht="12.75" customHeight="1" x14ac:dyDescent="0.15"/>
    <row r="172" ht="12.75" customHeight="1" x14ac:dyDescent="0.15"/>
    <row r="173" ht="12.75" customHeight="1" x14ac:dyDescent="0.15"/>
    <row r="174" ht="12.75" customHeight="1" x14ac:dyDescent="0.15"/>
    <row r="175" ht="12.75" customHeight="1" x14ac:dyDescent="0.15"/>
    <row r="176" ht="12.75" customHeight="1" x14ac:dyDescent="0.15"/>
    <row r="177" ht="12.75" customHeight="1" x14ac:dyDescent="0.15"/>
    <row r="178" ht="12.75" customHeight="1" x14ac:dyDescent="0.15"/>
    <row r="179" ht="12.75" customHeight="1" x14ac:dyDescent="0.15"/>
    <row r="180" ht="12.75" customHeight="1" x14ac:dyDescent="0.15"/>
    <row r="181" ht="12.75" customHeight="1" x14ac:dyDescent="0.15"/>
    <row r="182" ht="12.75" customHeight="1" x14ac:dyDescent="0.15"/>
    <row r="183" ht="12.75" customHeight="1" x14ac:dyDescent="0.15"/>
    <row r="184" ht="12.75" customHeight="1" x14ac:dyDescent="0.15"/>
    <row r="185" ht="12.75" customHeight="1" x14ac:dyDescent="0.15"/>
    <row r="186" ht="12.75" customHeight="1" x14ac:dyDescent="0.15"/>
    <row r="187" ht="12.75" customHeight="1" x14ac:dyDescent="0.15"/>
    <row r="188" ht="12.75" customHeight="1" x14ac:dyDescent="0.15"/>
    <row r="189" ht="12.75" customHeight="1" x14ac:dyDescent="0.15"/>
    <row r="190" ht="12.75" customHeight="1" x14ac:dyDescent="0.15"/>
    <row r="191" ht="12.75" customHeight="1" x14ac:dyDescent="0.15"/>
    <row r="192" ht="12.75" customHeight="1" x14ac:dyDescent="0.15"/>
    <row r="193" ht="12.75" customHeight="1" x14ac:dyDescent="0.15"/>
    <row r="194" ht="12.75" customHeight="1" x14ac:dyDescent="0.15"/>
    <row r="195" ht="12.75" customHeight="1" x14ac:dyDescent="0.15"/>
    <row r="196" ht="12.75" customHeight="1" x14ac:dyDescent="0.15"/>
    <row r="197" ht="12.75" customHeight="1" x14ac:dyDescent="0.15"/>
    <row r="198" ht="12.75" customHeight="1" x14ac:dyDescent="0.15"/>
    <row r="199" ht="12.75" customHeight="1" x14ac:dyDescent="0.15"/>
    <row r="200" ht="12.75" customHeight="1" x14ac:dyDescent="0.15"/>
    <row r="201" ht="12.75" customHeight="1" x14ac:dyDescent="0.15"/>
    <row r="202" ht="12.75" customHeight="1" x14ac:dyDescent="0.15"/>
    <row r="203" ht="12.75" customHeight="1" x14ac:dyDescent="0.15"/>
    <row r="204" ht="12.75" customHeight="1" x14ac:dyDescent="0.15"/>
    <row r="205" ht="12.75" customHeight="1" x14ac:dyDescent="0.15"/>
    <row r="206" ht="12.75" customHeight="1" x14ac:dyDescent="0.15"/>
    <row r="207" ht="12.75" customHeight="1" x14ac:dyDescent="0.15"/>
    <row r="208" ht="12.75" customHeight="1" x14ac:dyDescent="0.15"/>
    <row r="209" ht="12.75" customHeight="1" x14ac:dyDescent="0.15"/>
    <row r="210" ht="12.75" customHeight="1" x14ac:dyDescent="0.15"/>
    <row r="211" ht="12.75" customHeight="1" x14ac:dyDescent="0.15"/>
    <row r="212" ht="12.75" customHeight="1" x14ac:dyDescent="0.15"/>
    <row r="213" ht="12.75" customHeight="1" x14ac:dyDescent="0.15"/>
    <row r="214" ht="12.75" customHeight="1" x14ac:dyDescent="0.15"/>
    <row r="215" ht="12.75" customHeight="1" x14ac:dyDescent="0.15"/>
    <row r="216" ht="12.75" customHeight="1" x14ac:dyDescent="0.15"/>
    <row r="217" ht="12.75" customHeight="1" x14ac:dyDescent="0.15"/>
    <row r="218" ht="12.75" customHeight="1" x14ac:dyDescent="0.15"/>
    <row r="219" ht="12.75" customHeight="1" x14ac:dyDescent="0.15"/>
    <row r="220" ht="12.75" customHeight="1" x14ac:dyDescent="0.15"/>
    <row r="221" ht="12.75" customHeight="1" x14ac:dyDescent="0.15"/>
    <row r="222" ht="12.75" customHeight="1" x14ac:dyDescent="0.15"/>
    <row r="223" ht="12.75" customHeight="1" x14ac:dyDescent="0.15"/>
    <row r="224" ht="12.75" customHeight="1" x14ac:dyDescent="0.15"/>
    <row r="225" ht="12.75" customHeight="1" x14ac:dyDescent="0.15"/>
    <row r="226" ht="12.75" customHeight="1" x14ac:dyDescent="0.15"/>
    <row r="227" ht="12.75" customHeight="1" x14ac:dyDescent="0.15"/>
    <row r="228" ht="12.75" customHeight="1" x14ac:dyDescent="0.15"/>
    <row r="229" ht="12.75" customHeight="1" x14ac:dyDescent="0.15"/>
    <row r="230" ht="12.75" customHeight="1" x14ac:dyDescent="0.15"/>
    <row r="231" ht="12.75" customHeight="1" x14ac:dyDescent="0.15"/>
    <row r="232" ht="12.75" customHeight="1" x14ac:dyDescent="0.15"/>
    <row r="233" ht="12.75" customHeight="1" x14ac:dyDescent="0.15"/>
    <row r="234" ht="12.75" customHeight="1" x14ac:dyDescent="0.15"/>
    <row r="235" ht="12.75" customHeight="1" x14ac:dyDescent="0.15"/>
    <row r="236" ht="12.75" customHeight="1" x14ac:dyDescent="0.15"/>
    <row r="237" ht="12.75" customHeight="1" x14ac:dyDescent="0.15"/>
    <row r="238" ht="12.75" customHeight="1" x14ac:dyDescent="0.15"/>
    <row r="239" ht="12.75" customHeight="1" x14ac:dyDescent="0.15"/>
    <row r="240" ht="12.75" customHeight="1" x14ac:dyDescent="0.15"/>
    <row r="241" ht="12.75" customHeight="1" x14ac:dyDescent="0.15"/>
    <row r="242" ht="12.75" customHeight="1" x14ac:dyDescent="0.15"/>
    <row r="243" ht="12.75" customHeight="1" x14ac:dyDescent="0.15"/>
    <row r="244" ht="12.75" customHeight="1" x14ac:dyDescent="0.15"/>
    <row r="245" ht="12.75" customHeight="1" x14ac:dyDescent="0.15"/>
    <row r="246" ht="12.75" customHeight="1" x14ac:dyDescent="0.15"/>
    <row r="247" ht="12.75" customHeight="1" x14ac:dyDescent="0.15"/>
    <row r="248" ht="12.75" customHeight="1" x14ac:dyDescent="0.15"/>
    <row r="249" ht="12.75" customHeight="1" x14ac:dyDescent="0.15"/>
    <row r="250" ht="12.75" customHeight="1" x14ac:dyDescent="0.15"/>
    <row r="251" ht="12.75" customHeight="1" x14ac:dyDescent="0.15"/>
    <row r="252" ht="12.75" customHeight="1" x14ac:dyDescent="0.15"/>
    <row r="253" ht="12.75" customHeight="1" x14ac:dyDescent="0.15"/>
    <row r="254" ht="12.75" customHeight="1" x14ac:dyDescent="0.15"/>
    <row r="255" ht="12.75" customHeight="1" x14ac:dyDescent="0.15"/>
    <row r="256" ht="12.75" customHeight="1" x14ac:dyDescent="0.15"/>
    <row r="257" ht="12.75" customHeight="1" x14ac:dyDescent="0.15"/>
    <row r="258" ht="12.75" customHeight="1" x14ac:dyDescent="0.15"/>
    <row r="259" ht="12.75" customHeight="1" x14ac:dyDescent="0.15"/>
    <row r="260" ht="12.75" customHeight="1" x14ac:dyDescent="0.15"/>
    <row r="261" ht="12.75" customHeight="1" x14ac:dyDescent="0.15"/>
    <row r="262" ht="12.75" customHeight="1" x14ac:dyDescent="0.15"/>
    <row r="263" ht="12.75" customHeight="1" x14ac:dyDescent="0.15"/>
    <row r="264" ht="12.75" customHeight="1" x14ac:dyDescent="0.15"/>
    <row r="265" ht="12.75" customHeight="1" x14ac:dyDescent="0.15"/>
    <row r="266" ht="12.75" customHeight="1" x14ac:dyDescent="0.15"/>
    <row r="267" ht="12.75" customHeight="1" x14ac:dyDescent="0.15"/>
    <row r="268" ht="12.75" customHeight="1" x14ac:dyDescent="0.15"/>
    <row r="269" ht="12.75" customHeight="1" x14ac:dyDescent="0.15"/>
    <row r="270" ht="12.75" customHeight="1" x14ac:dyDescent="0.15"/>
    <row r="271" ht="12.75" customHeight="1" x14ac:dyDescent="0.15"/>
    <row r="272" ht="12.75" customHeight="1" x14ac:dyDescent="0.15"/>
    <row r="273" ht="12.75" customHeight="1" x14ac:dyDescent="0.15"/>
    <row r="274" ht="12.75" customHeight="1" x14ac:dyDescent="0.15"/>
    <row r="275" ht="12.75" customHeight="1" x14ac:dyDescent="0.15"/>
    <row r="276" ht="12.75" customHeight="1" x14ac:dyDescent="0.15"/>
    <row r="277" ht="12.75" customHeight="1" x14ac:dyDescent="0.15"/>
    <row r="278" ht="12.75" customHeight="1" x14ac:dyDescent="0.15"/>
    <row r="279" ht="12.75" customHeight="1" x14ac:dyDescent="0.15"/>
    <row r="280" ht="12.75" customHeight="1" x14ac:dyDescent="0.15"/>
    <row r="281" ht="12.75" customHeight="1" x14ac:dyDescent="0.15"/>
    <row r="282" ht="12.75" customHeight="1" x14ac:dyDescent="0.15"/>
    <row r="283" ht="12.75" customHeight="1" x14ac:dyDescent="0.15"/>
    <row r="284" ht="12.75" customHeight="1" x14ac:dyDescent="0.15"/>
    <row r="285" ht="12.75" customHeight="1" x14ac:dyDescent="0.15"/>
    <row r="286" ht="12.75" customHeight="1" x14ac:dyDescent="0.15"/>
    <row r="287" ht="12.75" customHeight="1" x14ac:dyDescent="0.15"/>
    <row r="288" ht="12.75" customHeight="1" x14ac:dyDescent="0.15"/>
    <row r="289" ht="12.75" customHeight="1" x14ac:dyDescent="0.15"/>
    <row r="290" ht="12.75" customHeight="1" x14ac:dyDescent="0.15"/>
    <row r="291" ht="12.75" customHeight="1" x14ac:dyDescent="0.15"/>
    <row r="292" ht="12.75" customHeight="1" x14ac:dyDescent="0.15"/>
    <row r="293" ht="12.75" customHeight="1" x14ac:dyDescent="0.15"/>
    <row r="294" ht="12.75" customHeight="1" x14ac:dyDescent="0.15"/>
    <row r="295" ht="12.75" customHeight="1" x14ac:dyDescent="0.15"/>
    <row r="296" ht="12.75" customHeight="1" x14ac:dyDescent="0.15"/>
    <row r="297" ht="12.75" customHeight="1" x14ac:dyDescent="0.15"/>
    <row r="298" ht="12.75" customHeight="1" x14ac:dyDescent="0.15"/>
    <row r="299" ht="12.75" customHeight="1" x14ac:dyDescent="0.15"/>
    <row r="300" ht="12.75" customHeight="1" x14ac:dyDescent="0.15"/>
    <row r="301" ht="12.75" customHeight="1" x14ac:dyDescent="0.15"/>
    <row r="302" ht="12.75" customHeight="1" x14ac:dyDescent="0.15"/>
    <row r="303" ht="12.75" customHeight="1" x14ac:dyDescent="0.15"/>
    <row r="304" ht="12.75" customHeight="1" x14ac:dyDescent="0.15"/>
    <row r="305" ht="12.75" customHeight="1" x14ac:dyDescent="0.15"/>
    <row r="306" ht="12.75" customHeight="1" x14ac:dyDescent="0.15"/>
    <row r="307" ht="12.75" customHeight="1" x14ac:dyDescent="0.15"/>
    <row r="308" ht="12.75" customHeight="1" x14ac:dyDescent="0.15"/>
    <row r="309" ht="12.75" customHeight="1" x14ac:dyDescent="0.15"/>
    <row r="310" ht="12.75" customHeight="1" x14ac:dyDescent="0.15"/>
    <row r="311" ht="12.75" customHeight="1" x14ac:dyDescent="0.15"/>
    <row r="312" ht="12.75" customHeight="1" x14ac:dyDescent="0.15"/>
    <row r="313" ht="12.75" customHeight="1" x14ac:dyDescent="0.15"/>
    <row r="314" ht="12.75" customHeight="1" x14ac:dyDescent="0.15"/>
    <row r="315" ht="12.75" customHeight="1" x14ac:dyDescent="0.15"/>
    <row r="316" ht="12.75" customHeight="1" x14ac:dyDescent="0.15"/>
    <row r="317" ht="12.75" customHeight="1" x14ac:dyDescent="0.15"/>
    <row r="318" ht="12.75" customHeight="1" x14ac:dyDescent="0.15"/>
    <row r="319" ht="12.75" customHeight="1" x14ac:dyDescent="0.15"/>
    <row r="320" ht="12.75" customHeight="1" x14ac:dyDescent="0.15"/>
    <row r="321" ht="12.75" customHeight="1" x14ac:dyDescent="0.15"/>
    <row r="322" ht="12.75" customHeight="1" x14ac:dyDescent="0.15"/>
    <row r="323" ht="12.75" customHeight="1" x14ac:dyDescent="0.15"/>
    <row r="324" ht="12.75" customHeight="1" x14ac:dyDescent="0.15"/>
    <row r="325" ht="12.75" customHeight="1" x14ac:dyDescent="0.15"/>
    <row r="326" ht="12.75" customHeight="1" x14ac:dyDescent="0.15"/>
    <row r="327" ht="12.75" customHeight="1" x14ac:dyDescent="0.15"/>
    <row r="328" ht="12.75" customHeight="1" x14ac:dyDescent="0.15"/>
    <row r="329" ht="12.75" customHeight="1" x14ac:dyDescent="0.15"/>
    <row r="330" ht="12.75" customHeight="1" x14ac:dyDescent="0.15"/>
    <row r="331" ht="12.75" customHeight="1" x14ac:dyDescent="0.15"/>
    <row r="332" ht="12.75" customHeight="1" x14ac:dyDescent="0.15"/>
    <row r="333" ht="12.75" customHeight="1" x14ac:dyDescent="0.15"/>
    <row r="334" ht="12.75" customHeight="1" x14ac:dyDescent="0.15"/>
    <row r="335" ht="12.75" customHeight="1" x14ac:dyDescent="0.15"/>
    <row r="336" ht="12.75" customHeight="1" x14ac:dyDescent="0.15"/>
    <row r="337" ht="12.75" customHeight="1" x14ac:dyDescent="0.15"/>
    <row r="338" ht="12.75" customHeight="1" x14ac:dyDescent="0.15"/>
    <row r="339" ht="12.75" customHeight="1" x14ac:dyDescent="0.15"/>
    <row r="340" ht="12.75" customHeight="1" x14ac:dyDescent="0.15"/>
    <row r="341" ht="12.75" customHeight="1" x14ac:dyDescent="0.15"/>
    <row r="342" ht="12.75" customHeight="1" x14ac:dyDescent="0.15"/>
    <row r="343" ht="12.75" customHeight="1" x14ac:dyDescent="0.15"/>
    <row r="344" ht="12.75" customHeight="1" x14ac:dyDescent="0.15"/>
    <row r="345" ht="12.75" customHeight="1" x14ac:dyDescent="0.15"/>
    <row r="346" ht="12.75" customHeight="1" x14ac:dyDescent="0.15"/>
    <row r="347" ht="12.75" customHeight="1" x14ac:dyDescent="0.15"/>
    <row r="348" ht="12.75" customHeight="1" x14ac:dyDescent="0.15"/>
    <row r="349" ht="12.75" customHeight="1" x14ac:dyDescent="0.15"/>
    <row r="350" ht="12.75" customHeight="1" x14ac:dyDescent="0.15"/>
    <row r="351" ht="12.75" customHeight="1" x14ac:dyDescent="0.15"/>
    <row r="352" ht="12.75" customHeight="1" x14ac:dyDescent="0.15"/>
    <row r="353" ht="12.75" customHeight="1" x14ac:dyDescent="0.15"/>
    <row r="354" ht="12.75" customHeight="1" x14ac:dyDescent="0.15"/>
    <row r="355" ht="12.75" customHeight="1" x14ac:dyDescent="0.15"/>
    <row r="356" ht="12.75" customHeight="1" x14ac:dyDescent="0.15"/>
    <row r="357" ht="12.75" customHeight="1" x14ac:dyDescent="0.15"/>
    <row r="358" ht="12.75" customHeight="1" x14ac:dyDescent="0.15"/>
    <row r="359" ht="12.75" customHeight="1" x14ac:dyDescent="0.15"/>
    <row r="360" ht="12.75" customHeight="1" x14ac:dyDescent="0.15"/>
    <row r="361" ht="12.75" customHeight="1" x14ac:dyDescent="0.15"/>
    <row r="362" ht="12.75" customHeight="1" x14ac:dyDescent="0.15"/>
    <row r="363" ht="12.75" customHeight="1" x14ac:dyDescent="0.15"/>
    <row r="364" ht="12.75" customHeight="1" x14ac:dyDescent="0.15"/>
    <row r="365" ht="12.75" customHeight="1" x14ac:dyDescent="0.15"/>
    <row r="366" ht="12.75" customHeight="1" x14ac:dyDescent="0.15"/>
    <row r="367" ht="12.75" customHeight="1" x14ac:dyDescent="0.15"/>
    <row r="368" ht="12.75" customHeight="1" x14ac:dyDescent="0.15"/>
    <row r="369" ht="12.75" customHeight="1" x14ac:dyDescent="0.15"/>
    <row r="370" ht="12.75" customHeight="1" x14ac:dyDescent="0.15"/>
    <row r="371" ht="12.75" customHeight="1" x14ac:dyDescent="0.15"/>
    <row r="372" ht="12.75" customHeight="1" x14ac:dyDescent="0.15"/>
    <row r="373" ht="12.75" customHeight="1" x14ac:dyDescent="0.15"/>
    <row r="374" ht="12.75" customHeight="1" x14ac:dyDescent="0.15"/>
    <row r="375" ht="12.75" customHeight="1" x14ac:dyDescent="0.15"/>
    <row r="376" ht="12.75" customHeight="1" x14ac:dyDescent="0.15"/>
    <row r="377" ht="12.75" customHeight="1" x14ac:dyDescent="0.15"/>
    <row r="378" ht="12.75" customHeight="1" x14ac:dyDescent="0.15"/>
    <row r="379" ht="12.75" customHeight="1" x14ac:dyDescent="0.15"/>
    <row r="380" ht="12.75" customHeight="1" x14ac:dyDescent="0.15"/>
    <row r="381" ht="12.75" customHeight="1" x14ac:dyDescent="0.15"/>
    <row r="382" ht="12.75" customHeight="1" x14ac:dyDescent="0.15"/>
    <row r="383" ht="12.75" customHeight="1" x14ac:dyDescent="0.15"/>
    <row r="384" ht="12.75" customHeight="1" x14ac:dyDescent="0.15"/>
    <row r="385" ht="12.75" customHeight="1" x14ac:dyDescent="0.15"/>
    <row r="386" ht="12.75" customHeight="1" x14ac:dyDescent="0.15"/>
    <row r="387" ht="12.75" customHeight="1" x14ac:dyDescent="0.15"/>
    <row r="388" ht="12.75" customHeight="1" x14ac:dyDescent="0.15"/>
    <row r="389" ht="12.75" customHeight="1" x14ac:dyDescent="0.15"/>
    <row r="390" ht="12.75" customHeight="1" x14ac:dyDescent="0.15"/>
    <row r="391" ht="12.75" customHeight="1" x14ac:dyDescent="0.15"/>
    <row r="392" ht="12.75" customHeight="1" x14ac:dyDescent="0.15"/>
    <row r="393" ht="12.75" customHeight="1" x14ac:dyDescent="0.15"/>
    <row r="394" ht="12.75" customHeight="1" x14ac:dyDescent="0.15"/>
    <row r="395" ht="12.75" customHeight="1" x14ac:dyDescent="0.15"/>
    <row r="396" ht="12.75" customHeight="1" x14ac:dyDescent="0.15"/>
    <row r="397" ht="12.75" customHeight="1" x14ac:dyDescent="0.15"/>
    <row r="398" ht="12.75" customHeight="1" x14ac:dyDescent="0.15"/>
    <row r="399" ht="12.75" customHeight="1" x14ac:dyDescent="0.15"/>
    <row r="400" ht="12.75" customHeight="1" x14ac:dyDescent="0.15"/>
    <row r="401" ht="12.75" customHeight="1" x14ac:dyDescent="0.15"/>
    <row r="402" ht="12.75" customHeight="1" x14ac:dyDescent="0.15"/>
    <row r="403" ht="12.75" customHeight="1" x14ac:dyDescent="0.15"/>
    <row r="404" ht="12.75" customHeight="1" x14ac:dyDescent="0.15"/>
    <row r="405" ht="12.75" customHeight="1" x14ac:dyDescent="0.15"/>
    <row r="406" ht="12.75" customHeight="1" x14ac:dyDescent="0.15"/>
    <row r="407" ht="12.75" customHeight="1" x14ac:dyDescent="0.15"/>
    <row r="408" ht="12.75" customHeight="1" x14ac:dyDescent="0.15"/>
    <row r="409" ht="12.75" customHeight="1" x14ac:dyDescent="0.15"/>
    <row r="410" ht="12.75" customHeight="1" x14ac:dyDescent="0.15"/>
    <row r="411" ht="12.75" customHeight="1" x14ac:dyDescent="0.15"/>
    <row r="412" ht="12.75" customHeight="1" x14ac:dyDescent="0.15"/>
    <row r="413" ht="12.75" customHeight="1" x14ac:dyDescent="0.15"/>
    <row r="414" ht="12.75" customHeight="1" x14ac:dyDescent="0.15"/>
    <row r="415" ht="12.75" customHeight="1" x14ac:dyDescent="0.15"/>
    <row r="416" ht="12.75" customHeight="1" x14ac:dyDescent="0.15"/>
    <row r="417" ht="12.75" customHeight="1" x14ac:dyDescent="0.15"/>
    <row r="418" ht="12.75" customHeight="1" x14ac:dyDescent="0.15"/>
    <row r="419" ht="12.75" customHeight="1" x14ac:dyDescent="0.15"/>
    <row r="420" ht="12.75" customHeight="1" x14ac:dyDescent="0.15"/>
    <row r="421" ht="12.75" customHeight="1" x14ac:dyDescent="0.15"/>
    <row r="422" ht="12.75" customHeight="1" x14ac:dyDescent="0.15"/>
    <row r="423" ht="12.75" customHeight="1" x14ac:dyDescent="0.15"/>
    <row r="424" ht="12.75" customHeight="1" x14ac:dyDescent="0.15"/>
    <row r="425" ht="12.75" customHeight="1" x14ac:dyDescent="0.15"/>
    <row r="426" ht="12.75" customHeight="1" x14ac:dyDescent="0.15"/>
    <row r="427" ht="12.75" customHeight="1" x14ac:dyDescent="0.15"/>
    <row r="428" ht="12.75" customHeight="1" x14ac:dyDescent="0.15"/>
    <row r="429" ht="12.75" customHeight="1" x14ac:dyDescent="0.15"/>
    <row r="430" ht="12.75" customHeight="1" x14ac:dyDescent="0.15"/>
    <row r="431" ht="12.75" customHeight="1" x14ac:dyDescent="0.15"/>
    <row r="432" ht="12.75" customHeight="1" x14ac:dyDescent="0.15"/>
    <row r="433" ht="12.75" customHeight="1" x14ac:dyDescent="0.15"/>
    <row r="434" ht="12.75" customHeight="1" x14ac:dyDescent="0.15"/>
    <row r="435" ht="12.75" customHeight="1" x14ac:dyDescent="0.15"/>
    <row r="436" ht="12.75" customHeight="1" x14ac:dyDescent="0.15"/>
    <row r="437" ht="12.75" customHeight="1" x14ac:dyDescent="0.15"/>
    <row r="438" ht="12.75" customHeight="1" x14ac:dyDescent="0.15"/>
    <row r="439" ht="12.75" customHeight="1" x14ac:dyDescent="0.15"/>
    <row r="440" ht="12.75" customHeight="1" x14ac:dyDescent="0.15"/>
    <row r="441" ht="12.75" customHeight="1" x14ac:dyDescent="0.15"/>
    <row r="442" ht="12.75" customHeight="1" x14ac:dyDescent="0.15"/>
    <row r="443" ht="12.75" customHeight="1" x14ac:dyDescent="0.15"/>
    <row r="444" ht="12.75" customHeight="1" x14ac:dyDescent="0.15"/>
    <row r="445" ht="12.75" customHeight="1" x14ac:dyDescent="0.15"/>
    <row r="446" ht="12.75" customHeight="1" x14ac:dyDescent="0.15"/>
    <row r="447" ht="12.75" customHeight="1" x14ac:dyDescent="0.15"/>
    <row r="448" ht="12.75" customHeight="1" x14ac:dyDescent="0.15"/>
    <row r="449" ht="12.75" customHeight="1" x14ac:dyDescent="0.15"/>
    <row r="450" ht="12.75" customHeight="1" x14ac:dyDescent="0.15"/>
    <row r="451" ht="12.75" customHeight="1" x14ac:dyDescent="0.15"/>
    <row r="452" ht="12.75" customHeight="1" x14ac:dyDescent="0.15"/>
    <row r="453" ht="12.75" customHeight="1" x14ac:dyDescent="0.15"/>
    <row r="454" ht="12.75" customHeight="1" x14ac:dyDescent="0.15"/>
    <row r="455" ht="12.75" customHeight="1" x14ac:dyDescent="0.15"/>
    <row r="456" ht="12.75" customHeight="1" x14ac:dyDescent="0.15"/>
    <row r="457" ht="12.75" customHeight="1" x14ac:dyDescent="0.15"/>
    <row r="458" ht="12.75" customHeight="1" x14ac:dyDescent="0.15"/>
    <row r="459" ht="12.75" customHeight="1" x14ac:dyDescent="0.15"/>
    <row r="460" ht="12.75" customHeight="1" x14ac:dyDescent="0.15"/>
    <row r="461" ht="12.75" customHeight="1" x14ac:dyDescent="0.15"/>
    <row r="462" ht="12.75" customHeight="1" x14ac:dyDescent="0.15"/>
    <row r="463" ht="12.75" customHeight="1" x14ac:dyDescent="0.15"/>
    <row r="464" ht="12.75" customHeight="1" x14ac:dyDescent="0.15"/>
    <row r="465" ht="12.75" customHeight="1" x14ac:dyDescent="0.15"/>
    <row r="466" ht="12.75" customHeight="1" x14ac:dyDescent="0.15"/>
    <row r="467" ht="12.75" customHeight="1" x14ac:dyDescent="0.15"/>
    <row r="468" ht="12.75" customHeight="1" x14ac:dyDescent="0.15"/>
    <row r="469" ht="12.75" customHeight="1" x14ac:dyDescent="0.15"/>
    <row r="470" ht="12.75" customHeight="1" x14ac:dyDescent="0.15"/>
    <row r="471" ht="12.75" customHeight="1" x14ac:dyDescent="0.15"/>
    <row r="472" ht="12.75" customHeight="1" x14ac:dyDescent="0.15"/>
    <row r="473" ht="12.75" customHeight="1" x14ac:dyDescent="0.15"/>
    <row r="474" ht="12.75" customHeight="1" x14ac:dyDescent="0.15"/>
    <row r="475" ht="12.75" customHeight="1" x14ac:dyDescent="0.15"/>
    <row r="476" ht="12.75" customHeight="1" x14ac:dyDescent="0.15"/>
    <row r="477" ht="12.75" customHeight="1" x14ac:dyDescent="0.15"/>
    <row r="478" ht="12.75" customHeight="1" x14ac:dyDescent="0.15"/>
    <row r="479" ht="12.75" customHeight="1" x14ac:dyDescent="0.15"/>
    <row r="480" ht="12.75" customHeight="1" x14ac:dyDescent="0.15"/>
    <row r="481" ht="12.75" customHeight="1" x14ac:dyDescent="0.15"/>
    <row r="482" ht="12.75" customHeight="1" x14ac:dyDescent="0.15"/>
    <row r="483" ht="12.75" customHeight="1" x14ac:dyDescent="0.15"/>
    <row r="484" ht="12.75" customHeight="1" x14ac:dyDescent="0.15"/>
    <row r="485" ht="12.75" customHeight="1" x14ac:dyDescent="0.15"/>
    <row r="486" ht="12.75" customHeight="1" x14ac:dyDescent="0.15"/>
    <row r="487" ht="12.75" customHeight="1" x14ac:dyDescent="0.15"/>
    <row r="488" ht="12.75" customHeight="1" x14ac:dyDescent="0.15"/>
    <row r="489" ht="12.75" customHeight="1" x14ac:dyDescent="0.15"/>
    <row r="490" ht="12.75" customHeight="1" x14ac:dyDescent="0.15"/>
    <row r="491" ht="12.75" customHeight="1" x14ac:dyDescent="0.15"/>
    <row r="492" ht="12.75" customHeight="1" x14ac:dyDescent="0.15"/>
    <row r="493" ht="12.75" customHeight="1" x14ac:dyDescent="0.15"/>
    <row r="494" ht="12.75" customHeight="1" x14ac:dyDescent="0.15"/>
    <row r="495" ht="12.75" customHeight="1" x14ac:dyDescent="0.15"/>
    <row r="496" ht="12.75" customHeight="1" x14ac:dyDescent="0.15"/>
    <row r="497" ht="12.75" customHeight="1" x14ac:dyDescent="0.15"/>
    <row r="498" ht="12.75" customHeight="1" x14ac:dyDescent="0.15"/>
    <row r="499" ht="12.75" customHeight="1" x14ac:dyDescent="0.15"/>
    <row r="500" ht="12.75" customHeight="1" x14ac:dyDescent="0.15"/>
    <row r="501" ht="12.75" customHeight="1" x14ac:dyDescent="0.15"/>
    <row r="502" ht="12.75" customHeight="1" x14ac:dyDescent="0.15"/>
    <row r="503" ht="12.75" customHeight="1" x14ac:dyDescent="0.15"/>
    <row r="504" ht="12.75" customHeight="1" x14ac:dyDescent="0.15"/>
    <row r="505" ht="12.75" customHeight="1" x14ac:dyDescent="0.15"/>
    <row r="506" ht="12.75" customHeight="1" x14ac:dyDescent="0.15"/>
    <row r="507" ht="12.75" customHeight="1" x14ac:dyDescent="0.15"/>
    <row r="508" ht="12.75" customHeight="1" x14ac:dyDescent="0.15"/>
    <row r="509" ht="12.75" customHeight="1" x14ac:dyDescent="0.15"/>
    <row r="510" ht="12.75" customHeight="1" x14ac:dyDescent="0.15"/>
    <row r="511" ht="12.75" customHeight="1" x14ac:dyDescent="0.15"/>
    <row r="512" ht="12.75" customHeight="1" x14ac:dyDescent="0.15"/>
    <row r="513" ht="12.75" customHeight="1" x14ac:dyDescent="0.15"/>
    <row r="514" ht="12.75" customHeight="1" x14ac:dyDescent="0.15"/>
    <row r="515" ht="12.75" customHeight="1" x14ac:dyDescent="0.15"/>
    <row r="516" ht="12.75" customHeight="1" x14ac:dyDescent="0.15"/>
    <row r="517" ht="12.75" customHeight="1" x14ac:dyDescent="0.15"/>
    <row r="518" ht="12.75" customHeight="1" x14ac:dyDescent="0.15"/>
    <row r="519" ht="12.75" customHeight="1" x14ac:dyDescent="0.15"/>
    <row r="520" ht="12.75" customHeight="1" x14ac:dyDescent="0.15"/>
    <row r="521" ht="12.75" customHeight="1" x14ac:dyDescent="0.15"/>
    <row r="522" ht="12.75" customHeight="1" x14ac:dyDescent="0.15"/>
    <row r="523" ht="12.75" customHeight="1" x14ac:dyDescent="0.15"/>
    <row r="524" ht="12.75" customHeight="1" x14ac:dyDescent="0.15"/>
    <row r="525" ht="12.75" customHeight="1" x14ac:dyDescent="0.15"/>
    <row r="526" ht="12.75" customHeight="1" x14ac:dyDescent="0.15"/>
    <row r="527" ht="12.75" customHeight="1" x14ac:dyDescent="0.15"/>
    <row r="528" ht="12.75" customHeight="1" x14ac:dyDescent="0.15"/>
    <row r="529" ht="12.75" customHeight="1" x14ac:dyDescent="0.15"/>
    <row r="530" ht="12.75" customHeight="1" x14ac:dyDescent="0.15"/>
    <row r="531" ht="12.75" customHeight="1" x14ac:dyDescent="0.15"/>
    <row r="532" ht="12.75" customHeight="1" x14ac:dyDescent="0.15"/>
    <row r="533" ht="12.75" customHeight="1" x14ac:dyDescent="0.15"/>
    <row r="534" ht="12.75" customHeight="1" x14ac:dyDescent="0.15"/>
    <row r="535" ht="12.75" customHeight="1" x14ac:dyDescent="0.15"/>
    <row r="536" ht="12.75" customHeight="1" x14ac:dyDescent="0.15"/>
    <row r="537" ht="12.75" customHeight="1" x14ac:dyDescent="0.15"/>
    <row r="538" ht="12.75" customHeight="1" x14ac:dyDescent="0.15"/>
    <row r="539" ht="12.75" customHeight="1" x14ac:dyDescent="0.15"/>
    <row r="540" ht="12.75" customHeight="1" x14ac:dyDescent="0.15"/>
    <row r="541" ht="12.75" customHeight="1" x14ac:dyDescent="0.15"/>
    <row r="542" ht="12.75" customHeight="1" x14ac:dyDescent="0.15"/>
    <row r="543" ht="12.75" customHeight="1" x14ac:dyDescent="0.15"/>
    <row r="544" ht="12.75" customHeight="1" x14ac:dyDescent="0.15"/>
    <row r="545" ht="12.75" customHeight="1" x14ac:dyDescent="0.15"/>
    <row r="546" ht="12.75" customHeight="1" x14ac:dyDescent="0.15"/>
    <row r="547" ht="12.75" customHeight="1" x14ac:dyDescent="0.15"/>
    <row r="548" ht="12.75" customHeight="1" x14ac:dyDescent="0.15"/>
    <row r="549" ht="12.75" customHeight="1" x14ac:dyDescent="0.15"/>
    <row r="550" ht="12.75" customHeight="1" x14ac:dyDescent="0.15"/>
    <row r="551" ht="12.75" customHeight="1" x14ac:dyDescent="0.15"/>
    <row r="552" ht="12.75" customHeight="1" x14ac:dyDescent="0.15"/>
    <row r="553" ht="12.75" customHeight="1" x14ac:dyDescent="0.15"/>
    <row r="554" ht="12.75" customHeight="1" x14ac:dyDescent="0.15"/>
    <row r="555" ht="12.75" customHeight="1" x14ac:dyDescent="0.15"/>
    <row r="556" ht="12.75" customHeight="1" x14ac:dyDescent="0.15"/>
    <row r="557" ht="12.75" customHeight="1" x14ac:dyDescent="0.15"/>
    <row r="558" ht="12.75" customHeight="1" x14ac:dyDescent="0.15"/>
    <row r="559" ht="12.75" customHeight="1" x14ac:dyDescent="0.15"/>
    <row r="560" ht="12.75" customHeight="1" x14ac:dyDescent="0.15"/>
    <row r="561" ht="12.75" customHeight="1" x14ac:dyDescent="0.15"/>
    <row r="562" ht="12.75" customHeight="1" x14ac:dyDescent="0.15"/>
    <row r="563" ht="12.75" customHeight="1" x14ac:dyDescent="0.15"/>
    <row r="564" ht="12.75" customHeight="1" x14ac:dyDescent="0.15"/>
    <row r="565" ht="12.75" customHeight="1" x14ac:dyDescent="0.15"/>
    <row r="566" ht="12.75" customHeight="1" x14ac:dyDescent="0.15"/>
    <row r="567" ht="12.75" customHeight="1" x14ac:dyDescent="0.15"/>
    <row r="568" ht="12.75" customHeight="1" x14ac:dyDescent="0.15"/>
    <row r="569" ht="12.75" customHeight="1" x14ac:dyDescent="0.15"/>
    <row r="570" ht="12.75" customHeight="1" x14ac:dyDescent="0.15"/>
    <row r="571" ht="12.75" customHeight="1" x14ac:dyDescent="0.15"/>
    <row r="572" ht="12.75" customHeight="1" x14ac:dyDescent="0.15"/>
    <row r="573" ht="12.75" customHeight="1" x14ac:dyDescent="0.15"/>
    <row r="574" ht="12.75" customHeight="1" x14ac:dyDescent="0.15"/>
    <row r="575" ht="12.75" customHeight="1" x14ac:dyDescent="0.15"/>
    <row r="576" ht="12.75" customHeight="1" x14ac:dyDescent="0.15"/>
    <row r="577" ht="12.75" customHeight="1" x14ac:dyDescent="0.15"/>
    <row r="578" ht="12.75" customHeight="1" x14ac:dyDescent="0.15"/>
    <row r="579" ht="12.75" customHeight="1" x14ac:dyDescent="0.15"/>
    <row r="580" ht="12.75" customHeight="1" x14ac:dyDescent="0.15"/>
    <row r="581" ht="12.75" customHeight="1" x14ac:dyDescent="0.15"/>
    <row r="582" ht="12.75" customHeight="1" x14ac:dyDescent="0.15"/>
    <row r="583" ht="12.75" customHeight="1" x14ac:dyDescent="0.15"/>
    <row r="584" ht="12.75" customHeight="1" x14ac:dyDescent="0.15"/>
    <row r="585" ht="12.75" customHeight="1" x14ac:dyDescent="0.15"/>
    <row r="586" ht="12.75" customHeight="1" x14ac:dyDescent="0.15"/>
    <row r="587" ht="12.75" customHeight="1" x14ac:dyDescent="0.15"/>
    <row r="588" ht="12.75" customHeight="1" x14ac:dyDescent="0.15"/>
    <row r="589" ht="12.75" customHeight="1" x14ac:dyDescent="0.15"/>
    <row r="590" ht="12.75" customHeight="1" x14ac:dyDescent="0.15"/>
    <row r="591" ht="12.75" customHeight="1" x14ac:dyDescent="0.15"/>
    <row r="592" ht="12.75" customHeight="1" x14ac:dyDescent="0.15"/>
    <row r="593" ht="12.75" customHeight="1" x14ac:dyDescent="0.15"/>
    <row r="594" ht="12.75" customHeight="1" x14ac:dyDescent="0.15"/>
    <row r="595" ht="12.75" customHeight="1" x14ac:dyDescent="0.15"/>
    <row r="596" ht="12.75" customHeight="1" x14ac:dyDescent="0.15"/>
    <row r="597" ht="12.75" customHeight="1" x14ac:dyDescent="0.15"/>
    <row r="598" ht="12.75" customHeight="1" x14ac:dyDescent="0.15"/>
    <row r="599" ht="12.75" customHeight="1" x14ac:dyDescent="0.15"/>
    <row r="600" ht="12.75" customHeight="1" x14ac:dyDescent="0.15"/>
    <row r="601" ht="12.75" customHeight="1" x14ac:dyDescent="0.15"/>
    <row r="602" ht="12.75" customHeight="1" x14ac:dyDescent="0.15"/>
    <row r="603" ht="12.75" customHeight="1" x14ac:dyDescent="0.15"/>
    <row r="604" ht="12.75" customHeight="1" x14ac:dyDescent="0.15"/>
    <row r="605" ht="12.75" customHeight="1" x14ac:dyDescent="0.15"/>
    <row r="606" ht="12.75" customHeight="1" x14ac:dyDescent="0.15"/>
    <row r="607" ht="12.75" customHeight="1" x14ac:dyDescent="0.15"/>
    <row r="608" ht="12.75" customHeight="1" x14ac:dyDescent="0.15"/>
    <row r="609" ht="12.75" customHeight="1" x14ac:dyDescent="0.15"/>
    <row r="610" ht="12.75" customHeight="1" x14ac:dyDescent="0.15"/>
    <row r="611" ht="12.75" customHeight="1" x14ac:dyDescent="0.15"/>
    <row r="612" ht="12.75" customHeight="1" x14ac:dyDescent="0.15"/>
    <row r="613" ht="12.75" customHeight="1" x14ac:dyDescent="0.15"/>
    <row r="614" ht="12.75" customHeight="1" x14ac:dyDescent="0.15"/>
    <row r="615" ht="12.75" customHeight="1" x14ac:dyDescent="0.15"/>
    <row r="616" ht="12.75" customHeight="1" x14ac:dyDescent="0.15"/>
    <row r="617" ht="12.75" customHeight="1" x14ac:dyDescent="0.15"/>
    <row r="618" ht="12.75" customHeight="1" x14ac:dyDescent="0.15"/>
    <row r="619" ht="12.75" customHeight="1" x14ac:dyDescent="0.15"/>
    <row r="620" ht="12.75" customHeight="1" x14ac:dyDescent="0.15"/>
    <row r="621" ht="12.75" customHeight="1" x14ac:dyDescent="0.15"/>
    <row r="622" ht="12.75" customHeight="1" x14ac:dyDescent="0.15"/>
    <row r="623" ht="12.75" customHeight="1" x14ac:dyDescent="0.15"/>
    <row r="624" ht="12.75" customHeight="1" x14ac:dyDescent="0.15"/>
    <row r="625" ht="12.75" customHeight="1" x14ac:dyDescent="0.15"/>
    <row r="626" ht="12.75" customHeight="1" x14ac:dyDescent="0.15"/>
    <row r="627" ht="12.75" customHeight="1" x14ac:dyDescent="0.15"/>
    <row r="628" ht="12.75" customHeight="1" x14ac:dyDescent="0.15"/>
    <row r="629" ht="12.75" customHeight="1" x14ac:dyDescent="0.15"/>
    <row r="630" ht="12.75" customHeight="1" x14ac:dyDescent="0.15"/>
    <row r="631" ht="12.75" customHeight="1" x14ac:dyDescent="0.15"/>
    <row r="632" ht="12.75" customHeight="1" x14ac:dyDescent="0.15"/>
    <row r="633" ht="12.75" customHeight="1" x14ac:dyDescent="0.15"/>
    <row r="634" ht="12.75" customHeight="1" x14ac:dyDescent="0.15"/>
    <row r="635" ht="12.75" customHeight="1" x14ac:dyDescent="0.15"/>
    <row r="636" ht="12.75" customHeight="1" x14ac:dyDescent="0.15"/>
    <row r="637" ht="12.75" customHeight="1" x14ac:dyDescent="0.15"/>
    <row r="638" ht="12.75" customHeight="1" x14ac:dyDescent="0.15"/>
    <row r="639" ht="12.75" customHeight="1" x14ac:dyDescent="0.15"/>
    <row r="640" ht="12.75" customHeight="1" x14ac:dyDescent="0.15"/>
    <row r="641" ht="12.75" customHeight="1" x14ac:dyDescent="0.15"/>
    <row r="642" ht="12.75" customHeight="1" x14ac:dyDescent="0.15"/>
    <row r="643" ht="12.75" customHeight="1" x14ac:dyDescent="0.15"/>
    <row r="644" ht="12.75" customHeight="1" x14ac:dyDescent="0.15"/>
    <row r="645" ht="12.75" customHeight="1" x14ac:dyDescent="0.15"/>
    <row r="646" ht="12.75" customHeight="1" x14ac:dyDescent="0.15"/>
    <row r="647" ht="12.75" customHeight="1" x14ac:dyDescent="0.15"/>
    <row r="648" ht="12.75" customHeight="1" x14ac:dyDescent="0.15"/>
    <row r="649" ht="12.75" customHeight="1" x14ac:dyDescent="0.15"/>
    <row r="650" ht="12.75" customHeight="1" x14ac:dyDescent="0.15"/>
    <row r="651" ht="12.75" customHeight="1" x14ac:dyDescent="0.15"/>
    <row r="652" ht="12.75" customHeight="1" x14ac:dyDescent="0.15"/>
    <row r="653" ht="12.75" customHeight="1" x14ac:dyDescent="0.15"/>
    <row r="654" ht="12.75" customHeight="1" x14ac:dyDescent="0.15"/>
    <row r="655" ht="12.75" customHeight="1" x14ac:dyDescent="0.15"/>
    <row r="656" ht="12.75" customHeight="1" x14ac:dyDescent="0.15"/>
    <row r="657" ht="12.75" customHeight="1" x14ac:dyDescent="0.15"/>
    <row r="658" ht="12.75" customHeight="1" x14ac:dyDescent="0.15"/>
    <row r="659" ht="12.75" customHeight="1" x14ac:dyDescent="0.15"/>
    <row r="660" ht="12.75" customHeight="1" x14ac:dyDescent="0.15"/>
    <row r="661" ht="12.75" customHeight="1" x14ac:dyDescent="0.15"/>
    <row r="662" ht="12.75" customHeight="1" x14ac:dyDescent="0.15"/>
    <row r="663" ht="12.75" customHeight="1" x14ac:dyDescent="0.15"/>
    <row r="664" ht="12.75" customHeight="1" x14ac:dyDescent="0.15"/>
    <row r="665" ht="12.75" customHeight="1" x14ac:dyDescent="0.15"/>
    <row r="666" ht="12.75" customHeight="1" x14ac:dyDescent="0.15"/>
    <row r="667" ht="12.75" customHeight="1" x14ac:dyDescent="0.15"/>
    <row r="668" ht="12.75" customHeight="1" x14ac:dyDescent="0.15"/>
    <row r="669" ht="12.75" customHeight="1" x14ac:dyDescent="0.15"/>
    <row r="670" ht="12.75" customHeight="1" x14ac:dyDescent="0.15"/>
    <row r="671" ht="12.75" customHeight="1" x14ac:dyDescent="0.15"/>
    <row r="672" ht="12.75" customHeight="1" x14ac:dyDescent="0.15"/>
    <row r="673" ht="12.75" customHeight="1" x14ac:dyDescent="0.15"/>
    <row r="674" ht="12.75" customHeight="1" x14ac:dyDescent="0.15"/>
    <row r="675" ht="12.75" customHeight="1" x14ac:dyDescent="0.15"/>
    <row r="676" ht="12.75" customHeight="1" x14ac:dyDescent="0.15"/>
    <row r="677" ht="12.75" customHeight="1" x14ac:dyDescent="0.15"/>
    <row r="678" ht="12.75" customHeight="1" x14ac:dyDescent="0.15"/>
    <row r="679" ht="12.75" customHeight="1" x14ac:dyDescent="0.15"/>
    <row r="680" ht="12.75" customHeight="1" x14ac:dyDescent="0.15"/>
    <row r="681" ht="12.75" customHeight="1" x14ac:dyDescent="0.15"/>
    <row r="682" ht="12.75" customHeight="1" x14ac:dyDescent="0.15"/>
    <row r="683" ht="12.75" customHeight="1" x14ac:dyDescent="0.15"/>
    <row r="684" ht="12.75" customHeight="1" x14ac:dyDescent="0.15"/>
    <row r="685" ht="12.75" customHeight="1" x14ac:dyDescent="0.15"/>
    <row r="686" ht="12.75" customHeight="1" x14ac:dyDescent="0.15"/>
    <row r="687" ht="12.75" customHeight="1" x14ac:dyDescent="0.15"/>
    <row r="688" ht="12.75" customHeight="1" x14ac:dyDescent="0.15"/>
    <row r="689" ht="12.75" customHeight="1" x14ac:dyDescent="0.15"/>
    <row r="690" ht="12.75" customHeight="1" x14ac:dyDescent="0.15"/>
    <row r="691" ht="12.75" customHeight="1" x14ac:dyDescent="0.15"/>
    <row r="692" ht="12.75" customHeight="1" x14ac:dyDescent="0.15"/>
    <row r="693" ht="12.75" customHeight="1" x14ac:dyDescent="0.15"/>
    <row r="694" ht="12.75" customHeight="1" x14ac:dyDescent="0.15"/>
    <row r="695" ht="12.75" customHeight="1" x14ac:dyDescent="0.15"/>
    <row r="696" ht="12.75" customHeight="1" x14ac:dyDescent="0.15"/>
    <row r="697" ht="12.75" customHeight="1" x14ac:dyDescent="0.15"/>
    <row r="698" ht="12.75" customHeight="1" x14ac:dyDescent="0.15"/>
    <row r="699" ht="12.75" customHeight="1" x14ac:dyDescent="0.15"/>
    <row r="700" ht="12.75" customHeight="1" x14ac:dyDescent="0.15"/>
    <row r="701" ht="12.75" customHeight="1" x14ac:dyDescent="0.15"/>
    <row r="702" ht="12.75" customHeight="1" x14ac:dyDescent="0.15"/>
    <row r="703" ht="12.75" customHeight="1" x14ac:dyDescent="0.15"/>
    <row r="704" ht="12.75" customHeight="1" x14ac:dyDescent="0.15"/>
    <row r="705" ht="12.75" customHeight="1" x14ac:dyDescent="0.15"/>
    <row r="706" ht="12.75" customHeight="1" x14ac:dyDescent="0.15"/>
    <row r="707" ht="12.75" customHeight="1" x14ac:dyDescent="0.15"/>
    <row r="708" ht="12.75" customHeight="1" x14ac:dyDescent="0.15"/>
    <row r="709" ht="12.75" customHeight="1" x14ac:dyDescent="0.15"/>
    <row r="710" ht="12.75" customHeight="1" x14ac:dyDescent="0.15"/>
    <row r="711" ht="12.75" customHeight="1" x14ac:dyDescent="0.15"/>
    <row r="712" ht="12.75" customHeight="1" x14ac:dyDescent="0.15"/>
    <row r="713" ht="12.75" customHeight="1" x14ac:dyDescent="0.15"/>
    <row r="714" ht="12.75" customHeight="1" x14ac:dyDescent="0.15"/>
    <row r="715" ht="12.75" customHeight="1" x14ac:dyDescent="0.15"/>
    <row r="716" ht="12.75" customHeight="1" x14ac:dyDescent="0.15"/>
    <row r="717" ht="12.75" customHeight="1" x14ac:dyDescent="0.15"/>
    <row r="718" ht="12.75" customHeight="1" x14ac:dyDescent="0.15"/>
    <row r="719" ht="12.75" customHeight="1" x14ac:dyDescent="0.15"/>
    <row r="720" ht="12.75" customHeight="1" x14ac:dyDescent="0.15"/>
    <row r="721" ht="12.75" customHeight="1" x14ac:dyDescent="0.15"/>
    <row r="722" ht="12.75" customHeight="1" x14ac:dyDescent="0.15"/>
    <row r="723" ht="12.75" customHeight="1" x14ac:dyDescent="0.15"/>
    <row r="724" ht="12.75" customHeight="1" x14ac:dyDescent="0.15"/>
    <row r="725" ht="12.75" customHeight="1" x14ac:dyDescent="0.15"/>
    <row r="726" ht="12.75" customHeight="1" x14ac:dyDescent="0.15"/>
    <row r="727" ht="12.75" customHeight="1" x14ac:dyDescent="0.15"/>
    <row r="728" ht="12.75" customHeight="1" x14ac:dyDescent="0.15"/>
    <row r="729" ht="12.75" customHeight="1" x14ac:dyDescent="0.15"/>
    <row r="730" ht="12.75" customHeight="1" x14ac:dyDescent="0.15"/>
    <row r="731" ht="12.75" customHeight="1" x14ac:dyDescent="0.15"/>
    <row r="732" ht="12.75" customHeight="1" x14ac:dyDescent="0.15"/>
    <row r="733" ht="12.75" customHeight="1" x14ac:dyDescent="0.15"/>
    <row r="734" ht="12.75" customHeight="1" x14ac:dyDescent="0.15"/>
    <row r="735" ht="12.75" customHeight="1" x14ac:dyDescent="0.15"/>
    <row r="736" ht="12.75" customHeight="1" x14ac:dyDescent="0.15"/>
    <row r="737" ht="12.75" customHeight="1" x14ac:dyDescent="0.15"/>
    <row r="738" ht="12.75" customHeight="1" x14ac:dyDescent="0.15"/>
    <row r="739" ht="12.75" customHeight="1" x14ac:dyDescent="0.15"/>
    <row r="740" ht="12.75" customHeight="1" x14ac:dyDescent="0.15"/>
    <row r="741" ht="12.75" customHeight="1" x14ac:dyDescent="0.15"/>
    <row r="742" ht="12.75" customHeight="1" x14ac:dyDescent="0.15"/>
    <row r="743" ht="12.75" customHeight="1" x14ac:dyDescent="0.15"/>
    <row r="744" ht="12.75" customHeight="1" x14ac:dyDescent="0.15"/>
    <row r="745" ht="12.75" customHeight="1" x14ac:dyDescent="0.15"/>
    <row r="746" ht="12.75" customHeight="1" x14ac:dyDescent="0.15"/>
    <row r="747" ht="12.75" customHeight="1" x14ac:dyDescent="0.15"/>
    <row r="748" ht="12.75" customHeight="1" x14ac:dyDescent="0.15"/>
    <row r="749" ht="12.75" customHeight="1" x14ac:dyDescent="0.15"/>
    <row r="750" ht="12.75" customHeight="1" x14ac:dyDescent="0.15"/>
    <row r="751" ht="12.75" customHeight="1" x14ac:dyDescent="0.15"/>
    <row r="752" ht="12.75" customHeight="1" x14ac:dyDescent="0.15"/>
    <row r="753" ht="12.75" customHeight="1" x14ac:dyDescent="0.15"/>
    <row r="754" ht="12.75" customHeight="1" x14ac:dyDescent="0.15"/>
    <row r="755" ht="12.75" customHeight="1" x14ac:dyDescent="0.15"/>
    <row r="756" ht="12.75" customHeight="1" x14ac:dyDescent="0.15"/>
    <row r="757" ht="12.75" customHeight="1" x14ac:dyDescent="0.15"/>
    <row r="758" ht="12.75" customHeight="1" x14ac:dyDescent="0.15"/>
    <row r="759" ht="12.75" customHeight="1" x14ac:dyDescent="0.15"/>
    <row r="760" ht="12.75" customHeight="1" x14ac:dyDescent="0.15"/>
    <row r="761" ht="12.75" customHeight="1" x14ac:dyDescent="0.15"/>
    <row r="762" ht="12.75" customHeight="1" x14ac:dyDescent="0.15"/>
    <row r="763" ht="12.75" customHeight="1" x14ac:dyDescent="0.15"/>
    <row r="764" ht="12.75" customHeight="1" x14ac:dyDescent="0.15"/>
    <row r="765" ht="12.75" customHeight="1" x14ac:dyDescent="0.15"/>
    <row r="766" ht="12.75" customHeight="1" x14ac:dyDescent="0.15"/>
    <row r="767" ht="12.75" customHeight="1" x14ac:dyDescent="0.15"/>
    <row r="768" ht="12.75" customHeight="1" x14ac:dyDescent="0.15"/>
    <row r="769" ht="12.75" customHeight="1" x14ac:dyDescent="0.15"/>
    <row r="770" ht="12.75" customHeight="1" x14ac:dyDescent="0.15"/>
    <row r="771" ht="12.75" customHeight="1" x14ac:dyDescent="0.15"/>
    <row r="772" ht="12.75" customHeight="1" x14ac:dyDescent="0.15"/>
    <row r="773" ht="12.75" customHeight="1" x14ac:dyDescent="0.15"/>
    <row r="774" ht="12.75" customHeight="1" x14ac:dyDescent="0.15"/>
    <row r="775" ht="12.75" customHeight="1" x14ac:dyDescent="0.15"/>
    <row r="776" ht="12.75" customHeight="1" x14ac:dyDescent="0.15"/>
    <row r="777" ht="12.75" customHeight="1" x14ac:dyDescent="0.15"/>
    <row r="778" ht="12.75" customHeight="1" x14ac:dyDescent="0.15"/>
    <row r="779" ht="12.75" customHeight="1" x14ac:dyDescent="0.15"/>
    <row r="780" ht="12.75" customHeight="1" x14ac:dyDescent="0.15"/>
    <row r="781" ht="12.75" customHeight="1" x14ac:dyDescent="0.15"/>
    <row r="782" ht="12.75" customHeight="1" x14ac:dyDescent="0.15"/>
    <row r="783" ht="12.75" customHeight="1" x14ac:dyDescent="0.15"/>
    <row r="784" ht="12.75" customHeight="1" x14ac:dyDescent="0.15"/>
    <row r="785" ht="12.75" customHeight="1" x14ac:dyDescent="0.15"/>
    <row r="786" ht="12.75" customHeight="1" x14ac:dyDescent="0.15"/>
    <row r="787" ht="12.75" customHeight="1" x14ac:dyDescent="0.15"/>
    <row r="788" ht="12.75" customHeight="1" x14ac:dyDescent="0.15"/>
    <row r="789" ht="12.75" customHeight="1" x14ac:dyDescent="0.15"/>
    <row r="790" ht="12.75" customHeight="1" x14ac:dyDescent="0.15"/>
    <row r="791" ht="12.75" customHeight="1" x14ac:dyDescent="0.15"/>
    <row r="792" ht="12.75" customHeight="1" x14ac:dyDescent="0.15"/>
    <row r="793" ht="12.75" customHeight="1" x14ac:dyDescent="0.15"/>
    <row r="794" ht="12.75" customHeight="1" x14ac:dyDescent="0.15"/>
    <row r="795" ht="12.75" customHeight="1" x14ac:dyDescent="0.15"/>
    <row r="796" ht="12.75" customHeight="1" x14ac:dyDescent="0.15"/>
    <row r="797" ht="12.75" customHeight="1" x14ac:dyDescent="0.15"/>
    <row r="798" ht="12.75" customHeight="1" x14ac:dyDescent="0.15"/>
    <row r="799" ht="12.75" customHeight="1" x14ac:dyDescent="0.15"/>
    <row r="800" ht="12.75" customHeight="1" x14ac:dyDescent="0.15"/>
    <row r="801" ht="12.75" customHeight="1" x14ac:dyDescent="0.15"/>
    <row r="802" ht="12.75" customHeight="1" x14ac:dyDescent="0.15"/>
    <row r="803" ht="12.75" customHeight="1" x14ac:dyDescent="0.15"/>
    <row r="804" ht="12.75" customHeight="1" x14ac:dyDescent="0.15"/>
    <row r="805" ht="12.75" customHeight="1" x14ac:dyDescent="0.15"/>
    <row r="806" ht="12.75" customHeight="1" x14ac:dyDescent="0.15"/>
    <row r="807" ht="12.75" customHeight="1" x14ac:dyDescent="0.15"/>
    <row r="808" ht="12.75" customHeight="1" x14ac:dyDescent="0.15"/>
    <row r="809" ht="12.75" customHeight="1" x14ac:dyDescent="0.15"/>
    <row r="810" ht="12.75" customHeight="1" x14ac:dyDescent="0.15"/>
    <row r="811" ht="12.75" customHeight="1" x14ac:dyDescent="0.15"/>
    <row r="812" ht="12.75" customHeight="1" x14ac:dyDescent="0.15"/>
    <row r="813" ht="12.75" customHeight="1" x14ac:dyDescent="0.15"/>
    <row r="814" ht="12.75" customHeight="1" x14ac:dyDescent="0.15"/>
    <row r="815" ht="12.75" customHeight="1" x14ac:dyDescent="0.15"/>
    <row r="816" ht="12.75" customHeight="1" x14ac:dyDescent="0.15"/>
    <row r="817" ht="12.75" customHeight="1" x14ac:dyDescent="0.15"/>
    <row r="818" ht="12.75" customHeight="1" x14ac:dyDescent="0.15"/>
    <row r="819" ht="12.75" customHeight="1" x14ac:dyDescent="0.15"/>
    <row r="820" ht="12.75" customHeight="1" x14ac:dyDescent="0.15"/>
    <row r="821" ht="12.75" customHeight="1" x14ac:dyDescent="0.15"/>
    <row r="822" ht="12.75" customHeight="1" x14ac:dyDescent="0.15"/>
    <row r="823" ht="12.75" customHeight="1" x14ac:dyDescent="0.15"/>
    <row r="824" ht="12.75" customHeight="1" x14ac:dyDescent="0.15"/>
    <row r="825" ht="12.75" customHeight="1" x14ac:dyDescent="0.15"/>
    <row r="826" ht="12.75" customHeight="1" x14ac:dyDescent="0.15"/>
    <row r="827" ht="12.75" customHeight="1" x14ac:dyDescent="0.15"/>
    <row r="828" ht="12.75" customHeight="1" x14ac:dyDescent="0.15"/>
    <row r="829" ht="12.75" customHeight="1" x14ac:dyDescent="0.15"/>
    <row r="830" ht="12.75" customHeight="1" x14ac:dyDescent="0.15"/>
    <row r="831" ht="12.75" customHeight="1" x14ac:dyDescent="0.15"/>
    <row r="832" ht="12.75" customHeight="1" x14ac:dyDescent="0.15"/>
    <row r="833" ht="12.75" customHeight="1" x14ac:dyDescent="0.15"/>
    <row r="834" ht="12.75" customHeight="1" x14ac:dyDescent="0.15"/>
    <row r="835" ht="12.75" customHeight="1" x14ac:dyDescent="0.15"/>
    <row r="836" ht="12.75" customHeight="1" x14ac:dyDescent="0.15"/>
    <row r="837" ht="12.75" customHeight="1" x14ac:dyDescent="0.15"/>
    <row r="838" ht="12.75" customHeight="1" x14ac:dyDescent="0.15"/>
    <row r="839" ht="12.75" customHeight="1" x14ac:dyDescent="0.15"/>
    <row r="840" ht="12.75" customHeight="1" x14ac:dyDescent="0.15"/>
    <row r="841" ht="12.75" customHeight="1" x14ac:dyDescent="0.15"/>
    <row r="842" ht="12.75" customHeight="1" x14ac:dyDescent="0.15"/>
    <row r="843" ht="12.75" customHeight="1" x14ac:dyDescent="0.15"/>
    <row r="844" ht="12.75" customHeight="1" x14ac:dyDescent="0.15"/>
    <row r="845" ht="12.75" customHeight="1" x14ac:dyDescent="0.15"/>
    <row r="846" ht="12.75" customHeight="1" x14ac:dyDescent="0.15"/>
    <row r="847" ht="12.75" customHeight="1" x14ac:dyDescent="0.15"/>
    <row r="848" ht="12.75" customHeight="1" x14ac:dyDescent="0.15"/>
    <row r="849" ht="12.75" customHeight="1" x14ac:dyDescent="0.15"/>
    <row r="850" ht="12.75" customHeight="1" x14ac:dyDescent="0.15"/>
    <row r="851" ht="12.75" customHeight="1" x14ac:dyDescent="0.15"/>
    <row r="852" ht="12.75" customHeight="1" x14ac:dyDescent="0.15"/>
    <row r="853" ht="12.75" customHeight="1" x14ac:dyDescent="0.15"/>
    <row r="854" ht="12.75" customHeight="1" x14ac:dyDescent="0.15"/>
    <row r="855" ht="12.75" customHeight="1" x14ac:dyDescent="0.15"/>
    <row r="856" ht="12.75" customHeight="1" x14ac:dyDescent="0.15"/>
    <row r="857" ht="12.75" customHeight="1" x14ac:dyDescent="0.15"/>
    <row r="858" ht="12.75" customHeight="1" x14ac:dyDescent="0.15"/>
    <row r="859" ht="12.75" customHeight="1" x14ac:dyDescent="0.15"/>
    <row r="860" ht="12.75" customHeight="1" x14ac:dyDescent="0.15"/>
    <row r="861" ht="12.75" customHeight="1" x14ac:dyDescent="0.15"/>
    <row r="862" ht="12.75" customHeight="1" x14ac:dyDescent="0.15"/>
    <row r="863" ht="12.75" customHeight="1" x14ac:dyDescent="0.15"/>
    <row r="864" ht="12.75" customHeight="1" x14ac:dyDescent="0.15"/>
    <row r="865" ht="12.75" customHeight="1" x14ac:dyDescent="0.15"/>
    <row r="866" ht="12.75" customHeight="1" x14ac:dyDescent="0.15"/>
    <row r="867" ht="12.75" customHeight="1" x14ac:dyDescent="0.15"/>
    <row r="868" ht="12.75" customHeight="1" x14ac:dyDescent="0.15"/>
    <row r="869" ht="12.75" customHeight="1" x14ac:dyDescent="0.15"/>
    <row r="870" ht="12.75" customHeight="1" x14ac:dyDescent="0.15"/>
    <row r="871" ht="12.75" customHeight="1" x14ac:dyDescent="0.15"/>
    <row r="872" ht="12.75" customHeight="1" x14ac:dyDescent="0.15"/>
    <row r="873" ht="12.75" customHeight="1" x14ac:dyDescent="0.15"/>
    <row r="874" ht="12.75" customHeight="1" x14ac:dyDescent="0.15"/>
    <row r="875" ht="12.75" customHeight="1" x14ac:dyDescent="0.15"/>
    <row r="876" ht="12.75" customHeight="1" x14ac:dyDescent="0.15"/>
    <row r="877" ht="12.75" customHeight="1" x14ac:dyDescent="0.15"/>
    <row r="878" ht="12.75" customHeight="1" x14ac:dyDescent="0.15"/>
    <row r="879" ht="12.75" customHeight="1" x14ac:dyDescent="0.15"/>
    <row r="880" ht="12.75" customHeight="1" x14ac:dyDescent="0.15"/>
    <row r="881" ht="12.75" customHeight="1" x14ac:dyDescent="0.15"/>
    <row r="882" ht="12.75" customHeight="1" x14ac:dyDescent="0.15"/>
    <row r="883" ht="12.75" customHeight="1" x14ac:dyDescent="0.15"/>
    <row r="884" ht="12.75" customHeight="1" x14ac:dyDescent="0.15"/>
    <row r="885" ht="12.75" customHeight="1" x14ac:dyDescent="0.15"/>
    <row r="886" ht="12.75" customHeight="1" x14ac:dyDescent="0.15"/>
    <row r="887" ht="12.75" customHeight="1" x14ac:dyDescent="0.15"/>
    <row r="888" ht="12.75" customHeight="1" x14ac:dyDescent="0.15"/>
    <row r="889" ht="12.75" customHeight="1" x14ac:dyDescent="0.15"/>
    <row r="890" ht="12.75" customHeight="1" x14ac:dyDescent="0.15"/>
    <row r="891" ht="12.75" customHeight="1" x14ac:dyDescent="0.15"/>
    <row r="892" ht="12.75" customHeight="1" x14ac:dyDescent="0.15"/>
    <row r="893" ht="12.75" customHeight="1" x14ac:dyDescent="0.15"/>
    <row r="894" ht="12.75" customHeight="1" x14ac:dyDescent="0.15"/>
    <row r="895" ht="12.75" customHeight="1" x14ac:dyDescent="0.15"/>
    <row r="896" ht="12.75" customHeight="1" x14ac:dyDescent="0.15"/>
    <row r="897" ht="12.75" customHeight="1" x14ac:dyDescent="0.15"/>
    <row r="898" ht="12.75" customHeight="1" x14ac:dyDescent="0.15"/>
    <row r="899" ht="12.75" customHeight="1" x14ac:dyDescent="0.15"/>
    <row r="900" ht="12.75" customHeight="1" x14ac:dyDescent="0.15"/>
    <row r="901" ht="12.75" customHeight="1" x14ac:dyDescent="0.15"/>
    <row r="902" ht="12.75" customHeight="1" x14ac:dyDescent="0.15"/>
    <row r="903" ht="12.75" customHeight="1" x14ac:dyDescent="0.15"/>
    <row r="904" ht="12.75" customHeight="1" x14ac:dyDescent="0.15"/>
    <row r="905" ht="12.75" customHeight="1" x14ac:dyDescent="0.15"/>
    <row r="906" ht="12.75" customHeight="1" x14ac:dyDescent="0.15"/>
    <row r="907" ht="12.75" customHeight="1" x14ac:dyDescent="0.15"/>
    <row r="908" ht="12.75" customHeight="1" x14ac:dyDescent="0.15"/>
    <row r="909" ht="12.75" customHeight="1" x14ac:dyDescent="0.15"/>
    <row r="910" ht="12.75" customHeight="1" x14ac:dyDescent="0.15"/>
    <row r="911" ht="12.75" customHeight="1" x14ac:dyDescent="0.15"/>
    <row r="912" ht="12.75" customHeight="1" x14ac:dyDescent="0.15"/>
    <row r="913" ht="12.75" customHeight="1" x14ac:dyDescent="0.15"/>
    <row r="914" ht="12.75" customHeight="1" x14ac:dyDescent="0.15"/>
    <row r="915" ht="12.75" customHeight="1" x14ac:dyDescent="0.15"/>
    <row r="916" ht="12.75" customHeight="1" x14ac:dyDescent="0.15"/>
    <row r="917" ht="12.75" customHeight="1" x14ac:dyDescent="0.15"/>
    <row r="918" ht="12.75" customHeight="1" x14ac:dyDescent="0.15"/>
    <row r="919" ht="12.75" customHeight="1" x14ac:dyDescent="0.15"/>
    <row r="920" ht="12.75" customHeight="1" x14ac:dyDescent="0.15"/>
    <row r="921" ht="12.75" customHeight="1" x14ac:dyDescent="0.15"/>
    <row r="922" ht="12.75" customHeight="1" x14ac:dyDescent="0.15"/>
    <row r="923" ht="12.75" customHeight="1" x14ac:dyDescent="0.15"/>
    <row r="924" ht="12.75" customHeight="1" x14ac:dyDescent="0.15"/>
    <row r="925" ht="12.75" customHeight="1" x14ac:dyDescent="0.15"/>
    <row r="926" ht="12.75" customHeight="1" x14ac:dyDescent="0.15"/>
    <row r="927" ht="12.75" customHeight="1" x14ac:dyDescent="0.15"/>
    <row r="928" ht="12.75" customHeight="1" x14ac:dyDescent="0.15"/>
    <row r="929" ht="12.75" customHeight="1" x14ac:dyDescent="0.15"/>
    <row r="930" ht="12.75" customHeight="1" x14ac:dyDescent="0.15"/>
    <row r="931" ht="12.75" customHeight="1" x14ac:dyDescent="0.15"/>
    <row r="932" ht="12.75" customHeight="1" x14ac:dyDescent="0.15"/>
    <row r="933" ht="12.75" customHeight="1" x14ac:dyDescent="0.15"/>
    <row r="934" ht="12.75" customHeight="1" x14ac:dyDescent="0.15"/>
    <row r="935" ht="12.75" customHeight="1" x14ac:dyDescent="0.15"/>
    <row r="936" ht="12.75" customHeight="1" x14ac:dyDescent="0.15"/>
    <row r="937" ht="12.75" customHeight="1" x14ac:dyDescent="0.15"/>
    <row r="938" ht="12.75" customHeight="1" x14ac:dyDescent="0.15"/>
    <row r="939" ht="12.75" customHeight="1" x14ac:dyDescent="0.15"/>
    <row r="940" ht="12.75" customHeight="1" x14ac:dyDescent="0.15"/>
    <row r="941" ht="12.75" customHeight="1" x14ac:dyDescent="0.15"/>
    <row r="942" ht="12.75" customHeight="1" x14ac:dyDescent="0.15"/>
    <row r="943" ht="12.75" customHeight="1" x14ac:dyDescent="0.15"/>
    <row r="944" ht="12.75" customHeight="1" x14ac:dyDescent="0.15"/>
    <row r="945" ht="12.75" customHeight="1" x14ac:dyDescent="0.15"/>
    <row r="946" ht="12.75" customHeight="1" x14ac:dyDescent="0.15"/>
    <row r="947" ht="12.75" customHeight="1" x14ac:dyDescent="0.15"/>
    <row r="948" ht="12.75" customHeight="1" x14ac:dyDescent="0.15"/>
    <row r="949" ht="12.75" customHeight="1" x14ac:dyDescent="0.15"/>
    <row r="950" ht="12.75" customHeight="1" x14ac:dyDescent="0.15"/>
    <row r="951" ht="12.75" customHeight="1" x14ac:dyDescent="0.15"/>
    <row r="952" ht="12.75" customHeight="1" x14ac:dyDescent="0.15"/>
    <row r="953" ht="12.75" customHeight="1" x14ac:dyDescent="0.15"/>
    <row r="954" ht="12.75" customHeight="1" x14ac:dyDescent="0.15"/>
    <row r="955" ht="12.75" customHeight="1" x14ac:dyDescent="0.15"/>
    <row r="956" ht="12.75" customHeight="1" x14ac:dyDescent="0.15"/>
    <row r="957" ht="12.75" customHeight="1" x14ac:dyDescent="0.15"/>
    <row r="958" ht="12.75" customHeight="1" x14ac:dyDescent="0.15"/>
    <row r="959" ht="12.75" customHeight="1" x14ac:dyDescent="0.15"/>
    <row r="960" ht="12.75" customHeight="1" x14ac:dyDescent="0.15"/>
    <row r="961" ht="12.75" customHeight="1" x14ac:dyDescent="0.15"/>
    <row r="962" ht="12.75" customHeight="1" x14ac:dyDescent="0.15"/>
    <row r="963" ht="12.75" customHeight="1" x14ac:dyDescent="0.15"/>
    <row r="964" ht="12.75" customHeight="1" x14ac:dyDescent="0.15"/>
    <row r="965" ht="12.75" customHeight="1" x14ac:dyDescent="0.15"/>
    <row r="966" ht="12.75" customHeight="1" x14ac:dyDescent="0.15"/>
    <row r="967" ht="12.75" customHeight="1" x14ac:dyDescent="0.15"/>
    <row r="968" ht="12.75" customHeight="1" x14ac:dyDescent="0.15"/>
    <row r="969" ht="12.75" customHeight="1" x14ac:dyDescent="0.15"/>
    <row r="970" ht="12.75" customHeight="1" x14ac:dyDescent="0.15"/>
    <row r="971" ht="12.75" customHeight="1" x14ac:dyDescent="0.15"/>
    <row r="972" ht="12.75" customHeight="1" x14ac:dyDescent="0.15"/>
    <row r="973" ht="12.75" customHeight="1" x14ac:dyDescent="0.15"/>
    <row r="974" ht="12.75" customHeight="1" x14ac:dyDescent="0.15"/>
    <row r="975" ht="12.75" customHeight="1" x14ac:dyDescent="0.15"/>
    <row r="976" ht="12.75" customHeight="1" x14ac:dyDescent="0.15"/>
    <row r="977" ht="12.75" customHeight="1" x14ac:dyDescent="0.15"/>
    <row r="978" ht="12.75" customHeight="1" x14ac:dyDescent="0.15"/>
    <row r="979" ht="12.75" customHeight="1" x14ac:dyDescent="0.15"/>
    <row r="980" ht="12.75" customHeight="1" x14ac:dyDescent="0.15"/>
    <row r="981" ht="12.75" customHeight="1" x14ac:dyDescent="0.15"/>
    <row r="982" ht="12.75" customHeight="1" x14ac:dyDescent="0.15"/>
    <row r="983" ht="12.75" customHeight="1" x14ac:dyDescent="0.15"/>
    <row r="984" ht="12.75" customHeight="1" x14ac:dyDescent="0.15"/>
    <row r="985" ht="12.75" customHeight="1" x14ac:dyDescent="0.15"/>
    <row r="986" ht="12.75" customHeight="1" x14ac:dyDescent="0.15"/>
    <row r="987" ht="12.75" customHeight="1" x14ac:dyDescent="0.15"/>
    <row r="988" ht="12.75" customHeight="1" x14ac:dyDescent="0.15"/>
    <row r="989" ht="12.75" customHeight="1" x14ac:dyDescent="0.15"/>
    <row r="990" ht="12.75" customHeight="1" x14ac:dyDescent="0.15"/>
    <row r="991" ht="12.75" customHeight="1" x14ac:dyDescent="0.15"/>
    <row r="992" ht="12.75" customHeight="1" x14ac:dyDescent="0.15"/>
    <row r="993" ht="12.75" customHeight="1" x14ac:dyDescent="0.15"/>
    <row r="994" ht="12.75" customHeight="1" x14ac:dyDescent="0.15"/>
    <row r="995" ht="12.75" customHeight="1" x14ac:dyDescent="0.15"/>
    <row r="996" ht="12.75" customHeight="1" x14ac:dyDescent="0.15"/>
    <row r="997" ht="12.75" customHeight="1" x14ac:dyDescent="0.15"/>
    <row r="998" ht="12.75" customHeight="1" x14ac:dyDescent="0.15"/>
    <row r="999" ht="12.75" customHeight="1" x14ac:dyDescent="0.15"/>
    <row r="1000" ht="12.75" customHeight="1" x14ac:dyDescent="0.15"/>
    <row r="1001" ht="12.75" customHeight="1" x14ac:dyDescent="0.15"/>
  </sheetData>
  <mergeCells count="1">
    <mergeCell ref="A1:M2"/>
  </mergeCells>
  <pageMargins left="0.78749999999999998" right="0.78749999999999998" top="1.05277777777778" bottom="1.05277777777778" header="0" footer="0"/>
  <pageSetup orientation="portrait"/>
  <headerFooter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Z13"/>
  <sheetViews>
    <sheetView workbookViewId="0">
      <selection activeCell="B9" sqref="B9"/>
    </sheetView>
  </sheetViews>
  <sheetFormatPr baseColWidth="10" defaultColWidth="12.6640625" defaultRowHeight="15" customHeight="1" x14ac:dyDescent="0.15"/>
  <cols>
    <col min="1" max="1" width="48.83203125" customWidth="1"/>
  </cols>
  <sheetData>
    <row r="1" spans="1:26" s="16" customFormat="1" ht="56.25" customHeight="1" x14ac:dyDescent="0.15">
      <c r="A1" s="43" t="s">
        <v>32</v>
      </c>
      <c r="B1" s="43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15" customHeight="1" x14ac:dyDescent="0.15">
      <c r="A2" s="7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15" customHeight="1" x14ac:dyDescent="0.15">
      <c r="A3" s="8" t="s">
        <v>13</v>
      </c>
      <c r="B3" s="9" t="s">
        <v>14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15" customHeight="1" x14ac:dyDescent="0.15">
      <c r="A4" s="11" t="s">
        <v>15</v>
      </c>
      <c r="B4" s="12" t="s">
        <v>138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15" customHeight="1" x14ac:dyDescent="0.15">
      <c r="A5" s="11" t="s">
        <v>16</v>
      </c>
      <c r="B5" s="12" t="s">
        <v>139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15" customHeight="1" x14ac:dyDescent="0.15">
      <c r="A6" s="11" t="s">
        <v>17</v>
      </c>
      <c r="B6" s="12" t="s">
        <v>140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5" customHeight="1" x14ac:dyDescent="0.15">
      <c r="A7" s="11" t="s">
        <v>18</v>
      </c>
      <c r="B7" s="12" t="s">
        <v>141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5" customHeight="1" x14ac:dyDescent="0.15">
      <c r="A8" s="11" t="s">
        <v>6</v>
      </c>
      <c r="B8" s="12" t="s">
        <v>141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5" customHeight="1" x14ac:dyDescent="0.15">
      <c r="A9" s="13" t="s">
        <v>35</v>
      </c>
      <c r="B9" s="14" t="s">
        <v>142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5" customHeight="1" x14ac:dyDescent="0.15">
      <c r="A10" s="13" t="s">
        <v>19</v>
      </c>
      <c r="B10" s="12" t="s">
        <v>143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5" customHeight="1" x14ac:dyDescent="0.15">
      <c r="A11" s="13" t="s">
        <v>20</v>
      </c>
      <c r="B11" s="12" t="s">
        <v>144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5" customHeight="1" x14ac:dyDescent="0.1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81" customHeight="1" x14ac:dyDescent="0.15">
      <c r="A13" s="44" t="s">
        <v>34</v>
      </c>
      <c r="B13" s="44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</sheetData>
  <mergeCells count="2">
    <mergeCell ref="A1:B1"/>
    <mergeCell ref="A13:B13"/>
  </mergeCells>
  <conditionalFormatting sqref="A1 C1:Z1">
    <cfRule type="notContainsBlanks" dxfId="0" priority="1">
      <formula>LEN(TRIM(A1))&gt;0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90E66-7018-4D4B-9BDB-5A41752137FE}">
  <dimension ref="A1:M51"/>
  <sheetViews>
    <sheetView tabSelected="1" workbookViewId="0">
      <selection activeCell="M16" sqref="M16"/>
    </sheetView>
  </sheetViews>
  <sheetFormatPr baseColWidth="10" defaultRowHeight="13" x14ac:dyDescent="0.15"/>
  <sheetData>
    <row r="1" spans="1:13" x14ac:dyDescent="0.15">
      <c r="A1" s="41" t="s">
        <v>137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3" ht="43" customHeight="1" x14ac:dyDescent="0.15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</row>
    <row r="3" spans="1:13" ht="54" customHeight="1" x14ac:dyDescent="0.15">
      <c r="A3" s="33" t="s">
        <v>41</v>
      </c>
      <c r="B3" s="32" t="s">
        <v>42</v>
      </c>
      <c r="C3" s="32" t="s">
        <v>43</v>
      </c>
      <c r="D3" s="32" t="s">
        <v>44</v>
      </c>
      <c r="E3" s="34" t="s">
        <v>45</v>
      </c>
      <c r="F3" s="32"/>
      <c r="G3" s="33" t="s">
        <v>41</v>
      </c>
      <c r="H3" s="32" t="s">
        <v>42</v>
      </c>
      <c r="I3" s="32" t="s">
        <v>43</v>
      </c>
      <c r="J3" s="32" t="s">
        <v>44</v>
      </c>
      <c r="K3" s="34" t="s">
        <v>45</v>
      </c>
    </row>
    <row r="4" spans="1:13" x14ac:dyDescent="0.15">
      <c r="A4" s="40">
        <v>1</v>
      </c>
      <c r="B4">
        <v>78634</v>
      </c>
      <c r="C4">
        <v>58281</v>
      </c>
      <c r="D4" t="s">
        <v>46</v>
      </c>
      <c r="E4" s="36">
        <v>43415</v>
      </c>
      <c r="G4" s="35">
        <v>1</v>
      </c>
      <c r="H4">
        <v>53915</v>
      </c>
      <c r="I4">
        <v>41460</v>
      </c>
      <c r="J4" t="s">
        <v>92</v>
      </c>
      <c r="K4" s="36">
        <v>41332</v>
      </c>
    </row>
    <row r="5" spans="1:13" x14ac:dyDescent="0.15">
      <c r="A5" s="35">
        <v>10</v>
      </c>
      <c r="B5">
        <v>61092</v>
      </c>
      <c r="C5">
        <v>40318</v>
      </c>
      <c r="D5">
        <v>66</v>
      </c>
      <c r="E5" s="36">
        <v>37915</v>
      </c>
      <c r="G5" s="35">
        <v>10</v>
      </c>
      <c r="H5">
        <v>22386</v>
      </c>
      <c r="I5">
        <v>17026</v>
      </c>
      <c r="J5" t="s">
        <v>93</v>
      </c>
      <c r="K5" s="36">
        <v>16936</v>
      </c>
    </row>
    <row r="6" spans="1:13" x14ac:dyDescent="0.15">
      <c r="A6" s="35">
        <v>11</v>
      </c>
      <c r="B6">
        <v>75650</v>
      </c>
      <c r="C6">
        <v>35056</v>
      </c>
      <c r="D6" t="s">
        <v>47</v>
      </c>
      <c r="E6" s="36">
        <v>33792</v>
      </c>
      <c r="G6" s="35">
        <v>11</v>
      </c>
      <c r="H6">
        <v>63506</v>
      </c>
      <c r="I6">
        <v>54638</v>
      </c>
      <c r="J6" t="s">
        <v>94</v>
      </c>
      <c r="K6" s="36">
        <v>54546</v>
      </c>
    </row>
    <row r="7" spans="1:13" x14ac:dyDescent="0.15">
      <c r="A7" s="35">
        <v>12</v>
      </c>
      <c r="B7">
        <v>36288</v>
      </c>
      <c r="C7">
        <v>18882</v>
      </c>
      <c r="D7" t="s">
        <v>48</v>
      </c>
      <c r="E7" s="36">
        <v>17450</v>
      </c>
      <c r="G7" s="35">
        <v>12</v>
      </c>
      <c r="H7">
        <v>33620</v>
      </c>
      <c r="I7">
        <v>27727</v>
      </c>
      <c r="J7" t="s">
        <v>95</v>
      </c>
      <c r="K7" s="36">
        <v>27577</v>
      </c>
    </row>
    <row r="8" spans="1:13" x14ac:dyDescent="0.15">
      <c r="A8" s="35">
        <v>13</v>
      </c>
      <c r="B8">
        <v>81650</v>
      </c>
      <c r="C8">
        <v>40444</v>
      </c>
      <c r="D8" t="s">
        <v>49</v>
      </c>
      <c r="E8" s="36">
        <v>37883</v>
      </c>
      <c r="G8" s="35">
        <v>13</v>
      </c>
      <c r="H8">
        <v>101936</v>
      </c>
      <c r="I8">
        <v>87359</v>
      </c>
      <c r="J8" t="s">
        <v>96</v>
      </c>
      <c r="K8" s="36">
        <v>86818</v>
      </c>
    </row>
    <row r="9" spans="1:13" x14ac:dyDescent="0.15">
      <c r="A9" s="35">
        <v>14</v>
      </c>
      <c r="B9">
        <v>80848</v>
      </c>
      <c r="C9">
        <v>54859</v>
      </c>
      <c r="D9" t="s">
        <v>50</v>
      </c>
      <c r="E9" s="36">
        <v>53301</v>
      </c>
      <c r="G9" s="35">
        <v>14</v>
      </c>
      <c r="H9">
        <v>82432</v>
      </c>
      <c r="I9">
        <v>66189</v>
      </c>
      <c r="J9" t="s">
        <v>97</v>
      </c>
      <c r="K9" s="36">
        <v>66062</v>
      </c>
    </row>
    <row r="10" spans="1:13" x14ac:dyDescent="0.15">
      <c r="A10" s="35">
        <v>15</v>
      </c>
      <c r="B10">
        <v>72900</v>
      </c>
      <c r="C10">
        <v>40062</v>
      </c>
      <c r="D10" t="s">
        <v>51</v>
      </c>
      <c r="E10" s="36">
        <v>37984</v>
      </c>
      <c r="G10" s="35">
        <v>15</v>
      </c>
      <c r="H10">
        <v>87810</v>
      </c>
      <c r="I10">
        <v>73971</v>
      </c>
      <c r="J10" t="s">
        <v>98</v>
      </c>
      <c r="K10" s="36">
        <v>73630</v>
      </c>
    </row>
    <row r="11" spans="1:13" x14ac:dyDescent="0.15">
      <c r="A11" s="35">
        <v>16</v>
      </c>
      <c r="B11">
        <v>19767</v>
      </c>
      <c r="C11">
        <v>13996</v>
      </c>
      <c r="D11" t="s">
        <v>52</v>
      </c>
      <c r="E11" s="36">
        <v>13693</v>
      </c>
      <c r="G11" s="35">
        <v>16</v>
      </c>
      <c r="H11">
        <v>59643</v>
      </c>
      <c r="I11">
        <v>45618</v>
      </c>
      <c r="J11" t="s">
        <v>99</v>
      </c>
      <c r="K11" s="36">
        <v>45437</v>
      </c>
    </row>
    <row r="12" spans="1:13" x14ac:dyDescent="0.15">
      <c r="A12" s="35">
        <v>17</v>
      </c>
      <c r="B12">
        <v>79724</v>
      </c>
      <c r="C12">
        <v>37810</v>
      </c>
      <c r="D12" t="s">
        <v>53</v>
      </c>
      <c r="E12" s="36">
        <v>36323</v>
      </c>
      <c r="G12" s="35">
        <v>17</v>
      </c>
      <c r="H12">
        <v>45480</v>
      </c>
      <c r="I12">
        <v>39667</v>
      </c>
      <c r="J12" t="s">
        <v>100</v>
      </c>
      <c r="K12" s="36">
        <v>39576</v>
      </c>
    </row>
    <row r="13" spans="1:13" x14ac:dyDescent="0.15">
      <c r="A13" s="35">
        <v>18</v>
      </c>
      <c r="B13">
        <v>51541</v>
      </c>
      <c r="C13">
        <v>33715</v>
      </c>
      <c r="D13" t="s">
        <v>54</v>
      </c>
      <c r="E13" s="36">
        <v>32591</v>
      </c>
      <c r="G13" s="35">
        <v>18</v>
      </c>
      <c r="H13">
        <v>89804</v>
      </c>
      <c r="I13">
        <v>77139</v>
      </c>
      <c r="J13" t="s">
        <v>101</v>
      </c>
      <c r="K13" s="36">
        <v>76906</v>
      </c>
    </row>
    <row r="14" spans="1:13" x14ac:dyDescent="0.15">
      <c r="A14" s="35">
        <v>19</v>
      </c>
      <c r="B14">
        <v>121039</v>
      </c>
      <c r="C14">
        <v>55905</v>
      </c>
      <c r="D14" t="s">
        <v>55</v>
      </c>
      <c r="E14" s="36">
        <v>52669</v>
      </c>
      <c r="G14" s="35">
        <v>19</v>
      </c>
      <c r="H14">
        <v>80052</v>
      </c>
      <c r="I14">
        <v>68944</v>
      </c>
      <c r="J14" t="s">
        <v>102</v>
      </c>
      <c r="K14" s="36">
        <v>68651</v>
      </c>
    </row>
    <row r="15" spans="1:13" x14ac:dyDescent="0.15">
      <c r="A15" s="35">
        <v>2</v>
      </c>
      <c r="B15">
        <v>102881</v>
      </c>
      <c r="C15">
        <v>50679</v>
      </c>
      <c r="D15" t="s">
        <v>56</v>
      </c>
      <c r="E15" s="36">
        <v>46913</v>
      </c>
      <c r="G15" s="35">
        <v>2</v>
      </c>
      <c r="H15">
        <v>100616</v>
      </c>
      <c r="I15">
        <v>85701</v>
      </c>
      <c r="J15" t="s">
        <v>103</v>
      </c>
      <c r="K15" s="36">
        <v>85324</v>
      </c>
    </row>
    <row r="16" spans="1:13" x14ac:dyDescent="0.15">
      <c r="A16" s="35">
        <v>20</v>
      </c>
      <c r="B16">
        <v>54092</v>
      </c>
      <c r="C16">
        <v>35811</v>
      </c>
      <c r="D16" t="s">
        <v>57</v>
      </c>
      <c r="E16" s="36">
        <v>34558</v>
      </c>
      <c r="G16" s="35">
        <v>20</v>
      </c>
      <c r="H16">
        <v>82982</v>
      </c>
      <c r="I16">
        <v>54118</v>
      </c>
      <c r="J16" t="s">
        <v>104</v>
      </c>
      <c r="K16" s="36">
        <v>53838</v>
      </c>
    </row>
    <row r="17" spans="1:11" x14ac:dyDescent="0.15">
      <c r="A17" s="35">
        <v>21</v>
      </c>
      <c r="B17">
        <v>55884</v>
      </c>
      <c r="C17">
        <v>48851</v>
      </c>
      <c r="D17" t="s">
        <v>58</v>
      </c>
      <c r="E17" s="36">
        <v>48509</v>
      </c>
      <c r="G17" s="35">
        <v>21</v>
      </c>
      <c r="H17">
        <v>99079</v>
      </c>
      <c r="I17">
        <v>86197</v>
      </c>
      <c r="J17">
        <v>87</v>
      </c>
      <c r="K17" s="36">
        <v>85839</v>
      </c>
    </row>
    <row r="18" spans="1:11" x14ac:dyDescent="0.15">
      <c r="A18" s="35">
        <v>22</v>
      </c>
      <c r="B18">
        <v>68359</v>
      </c>
      <c r="C18">
        <v>46090</v>
      </c>
      <c r="D18" t="s">
        <v>59</v>
      </c>
      <c r="E18" s="36">
        <v>42861</v>
      </c>
      <c r="G18" s="35">
        <v>22</v>
      </c>
      <c r="H18">
        <v>78359</v>
      </c>
      <c r="I18">
        <v>66506</v>
      </c>
      <c r="J18" t="s">
        <v>105</v>
      </c>
      <c r="K18" s="36">
        <v>66100</v>
      </c>
    </row>
    <row r="19" spans="1:11" x14ac:dyDescent="0.15">
      <c r="A19" s="35">
        <v>23</v>
      </c>
      <c r="B19">
        <v>51388</v>
      </c>
      <c r="C19">
        <v>32969</v>
      </c>
      <c r="D19" t="s">
        <v>60</v>
      </c>
      <c r="E19" s="36">
        <v>30812</v>
      </c>
      <c r="G19" s="35">
        <v>23</v>
      </c>
      <c r="H19">
        <v>76989</v>
      </c>
      <c r="I19">
        <v>66241</v>
      </c>
      <c r="J19" t="s">
        <v>94</v>
      </c>
      <c r="K19" s="36">
        <v>65942</v>
      </c>
    </row>
    <row r="20" spans="1:11" x14ac:dyDescent="0.15">
      <c r="A20" s="35">
        <v>24</v>
      </c>
      <c r="B20">
        <v>55646</v>
      </c>
      <c r="C20">
        <v>40150</v>
      </c>
      <c r="D20" t="s">
        <v>61</v>
      </c>
      <c r="E20" s="36">
        <v>39645</v>
      </c>
      <c r="G20" s="35">
        <v>24</v>
      </c>
      <c r="H20">
        <v>41174</v>
      </c>
      <c r="I20">
        <v>35625</v>
      </c>
      <c r="J20" t="s">
        <v>106</v>
      </c>
      <c r="K20" s="36">
        <v>35564</v>
      </c>
    </row>
    <row r="21" spans="1:11" x14ac:dyDescent="0.15">
      <c r="A21" s="35">
        <v>25</v>
      </c>
      <c r="B21">
        <v>84944</v>
      </c>
      <c r="C21">
        <v>60055</v>
      </c>
      <c r="D21" t="s">
        <v>62</v>
      </c>
      <c r="E21" s="36">
        <v>50077</v>
      </c>
      <c r="G21" s="35">
        <v>25</v>
      </c>
      <c r="H21">
        <v>102392</v>
      </c>
      <c r="I21">
        <v>89433</v>
      </c>
      <c r="J21" t="s">
        <v>107</v>
      </c>
      <c r="K21" s="36">
        <v>89108</v>
      </c>
    </row>
    <row r="22" spans="1:11" x14ac:dyDescent="0.15">
      <c r="A22" s="35">
        <v>26</v>
      </c>
      <c r="B22">
        <v>76916</v>
      </c>
      <c r="C22">
        <v>47359</v>
      </c>
      <c r="D22" t="s">
        <v>63</v>
      </c>
      <c r="E22" s="36">
        <v>36736</v>
      </c>
      <c r="G22" s="35">
        <v>26</v>
      </c>
      <c r="H22">
        <v>90209</v>
      </c>
      <c r="I22">
        <v>76994</v>
      </c>
      <c r="J22" t="s">
        <v>108</v>
      </c>
      <c r="K22" s="36">
        <v>76419</v>
      </c>
    </row>
    <row r="23" spans="1:11" x14ac:dyDescent="0.15">
      <c r="A23" s="35">
        <v>27</v>
      </c>
      <c r="B23">
        <v>76374</v>
      </c>
      <c r="C23">
        <v>45183</v>
      </c>
      <c r="D23" t="s">
        <v>64</v>
      </c>
      <c r="E23" s="36">
        <v>43583</v>
      </c>
      <c r="G23" s="35">
        <v>27</v>
      </c>
      <c r="H23">
        <v>45181</v>
      </c>
      <c r="I23">
        <v>39426</v>
      </c>
      <c r="J23" t="s">
        <v>109</v>
      </c>
      <c r="K23" s="36">
        <v>39319</v>
      </c>
    </row>
    <row r="24" spans="1:11" x14ac:dyDescent="0.15">
      <c r="A24" s="35">
        <v>28</v>
      </c>
      <c r="B24">
        <v>55094</v>
      </c>
      <c r="C24">
        <v>41685</v>
      </c>
      <c r="D24" t="s">
        <v>65</v>
      </c>
      <c r="E24" s="36">
        <v>40214</v>
      </c>
      <c r="G24" s="35">
        <v>28</v>
      </c>
      <c r="H24">
        <v>121758</v>
      </c>
      <c r="I24">
        <v>105911</v>
      </c>
      <c r="J24" t="s">
        <v>110</v>
      </c>
      <c r="K24" s="36">
        <v>105721</v>
      </c>
    </row>
    <row r="25" spans="1:11" x14ac:dyDescent="0.15">
      <c r="A25" s="35">
        <v>29</v>
      </c>
      <c r="B25">
        <v>52704</v>
      </c>
      <c r="C25">
        <v>30947</v>
      </c>
      <c r="D25" t="s">
        <v>66</v>
      </c>
      <c r="E25" s="36">
        <v>29531</v>
      </c>
      <c r="G25" s="35">
        <v>29</v>
      </c>
      <c r="H25">
        <v>85396</v>
      </c>
      <c r="I25">
        <v>72958</v>
      </c>
      <c r="J25" t="s">
        <v>111</v>
      </c>
      <c r="K25" s="36">
        <v>72160</v>
      </c>
    </row>
    <row r="26" spans="1:11" x14ac:dyDescent="0.15">
      <c r="A26" s="35">
        <v>3</v>
      </c>
      <c r="B26">
        <v>99755</v>
      </c>
      <c r="C26">
        <v>30466</v>
      </c>
      <c r="D26" t="s">
        <v>67</v>
      </c>
      <c r="E26" s="36">
        <v>28680</v>
      </c>
      <c r="G26" s="35">
        <v>3</v>
      </c>
      <c r="H26">
        <v>50060</v>
      </c>
      <c r="I26">
        <v>43315</v>
      </c>
      <c r="J26" t="s">
        <v>112</v>
      </c>
      <c r="K26" s="36">
        <v>43188</v>
      </c>
    </row>
    <row r="27" spans="1:11" x14ac:dyDescent="0.15">
      <c r="A27" s="35">
        <v>30</v>
      </c>
      <c r="B27">
        <v>57135</v>
      </c>
      <c r="C27">
        <v>32776</v>
      </c>
      <c r="D27" t="s">
        <v>68</v>
      </c>
      <c r="E27" s="36">
        <v>28652</v>
      </c>
      <c r="G27" s="35">
        <v>30</v>
      </c>
      <c r="H27">
        <v>111937</v>
      </c>
      <c r="I27">
        <v>94885</v>
      </c>
      <c r="J27" t="s">
        <v>113</v>
      </c>
      <c r="K27" s="36">
        <v>94200</v>
      </c>
    </row>
    <row r="28" spans="1:11" x14ac:dyDescent="0.15">
      <c r="A28" s="35">
        <v>31</v>
      </c>
      <c r="B28">
        <v>74891</v>
      </c>
      <c r="C28">
        <v>50639</v>
      </c>
      <c r="D28" t="s">
        <v>69</v>
      </c>
      <c r="E28" s="36">
        <v>49676</v>
      </c>
      <c r="G28" s="35">
        <v>31</v>
      </c>
      <c r="H28">
        <v>122152</v>
      </c>
      <c r="I28">
        <v>105714</v>
      </c>
      <c r="J28" t="s">
        <v>114</v>
      </c>
      <c r="K28" s="36">
        <v>105401</v>
      </c>
    </row>
    <row r="29" spans="1:11" x14ac:dyDescent="0.15">
      <c r="A29" s="35">
        <v>32</v>
      </c>
      <c r="B29">
        <v>52724</v>
      </c>
      <c r="C29">
        <v>39505</v>
      </c>
      <c r="D29" t="s">
        <v>70</v>
      </c>
      <c r="E29" s="36">
        <v>38002</v>
      </c>
      <c r="G29" s="35">
        <v>32</v>
      </c>
      <c r="H29">
        <v>83556</v>
      </c>
      <c r="I29">
        <v>72420</v>
      </c>
      <c r="J29" t="s">
        <v>115</v>
      </c>
      <c r="K29" s="36">
        <v>72231</v>
      </c>
    </row>
    <row r="30" spans="1:11" x14ac:dyDescent="0.15">
      <c r="A30" s="35">
        <v>33</v>
      </c>
      <c r="B30">
        <v>101026</v>
      </c>
      <c r="C30">
        <v>45647</v>
      </c>
      <c r="D30" t="s">
        <v>71</v>
      </c>
      <c r="E30" s="36">
        <v>43326</v>
      </c>
      <c r="G30" s="35">
        <v>33</v>
      </c>
      <c r="H30">
        <v>77933</v>
      </c>
      <c r="I30">
        <v>67457</v>
      </c>
      <c r="J30" t="s">
        <v>116</v>
      </c>
      <c r="K30" s="36">
        <v>66953</v>
      </c>
    </row>
    <row r="31" spans="1:11" x14ac:dyDescent="0.15">
      <c r="A31" s="35">
        <v>34</v>
      </c>
      <c r="B31">
        <v>68493</v>
      </c>
      <c r="C31">
        <v>50236</v>
      </c>
      <c r="D31" t="s">
        <v>72</v>
      </c>
      <c r="E31" s="36">
        <v>48586</v>
      </c>
      <c r="G31" s="35">
        <v>34</v>
      </c>
      <c r="H31">
        <v>87382</v>
      </c>
      <c r="I31">
        <v>75485</v>
      </c>
      <c r="J31" t="s">
        <v>117</v>
      </c>
      <c r="K31" s="36">
        <v>75156</v>
      </c>
    </row>
    <row r="32" spans="1:11" x14ac:dyDescent="0.15">
      <c r="A32" s="35">
        <v>35</v>
      </c>
      <c r="B32">
        <v>66756</v>
      </c>
      <c r="C32">
        <v>49052</v>
      </c>
      <c r="D32" t="s">
        <v>73</v>
      </c>
      <c r="E32" s="36">
        <v>47837</v>
      </c>
      <c r="G32" s="35">
        <v>35</v>
      </c>
      <c r="H32">
        <v>96303</v>
      </c>
      <c r="I32">
        <v>83224</v>
      </c>
      <c r="J32" t="s">
        <v>118</v>
      </c>
      <c r="K32" s="36">
        <v>82951</v>
      </c>
    </row>
    <row r="33" spans="1:11" x14ac:dyDescent="0.15">
      <c r="A33" s="35">
        <v>36</v>
      </c>
      <c r="B33">
        <v>65249</v>
      </c>
      <c r="C33">
        <v>39838</v>
      </c>
      <c r="D33" t="s">
        <v>74</v>
      </c>
      <c r="E33" s="36">
        <v>36355</v>
      </c>
      <c r="G33" s="35">
        <v>36</v>
      </c>
      <c r="H33">
        <v>99761</v>
      </c>
      <c r="I33">
        <v>86415</v>
      </c>
      <c r="J33" t="s">
        <v>119</v>
      </c>
      <c r="K33" s="36">
        <v>86121</v>
      </c>
    </row>
    <row r="34" spans="1:11" x14ac:dyDescent="0.15">
      <c r="A34" s="35">
        <v>37</v>
      </c>
      <c r="B34">
        <v>91225</v>
      </c>
      <c r="C34">
        <v>61533</v>
      </c>
      <c r="D34" t="s">
        <v>75</v>
      </c>
      <c r="E34" s="36">
        <v>51337</v>
      </c>
      <c r="G34" s="35">
        <v>37</v>
      </c>
      <c r="H34">
        <v>24839</v>
      </c>
      <c r="I34">
        <v>21486</v>
      </c>
      <c r="J34" t="s">
        <v>120</v>
      </c>
      <c r="K34" s="36">
        <v>21351</v>
      </c>
    </row>
    <row r="35" spans="1:11" x14ac:dyDescent="0.15">
      <c r="A35" s="35">
        <v>38</v>
      </c>
      <c r="B35">
        <v>71638</v>
      </c>
      <c r="C35">
        <v>54080</v>
      </c>
      <c r="D35" t="s">
        <v>76</v>
      </c>
      <c r="E35" s="36">
        <v>50900</v>
      </c>
      <c r="G35" s="35">
        <v>38</v>
      </c>
      <c r="H35">
        <v>113453</v>
      </c>
      <c r="I35">
        <v>99041</v>
      </c>
      <c r="J35" t="s">
        <v>121</v>
      </c>
      <c r="K35" s="36">
        <v>98554</v>
      </c>
    </row>
    <row r="36" spans="1:11" x14ac:dyDescent="0.15">
      <c r="A36" s="35">
        <v>39</v>
      </c>
      <c r="B36">
        <v>57535</v>
      </c>
      <c r="C36">
        <v>43529</v>
      </c>
      <c r="D36" t="s">
        <v>65</v>
      </c>
      <c r="E36" s="36">
        <v>41830</v>
      </c>
      <c r="G36" s="35">
        <v>39</v>
      </c>
      <c r="H36">
        <v>105493</v>
      </c>
      <c r="I36">
        <v>92545</v>
      </c>
      <c r="J36" t="s">
        <v>122</v>
      </c>
      <c r="K36" s="36">
        <v>92292</v>
      </c>
    </row>
    <row r="37" spans="1:11" x14ac:dyDescent="0.15">
      <c r="A37" s="35">
        <v>4</v>
      </c>
      <c r="B37">
        <v>72434</v>
      </c>
      <c r="C37">
        <v>51039</v>
      </c>
      <c r="D37" t="s">
        <v>77</v>
      </c>
      <c r="E37" s="36">
        <v>50001</v>
      </c>
      <c r="G37" s="35">
        <v>4</v>
      </c>
      <c r="H37">
        <v>99323</v>
      </c>
      <c r="I37">
        <v>85672</v>
      </c>
      <c r="J37" t="s">
        <v>123</v>
      </c>
      <c r="K37" s="36">
        <v>85456</v>
      </c>
    </row>
    <row r="38" spans="1:11" x14ac:dyDescent="0.15">
      <c r="A38" s="35">
        <v>40</v>
      </c>
      <c r="B38">
        <v>66301</v>
      </c>
      <c r="C38">
        <v>43201</v>
      </c>
      <c r="D38" t="s">
        <v>78</v>
      </c>
      <c r="E38" s="36">
        <v>41670</v>
      </c>
      <c r="G38" s="35">
        <v>40</v>
      </c>
      <c r="H38">
        <v>95297</v>
      </c>
      <c r="I38">
        <v>82881</v>
      </c>
      <c r="J38" t="s">
        <v>124</v>
      </c>
      <c r="K38" s="36">
        <v>82456</v>
      </c>
    </row>
    <row r="39" spans="1:11" x14ac:dyDescent="0.15">
      <c r="A39" s="35">
        <v>41</v>
      </c>
      <c r="B39">
        <v>87051</v>
      </c>
      <c r="C39">
        <v>41737</v>
      </c>
      <c r="D39" t="s">
        <v>79</v>
      </c>
      <c r="E39" s="36">
        <v>39948</v>
      </c>
      <c r="G39" s="35">
        <v>41</v>
      </c>
      <c r="H39">
        <v>50424</v>
      </c>
      <c r="I39">
        <v>44071</v>
      </c>
      <c r="J39" t="s">
        <v>125</v>
      </c>
      <c r="K39" s="36">
        <v>43882</v>
      </c>
    </row>
    <row r="40" spans="1:11" x14ac:dyDescent="0.15">
      <c r="A40" s="35">
        <v>42</v>
      </c>
      <c r="B40">
        <v>46073</v>
      </c>
      <c r="C40">
        <v>25965</v>
      </c>
      <c r="D40" t="s">
        <v>80</v>
      </c>
      <c r="E40" s="36">
        <v>24528</v>
      </c>
      <c r="G40" s="35">
        <v>42</v>
      </c>
      <c r="H40">
        <v>104367</v>
      </c>
      <c r="I40">
        <v>90171</v>
      </c>
      <c r="J40" t="s">
        <v>126</v>
      </c>
      <c r="K40" s="36">
        <v>89663</v>
      </c>
    </row>
    <row r="41" spans="1:11" x14ac:dyDescent="0.15">
      <c r="A41" s="35">
        <v>43</v>
      </c>
      <c r="B41">
        <v>65194</v>
      </c>
      <c r="C41">
        <v>42691</v>
      </c>
      <c r="D41" t="s">
        <v>81</v>
      </c>
      <c r="E41" s="36">
        <v>41250</v>
      </c>
      <c r="G41" s="35">
        <v>43</v>
      </c>
      <c r="H41">
        <v>120519</v>
      </c>
      <c r="I41">
        <v>104517</v>
      </c>
      <c r="J41" t="s">
        <v>127</v>
      </c>
      <c r="K41" s="36">
        <v>104021</v>
      </c>
    </row>
    <row r="42" spans="1:11" x14ac:dyDescent="0.15">
      <c r="A42" s="35">
        <v>44</v>
      </c>
      <c r="B42">
        <v>51364</v>
      </c>
      <c r="C42">
        <v>32683</v>
      </c>
      <c r="D42" t="s">
        <v>82</v>
      </c>
      <c r="E42" s="36">
        <v>31458</v>
      </c>
      <c r="G42" s="35">
        <v>44</v>
      </c>
      <c r="H42">
        <v>73849</v>
      </c>
      <c r="I42">
        <v>64088</v>
      </c>
      <c r="J42" t="s">
        <v>128</v>
      </c>
      <c r="K42" s="36">
        <v>63913</v>
      </c>
    </row>
    <row r="43" spans="1:11" x14ac:dyDescent="0.15">
      <c r="A43" s="35">
        <v>45</v>
      </c>
      <c r="B43">
        <v>60114</v>
      </c>
      <c r="C43">
        <v>39269</v>
      </c>
      <c r="D43" t="s">
        <v>83</v>
      </c>
      <c r="E43" s="36">
        <v>38119</v>
      </c>
      <c r="G43" s="35">
        <v>45</v>
      </c>
      <c r="H43">
        <v>94477</v>
      </c>
      <c r="I43">
        <v>83148</v>
      </c>
      <c r="J43" t="s">
        <v>129</v>
      </c>
      <c r="K43" s="36">
        <v>82813</v>
      </c>
    </row>
    <row r="44" spans="1:11" x14ac:dyDescent="0.15">
      <c r="A44" s="35">
        <v>46</v>
      </c>
      <c r="B44">
        <v>74262</v>
      </c>
      <c r="C44">
        <v>29259</v>
      </c>
      <c r="D44" t="s">
        <v>84</v>
      </c>
      <c r="E44" s="36">
        <v>27415</v>
      </c>
      <c r="G44" s="35">
        <v>46</v>
      </c>
      <c r="H44">
        <v>87035</v>
      </c>
      <c r="I44">
        <v>75454</v>
      </c>
      <c r="J44" t="s">
        <v>130</v>
      </c>
      <c r="K44" s="36">
        <v>75089</v>
      </c>
    </row>
    <row r="45" spans="1:11" x14ac:dyDescent="0.15">
      <c r="A45" s="35">
        <v>47</v>
      </c>
      <c r="B45">
        <v>61224</v>
      </c>
      <c r="C45">
        <v>35880</v>
      </c>
      <c r="D45" t="s">
        <v>85</v>
      </c>
      <c r="E45" s="36">
        <v>33062</v>
      </c>
      <c r="G45" s="35">
        <v>47</v>
      </c>
      <c r="H45">
        <v>86845</v>
      </c>
      <c r="I45">
        <v>75283</v>
      </c>
      <c r="J45" t="s">
        <v>130</v>
      </c>
      <c r="K45" s="36">
        <v>75061</v>
      </c>
    </row>
    <row r="46" spans="1:11" x14ac:dyDescent="0.15">
      <c r="A46" s="35">
        <v>48</v>
      </c>
      <c r="B46">
        <v>77769</v>
      </c>
      <c r="C46">
        <v>27940</v>
      </c>
      <c r="D46" t="s">
        <v>86</v>
      </c>
      <c r="E46" s="36">
        <v>26460</v>
      </c>
      <c r="G46" s="35">
        <v>48</v>
      </c>
      <c r="H46">
        <v>35685</v>
      </c>
      <c r="I46">
        <v>31019</v>
      </c>
      <c r="J46" t="s">
        <v>131</v>
      </c>
      <c r="K46" s="36">
        <v>30927</v>
      </c>
    </row>
    <row r="47" spans="1:11" x14ac:dyDescent="0.15">
      <c r="A47" s="35">
        <v>5</v>
      </c>
      <c r="B47">
        <v>87928</v>
      </c>
      <c r="C47">
        <v>58407</v>
      </c>
      <c r="D47" t="s">
        <v>87</v>
      </c>
      <c r="E47" s="36">
        <v>56566</v>
      </c>
      <c r="G47" s="35">
        <v>5</v>
      </c>
      <c r="H47">
        <v>76879</v>
      </c>
      <c r="I47">
        <v>65438</v>
      </c>
      <c r="J47" t="s">
        <v>132</v>
      </c>
      <c r="K47" s="36">
        <v>65113</v>
      </c>
    </row>
    <row r="48" spans="1:11" x14ac:dyDescent="0.15">
      <c r="A48" s="35">
        <v>6</v>
      </c>
      <c r="B48">
        <v>85601</v>
      </c>
      <c r="C48">
        <v>64934</v>
      </c>
      <c r="D48" t="s">
        <v>88</v>
      </c>
      <c r="E48" s="36">
        <v>62447</v>
      </c>
      <c r="G48" s="35">
        <v>6</v>
      </c>
      <c r="H48">
        <v>121303</v>
      </c>
      <c r="I48">
        <v>104627</v>
      </c>
      <c r="J48" t="s">
        <v>133</v>
      </c>
      <c r="K48" s="36">
        <v>104359</v>
      </c>
    </row>
    <row r="49" spans="1:11" x14ac:dyDescent="0.15">
      <c r="A49" s="35">
        <v>7</v>
      </c>
      <c r="B49">
        <v>46686</v>
      </c>
      <c r="C49">
        <v>36014</v>
      </c>
      <c r="D49" t="s">
        <v>89</v>
      </c>
      <c r="E49" s="36">
        <v>34534</v>
      </c>
      <c r="G49" s="35">
        <v>7</v>
      </c>
      <c r="H49">
        <v>114919</v>
      </c>
      <c r="I49">
        <v>98798</v>
      </c>
      <c r="J49" t="s">
        <v>134</v>
      </c>
      <c r="K49" s="36">
        <v>98400</v>
      </c>
    </row>
    <row r="50" spans="1:11" x14ac:dyDescent="0.15">
      <c r="A50" s="35">
        <v>8</v>
      </c>
      <c r="B50">
        <v>47357</v>
      </c>
      <c r="C50">
        <v>33134</v>
      </c>
      <c r="D50" t="s">
        <v>90</v>
      </c>
      <c r="E50" s="36">
        <v>32159</v>
      </c>
      <c r="G50" s="35">
        <v>8</v>
      </c>
      <c r="H50">
        <v>84607</v>
      </c>
      <c r="I50">
        <v>71992</v>
      </c>
      <c r="J50" t="s">
        <v>135</v>
      </c>
      <c r="K50" s="36">
        <v>71691</v>
      </c>
    </row>
    <row r="51" spans="1:11" ht="14" thickBot="1" x14ac:dyDescent="0.2">
      <c r="A51" s="37">
        <v>9</v>
      </c>
      <c r="B51" s="38">
        <v>67391</v>
      </c>
      <c r="C51" s="38">
        <v>43924</v>
      </c>
      <c r="D51" s="38" t="s">
        <v>91</v>
      </c>
      <c r="E51" s="39">
        <v>42788</v>
      </c>
      <c r="G51" s="37">
        <v>9</v>
      </c>
      <c r="H51" s="38">
        <v>118449</v>
      </c>
      <c r="I51" s="38">
        <v>103164</v>
      </c>
      <c r="J51" s="38" t="s">
        <v>136</v>
      </c>
      <c r="K51" s="39">
        <v>102817</v>
      </c>
    </row>
  </sheetData>
  <mergeCells count="1">
    <mergeCell ref="A1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Participants</vt:lpstr>
      <vt:lpstr>Prevalence</vt:lpstr>
      <vt:lpstr>Stats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Anonymous</cp:lastModifiedBy>
  <dcterms:created xsi:type="dcterms:W3CDTF">2024-03-01T15:14:37Z</dcterms:created>
  <dcterms:modified xsi:type="dcterms:W3CDTF">2025-07-12T21:15:45Z</dcterms:modified>
</cp:coreProperties>
</file>