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ssengupt/Desktop/MCAM SUBMISSION MATERIALS/Supplementary/"/>
    </mc:Choice>
  </mc:AlternateContent>
  <xr:revisionPtr revIDLastSave="0" documentId="13_ncr:1_{9964A270-A674-CB4D-A16D-3B306623CC30}" xr6:coauthVersionLast="47" xr6:coauthVersionMax="47" xr10:uidLastSave="{00000000-0000-0000-0000-000000000000}"/>
  <bookViews>
    <workbookView xWindow="0" yWindow="760" windowWidth="30240" windowHeight="17440" xr2:uid="{00000000-000D-0000-FFFF-FFFF00000000}"/>
  </bookViews>
  <sheets>
    <sheet name="Event Tracking R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SLI2ccb4t+my4NSu37MbuUmLwpXxm4GtmKUaXz3Luw="/>
    </ext>
  </extLst>
</workbook>
</file>

<file path=xl/calcChain.xml><?xml version="1.0" encoding="utf-8"?>
<calcChain xmlns="http://schemas.openxmlformats.org/spreadsheetml/2006/main">
  <c r="G29" i="1" l="1"/>
  <c r="F29" i="1"/>
  <c r="D29" i="1"/>
  <c r="C29" i="1"/>
  <c r="H28" i="1"/>
  <c r="E28" i="1"/>
  <c r="H27" i="1"/>
  <c r="E27" i="1"/>
  <c r="H26" i="1"/>
  <c r="E26" i="1"/>
  <c r="D23" i="1"/>
  <c r="C23" i="1"/>
  <c r="E22" i="1"/>
  <c r="E21" i="1"/>
  <c r="E20" i="1"/>
  <c r="G14" i="1"/>
  <c r="F14" i="1"/>
  <c r="B39" i="1" s="1"/>
  <c r="D14" i="1"/>
  <c r="C14" i="1"/>
  <c r="B38" i="1" s="1"/>
  <c r="H13" i="1"/>
  <c r="E13" i="1"/>
  <c r="H12" i="1"/>
  <c r="E12" i="1"/>
  <c r="H11" i="1"/>
  <c r="E11" i="1"/>
  <c r="D8" i="1"/>
  <c r="C8" i="1"/>
  <c r="B37" i="1" s="1"/>
  <c r="E7" i="1"/>
  <c r="E6" i="1"/>
  <c r="E5" i="1"/>
  <c r="C37" i="1" l="1"/>
  <c r="D37" i="1" s="1"/>
  <c r="E8" i="1"/>
  <c r="C38" i="1"/>
  <c r="D38" i="1" s="1"/>
  <c r="E14" i="1"/>
  <c r="C39" i="1"/>
  <c r="D39" i="1" s="1"/>
  <c r="H14" i="1"/>
  <c r="E23" i="1"/>
  <c r="E29" i="1"/>
  <c r="H29" i="1"/>
</calcChain>
</file>

<file path=xl/sharedStrings.xml><?xml version="1.0" encoding="utf-8"?>
<sst xmlns="http://schemas.openxmlformats.org/spreadsheetml/2006/main" count="54" uniqueCount="19">
  <si>
    <t>Thermogenetic activation experiment of R26E01-GAL4 labeled neurons</t>
  </si>
  <si>
    <t>No. of female pair</t>
  </si>
  <si>
    <t>HB</t>
  </si>
  <si>
    <t>Manual Counted Event</t>
  </si>
  <si>
    <t>Tracked Event</t>
  </si>
  <si>
    <t>Event Tracking Rate</t>
  </si>
  <si>
    <t>R26E01&gt;TRPA1</t>
  </si>
  <si>
    <t>R26E01 control</t>
  </si>
  <si>
    <t>TRPA1 control</t>
  </si>
  <si>
    <t>total</t>
  </si>
  <si>
    <t>No. of male pair</t>
  </si>
  <si>
    <t>UWE</t>
  </si>
  <si>
    <t>Lunge</t>
  </si>
  <si>
    <t>Thermogenetic activation experiment of R72A10-GAL4 labeled neurons</t>
  </si>
  <si>
    <t>R72A10&gt;TRPA1</t>
  </si>
  <si>
    <t>R72A10 control</t>
  </si>
  <si>
    <t>Event tracking rate in total</t>
  </si>
  <si>
    <t>Behavior</t>
  </si>
  <si>
    <t>Head butt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</si>
</sst>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scheme val="minor"/>
    </font>
    <font>
      <b/>
      <sz val="13"/>
      <color theme="1"/>
      <name val="Arial"/>
    </font>
    <font>
      <sz val="11"/>
      <color theme="1"/>
      <name val="Arial"/>
    </font>
    <font>
      <b/>
      <sz val="13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4CCCC"/>
        <bgColor rgb="FFF4CCCC"/>
      </patternFill>
    </fill>
    <fill>
      <patternFill patternType="solid">
        <fgColor rgb="FFC9DAF8"/>
        <bgColor rgb="FFC9DAF8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0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0" fontId="2" fillId="0" borderId="8" xfId="0" applyNumberFormat="1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10" fontId="2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42"/>
  <sheetViews>
    <sheetView tabSelected="1" workbookViewId="0">
      <selection activeCell="E36" sqref="E36"/>
    </sheetView>
  </sheetViews>
  <sheetFormatPr baseColWidth="10" defaultColWidth="12.5" defaultRowHeight="15" customHeight="1" x14ac:dyDescent="0.2"/>
  <cols>
    <col min="1" max="8" width="26" style="3" customWidth="1"/>
    <col min="9" max="16384" width="12.5" style="3"/>
  </cols>
  <sheetData>
    <row r="1" spans="1:9" ht="16.5" customHeight="1" x14ac:dyDescent="0.2">
      <c r="A1" s="28" t="s">
        <v>0</v>
      </c>
      <c r="B1" s="17"/>
      <c r="C1" s="17"/>
      <c r="D1" s="17"/>
      <c r="E1" s="17"/>
      <c r="F1" s="1"/>
      <c r="G1" s="1"/>
      <c r="H1" s="1"/>
      <c r="I1" s="1"/>
    </row>
    <row r="2" spans="1:9" ht="16.5" customHeight="1" x14ac:dyDescent="0.2">
      <c r="A2" s="17"/>
      <c r="B2" s="17"/>
      <c r="C2" s="17"/>
      <c r="D2" s="17"/>
      <c r="E2" s="17"/>
      <c r="F2" s="1"/>
      <c r="G2" s="1"/>
      <c r="H2" s="1"/>
      <c r="I2" s="1"/>
    </row>
    <row r="3" spans="1:9" ht="16.5" customHeight="1" x14ac:dyDescent="0.2">
      <c r="A3" s="1"/>
      <c r="B3" s="22" t="s">
        <v>1</v>
      </c>
      <c r="C3" s="23" t="s">
        <v>2</v>
      </c>
      <c r="D3" s="19"/>
      <c r="E3" s="20"/>
      <c r="F3" s="1"/>
      <c r="G3" s="1"/>
      <c r="H3" s="1"/>
      <c r="I3" s="1"/>
    </row>
    <row r="4" spans="1:9" ht="16.5" customHeight="1" x14ac:dyDescent="0.2">
      <c r="A4" s="1"/>
      <c r="B4" s="21"/>
      <c r="C4" s="4" t="s">
        <v>3</v>
      </c>
      <c r="D4" s="5" t="s">
        <v>4</v>
      </c>
      <c r="E4" s="6" t="s">
        <v>5</v>
      </c>
      <c r="F4" s="1"/>
      <c r="G4" s="1"/>
      <c r="H4" s="1"/>
      <c r="I4" s="1"/>
    </row>
    <row r="5" spans="1:9" ht="16.5" customHeight="1" x14ac:dyDescent="0.2">
      <c r="A5" s="1" t="s">
        <v>6</v>
      </c>
      <c r="B5" s="1">
        <v>17</v>
      </c>
      <c r="C5" s="7">
        <v>654</v>
      </c>
      <c r="D5" s="1">
        <v>545</v>
      </c>
      <c r="E5" s="8">
        <f t="shared" ref="E5:E8" si="0">D5/C5</f>
        <v>0.83333333333333337</v>
      </c>
      <c r="F5" s="1"/>
      <c r="G5" s="1"/>
      <c r="H5" s="1"/>
      <c r="I5" s="1"/>
    </row>
    <row r="6" spans="1:9" ht="16.5" customHeight="1" x14ac:dyDescent="0.2">
      <c r="A6" s="1" t="s">
        <v>7</v>
      </c>
      <c r="B6" s="1">
        <v>15</v>
      </c>
      <c r="C6" s="7">
        <v>206</v>
      </c>
      <c r="D6" s="1">
        <v>198</v>
      </c>
      <c r="E6" s="8">
        <f t="shared" si="0"/>
        <v>0.96116504854368934</v>
      </c>
      <c r="F6" s="1"/>
      <c r="G6" s="1"/>
      <c r="H6" s="1"/>
      <c r="I6" s="1"/>
    </row>
    <row r="7" spans="1:9" ht="16.5" customHeight="1" x14ac:dyDescent="0.2">
      <c r="A7" s="1" t="s">
        <v>8</v>
      </c>
      <c r="B7" s="1">
        <v>13</v>
      </c>
      <c r="C7" s="7">
        <v>132</v>
      </c>
      <c r="D7" s="1">
        <v>128</v>
      </c>
      <c r="E7" s="8">
        <f t="shared" si="0"/>
        <v>0.96969696969696972</v>
      </c>
      <c r="F7" s="1"/>
      <c r="G7" s="1"/>
      <c r="H7" s="1"/>
      <c r="I7" s="1"/>
    </row>
    <row r="8" spans="1:9" ht="16.5" customHeight="1" x14ac:dyDescent="0.2">
      <c r="A8" s="1" t="s">
        <v>9</v>
      </c>
      <c r="B8" s="1"/>
      <c r="C8" s="9">
        <f t="shared" ref="C8:D8" si="1">SUM(C5:C7)</f>
        <v>992</v>
      </c>
      <c r="D8" s="10">
        <f t="shared" si="1"/>
        <v>871</v>
      </c>
      <c r="E8" s="11">
        <f t="shared" si="0"/>
        <v>0.87802419354838712</v>
      </c>
      <c r="F8" s="1"/>
      <c r="G8" s="1"/>
      <c r="H8" s="1"/>
      <c r="I8" s="1"/>
    </row>
    <row r="9" spans="1:9" ht="16.5" customHeight="1" x14ac:dyDescent="0.2">
      <c r="A9" s="1"/>
      <c r="B9" s="24" t="s">
        <v>10</v>
      </c>
      <c r="C9" s="25" t="s">
        <v>11</v>
      </c>
      <c r="D9" s="21"/>
      <c r="E9" s="26"/>
      <c r="F9" s="18" t="s">
        <v>12</v>
      </c>
      <c r="G9" s="19"/>
      <c r="H9" s="20"/>
      <c r="I9" s="1"/>
    </row>
    <row r="10" spans="1:9" ht="16.5" customHeight="1" x14ac:dyDescent="0.2">
      <c r="A10" s="1"/>
      <c r="B10" s="21"/>
      <c r="C10" s="12" t="s">
        <v>3</v>
      </c>
      <c r="D10" s="13" t="s">
        <v>4</v>
      </c>
      <c r="E10" s="14" t="s">
        <v>5</v>
      </c>
      <c r="F10" s="13" t="s">
        <v>3</v>
      </c>
      <c r="G10" s="13" t="s">
        <v>4</v>
      </c>
      <c r="H10" s="14" t="s">
        <v>5</v>
      </c>
      <c r="I10" s="1"/>
    </row>
    <row r="11" spans="1:9" ht="16.5" customHeight="1" x14ac:dyDescent="0.2">
      <c r="A11" s="1" t="s">
        <v>6</v>
      </c>
      <c r="B11" s="1">
        <v>10</v>
      </c>
      <c r="C11" s="7">
        <v>28</v>
      </c>
      <c r="D11" s="1">
        <v>23</v>
      </c>
      <c r="E11" s="8">
        <f t="shared" ref="E11:E14" si="2">D11/C11</f>
        <v>0.8214285714285714</v>
      </c>
      <c r="F11" s="1">
        <v>27</v>
      </c>
      <c r="G11" s="1">
        <v>25</v>
      </c>
      <c r="H11" s="8">
        <f t="shared" ref="H11:H14" si="3">G11/F11</f>
        <v>0.92592592592592593</v>
      </c>
      <c r="I11" s="1"/>
    </row>
    <row r="12" spans="1:9" ht="16.5" customHeight="1" x14ac:dyDescent="0.2">
      <c r="A12" s="1" t="s">
        <v>7</v>
      </c>
      <c r="B12" s="1">
        <v>14</v>
      </c>
      <c r="C12" s="7">
        <v>56</v>
      </c>
      <c r="D12" s="1">
        <v>52</v>
      </c>
      <c r="E12" s="8">
        <f t="shared" si="2"/>
        <v>0.9285714285714286</v>
      </c>
      <c r="F12" s="1">
        <v>52</v>
      </c>
      <c r="G12" s="1">
        <v>52</v>
      </c>
      <c r="H12" s="8">
        <f t="shared" si="3"/>
        <v>1</v>
      </c>
      <c r="I12" s="1"/>
    </row>
    <row r="13" spans="1:9" ht="16.5" customHeight="1" x14ac:dyDescent="0.2">
      <c r="A13" s="1" t="s">
        <v>8</v>
      </c>
      <c r="B13" s="1">
        <v>14</v>
      </c>
      <c r="C13" s="7">
        <v>5</v>
      </c>
      <c r="D13" s="1">
        <v>5</v>
      </c>
      <c r="E13" s="8">
        <f t="shared" si="2"/>
        <v>1</v>
      </c>
      <c r="F13" s="1">
        <v>416</v>
      </c>
      <c r="G13" s="1">
        <v>404</v>
      </c>
      <c r="H13" s="8">
        <f t="shared" si="3"/>
        <v>0.97115384615384615</v>
      </c>
      <c r="I13" s="1"/>
    </row>
    <row r="14" spans="1:9" ht="16.5" customHeight="1" x14ac:dyDescent="0.2">
      <c r="A14" s="1" t="s">
        <v>9</v>
      </c>
      <c r="B14" s="1"/>
      <c r="C14" s="9">
        <f t="shared" ref="C14:D14" si="4">SUM(C11:C13)</f>
        <v>89</v>
      </c>
      <c r="D14" s="10">
        <f t="shared" si="4"/>
        <v>80</v>
      </c>
      <c r="E14" s="11">
        <f t="shared" si="2"/>
        <v>0.898876404494382</v>
      </c>
      <c r="F14" s="10">
        <f t="shared" ref="F14:G14" si="5">SUM(F11:F13)</f>
        <v>495</v>
      </c>
      <c r="G14" s="10">
        <f t="shared" si="5"/>
        <v>481</v>
      </c>
      <c r="H14" s="11">
        <f t="shared" si="3"/>
        <v>0.97171717171717176</v>
      </c>
      <c r="I14" s="1"/>
    </row>
    <row r="15" spans="1:9" ht="16.5" customHeight="1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ht="16.5" customHeight="1" x14ac:dyDescent="0.2">
      <c r="A16" s="17" t="s">
        <v>13</v>
      </c>
      <c r="B16" s="17"/>
      <c r="C16" s="17"/>
      <c r="D16" s="17"/>
      <c r="E16" s="17"/>
      <c r="F16" s="1"/>
      <c r="G16" s="1"/>
      <c r="H16" s="1"/>
      <c r="I16" s="1"/>
    </row>
    <row r="17" spans="1:9" ht="16.5" customHeight="1" x14ac:dyDescent="0.2">
      <c r="A17" s="17"/>
      <c r="B17" s="17"/>
      <c r="C17" s="17"/>
      <c r="D17" s="17"/>
      <c r="E17" s="17"/>
      <c r="F17" s="1"/>
      <c r="G17" s="1"/>
      <c r="H17" s="1"/>
      <c r="I17" s="1"/>
    </row>
    <row r="18" spans="1:9" ht="16.5" customHeight="1" x14ac:dyDescent="0.2">
      <c r="A18" s="1"/>
      <c r="B18" s="22" t="s">
        <v>1</v>
      </c>
      <c r="C18" s="23" t="s">
        <v>2</v>
      </c>
      <c r="D18" s="19"/>
      <c r="E18" s="20"/>
      <c r="F18" s="1"/>
      <c r="G18" s="1"/>
      <c r="H18" s="1"/>
      <c r="I18" s="1"/>
    </row>
    <row r="19" spans="1:9" ht="16.5" customHeight="1" x14ac:dyDescent="0.2">
      <c r="A19" s="1"/>
      <c r="B19" s="21"/>
      <c r="C19" s="4" t="s">
        <v>3</v>
      </c>
      <c r="D19" s="5" t="s">
        <v>4</v>
      </c>
      <c r="E19" s="6" t="s">
        <v>5</v>
      </c>
      <c r="F19" s="1"/>
      <c r="G19" s="1"/>
      <c r="H19" s="1"/>
      <c r="I19" s="1"/>
    </row>
    <row r="20" spans="1:9" ht="16.5" customHeight="1" x14ac:dyDescent="0.2">
      <c r="A20" s="1" t="s">
        <v>14</v>
      </c>
      <c r="B20" s="1">
        <v>16</v>
      </c>
      <c r="C20" s="7">
        <v>479</v>
      </c>
      <c r="D20" s="1">
        <v>444</v>
      </c>
      <c r="E20" s="8">
        <f t="shared" ref="E20:E23" si="6">D20/C20</f>
        <v>0.92693110647181631</v>
      </c>
      <c r="F20" s="1"/>
      <c r="G20" s="1"/>
      <c r="H20" s="1"/>
      <c r="I20" s="1"/>
    </row>
    <row r="21" spans="1:9" ht="16.5" customHeight="1" x14ac:dyDescent="0.2">
      <c r="A21" s="1" t="s">
        <v>15</v>
      </c>
      <c r="B21" s="1">
        <v>13</v>
      </c>
      <c r="C21" s="7">
        <v>179</v>
      </c>
      <c r="D21" s="1">
        <v>164</v>
      </c>
      <c r="E21" s="8">
        <f t="shared" si="6"/>
        <v>0.91620111731843579</v>
      </c>
      <c r="F21" s="1"/>
      <c r="G21" s="1"/>
      <c r="H21" s="1"/>
      <c r="I21" s="1"/>
    </row>
    <row r="22" spans="1:9" ht="16.5" customHeight="1" x14ac:dyDescent="0.2">
      <c r="A22" s="1" t="s">
        <v>8</v>
      </c>
      <c r="B22" s="1">
        <v>15</v>
      </c>
      <c r="C22" s="7">
        <v>331</v>
      </c>
      <c r="D22" s="1">
        <v>301</v>
      </c>
      <c r="E22" s="8">
        <f t="shared" si="6"/>
        <v>0.90936555891238668</v>
      </c>
      <c r="F22" s="1"/>
      <c r="G22" s="1"/>
      <c r="H22" s="1"/>
      <c r="I22" s="1"/>
    </row>
    <row r="23" spans="1:9" ht="16.5" customHeight="1" x14ac:dyDescent="0.2">
      <c r="A23" s="1" t="s">
        <v>9</v>
      </c>
      <c r="B23" s="1"/>
      <c r="C23" s="7">
        <f t="shared" ref="C23:D23" si="7">SUM(C20:C22)</f>
        <v>989</v>
      </c>
      <c r="D23" s="1">
        <f t="shared" si="7"/>
        <v>909</v>
      </c>
      <c r="E23" s="8">
        <f t="shared" si="6"/>
        <v>0.91911021233569257</v>
      </c>
      <c r="F23" s="1"/>
      <c r="G23" s="1"/>
      <c r="H23" s="1"/>
      <c r="I23" s="1"/>
    </row>
    <row r="24" spans="1:9" ht="16.5" customHeight="1" x14ac:dyDescent="0.2">
      <c r="A24" s="1"/>
      <c r="B24" s="24" t="s">
        <v>10</v>
      </c>
      <c r="C24" s="27" t="s">
        <v>11</v>
      </c>
      <c r="D24" s="19"/>
      <c r="E24" s="19"/>
      <c r="F24" s="27" t="s">
        <v>12</v>
      </c>
      <c r="G24" s="19"/>
      <c r="H24" s="20"/>
      <c r="I24" s="1"/>
    </row>
    <row r="25" spans="1:9" ht="16.5" customHeight="1" x14ac:dyDescent="0.2">
      <c r="A25" s="1"/>
      <c r="B25" s="21"/>
      <c r="C25" s="12" t="s">
        <v>3</v>
      </c>
      <c r="D25" s="13" t="s">
        <v>4</v>
      </c>
      <c r="E25" s="13" t="s">
        <v>5</v>
      </c>
      <c r="F25" s="12" t="s">
        <v>3</v>
      </c>
      <c r="G25" s="13" t="s">
        <v>4</v>
      </c>
      <c r="H25" s="14" t="s">
        <v>5</v>
      </c>
      <c r="I25" s="1"/>
    </row>
    <row r="26" spans="1:9" ht="16.5" customHeight="1" x14ac:dyDescent="0.2">
      <c r="A26" s="1" t="s">
        <v>14</v>
      </c>
      <c r="B26" s="1">
        <v>13</v>
      </c>
      <c r="C26" s="7">
        <v>444</v>
      </c>
      <c r="D26" s="1">
        <v>391</v>
      </c>
      <c r="E26" s="2">
        <f t="shared" ref="E26:E29" si="8">D26/C26</f>
        <v>0.88063063063063063</v>
      </c>
      <c r="F26" s="7">
        <v>22</v>
      </c>
      <c r="G26" s="1">
        <v>13</v>
      </c>
      <c r="H26" s="8">
        <f t="shared" ref="H26:H29" si="9">G26/F26</f>
        <v>0.59090909090909094</v>
      </c>
      <c r="I26" s="1"/>
    </row>
    <row r="27" spans="1:9" ht="16.5" customHeight="1" x14ac:dyDescent="0.2">
      <c r="A27" s="1" t="s">
        <v>15</v>
      </c>
      <c r="B27" s="1">
        <v>14</v>
      </c>
      <c r="C27" s="7">
        <v>58</v>
      </c>
      <c r="D27" s="1">
        <v>56</v>
      </c>
      <c r="E27" s="2">
        <f t="shared" si="8"/>
        <v>0.96551724137931039</v>
      </c>
      <c r="F27" s="7">
        <v>79</v>
      </c>
      <c r="G27" s="1">
        <v>78</v>
      </c>
      <c r="H27" s="8">
        <f t="shared" si="9"/>
        <v>0.98734177215189878</v>
      </c>
      <c r="I27" s="1"/>
    </row>
    <row r="28" spans="1:9" ht="16.5" customHeight="1" x14ac:dyDescent="0.2">
      <c r="A28" s="1" t="s">
        <v>8</v>
      </c>
      <c r="B28" s="1">
        <v>15</v>
      </c>
      <c r="C28" s="7">
        <v>7</v>
      </c>
      <c r="D28" s="1">
        <v>5</v>
      </c>
      <c r="E28" s="2">
        <f t="shared" si="8"/>
        <v>0.7142857142857143</v>
      </c>
      <c r="F28" s="7">
        <v>336</v>
      </c>
      <c r="G28" s="1">
        <v>299</v>
      </c>
      <c r="H28" s="8">
        <f t="shared" si="9"/>
        <v>0.88988095238095233</v>
      </c>
      <c r="I28" s="1"/>
    </row>
    <row r="29" spans="1:9" ht="16.5" customHeight="1" x14ac:dyDescent="0.2">
      <c r="A29" s="1" t="s">
        <v>9</v>
      </c>
      <c r="B29" s="1"/>
      <c r="C29" s="9">
        <f t="shared" ref="C29:D29" si="10">SUM(C26:C28)</f>
        <v>509</v>
      </c>
      <c r="D29" s="10">
        <f t="shared" si="10"/>
        <v>452</v>
      </c>
      <c r="E29" s="15">
        <f t="shared" si="8"/>
        <v>0.88801571709233795</v>
      </c>
      <c r="F29" s="9">
        <f t="shared" ref="F29:G29" si="11">SUM(F26:F28)</f>
        <v>437</v>
      </c>
      <c r="G29" s="10">
        <f t="shared" si="11"/>
        <v>390</v>
      </c>
      <c r="H29" s="11">
        <f t="shared" si="9"/>
        <v>0.89244851258581237</v>
      </c>
      <c r="I29" s="1"/>
    </row>
    <row r="30" spans="1:9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7" t="s">
        <v>16</v>
      </c>
      <c r="B34" s="21"/>
      <c r="C34" s="21"/>
      <c r="D34" s="1"/>
      <c r="E34" s="1"/>
      <c r="F34" s="1"/>
      <c r="G34" s="1"/>
      <c r="H34" s="1"/>
      <c r="I34" s="1"/>
    </row>
    <row r="35" spans="1:9" x14ac:dyDescent="0.2">
      <c r="A35" s="21"/>
      <c r="B35" s="21"/>
      <c r="C35" s="21"/>
      <c r="D35" s="1"/>
      <c r="E35" s="1"/>
      <c r="F35" s="1"/>
      <c r="G35" s="1"/>
      <c r="H35" s="1"/>
      <c r="I35" s="1"/>
    </row>
    <row r="36" spans="1:9" x14ac:dyDescent="0.2">
      <c r="A36" s="1" t="s">
        <v>17</v>
      </c>
      <c r="B36" s="1" t="s">
        <v>3</v>
      </c>
      <c r="C36" s="16" t="s">
        <v>4</v>
      </c>
      <c r="D36" s="1" t="s">
        <v>5</v>
      </c>
      <c r="E36" s="1"/>
      <c r="F36" s="1"/>
      <c r="G36" s="1"/>
      <c r="H36" s="1"/>
      <c r="I36" s="1"/>
    </row>
    <row r="37" spans="1:9" x14ac:dyDescent="0.2">
      <c r="A37" s="1" t="s">
        <v>18</v>
      </c>
      <c r="B37" s="1">
        <f t="shared" ref="B37:C37" si="12">C8+C23</f>
        <v>1981</v>
      </c>
      <c r="C37" s="1">
        <f t="shared" si="12"/>
        <v>1780</v>
      </c>
      <c r="D37" s="2">
        <f t="shared" ref="D37:D39" si="13">C37/B37</f>
        <v>0.89853609288238268</v>
      </c>
      <c r="E37" s="1"/>
      <c r="F37" s="1"/>
      <c r="G37" s="1"/>
      <c r="H37" s="1"/>
      <c r="I37" s="1"/>
    </row>
    <row r="38" spans="1:9" x14ac:dyDescent="0.2">
      <c r="A38" s="1" t="s">
        <v>11</v>
      </c>
      <c r="B38" s="1">
        <f t="shared" ref="B38:C38" si="14">C14+C29</f>
        <v>598</v>
      </c>
      <c r="C38" s="1">
        <f t="shared" si="14"/>
        <v>532</v>
      </c>
      <c r="D38" s="2">
        <f t="shared" si="13"/>
        <v>0.88963210702341133</v>
      </c>
      <c r="E38" s="1"/>
      <c r="F38" s="1"/>
      <c r="G38" s="1"/>
      <c r="H38" s="1"/>
      <c r="I38" s="1"/>
    </row>
    <row r="39" spans="1:9" x14ac:dyDescent="0.2">
      <c r="A39" s="1" t="s">
        <v>12</v>
      </c>
      <c r="B39" s="1">
        <f t="shared" ref="B39:C39" si="15">F14+F29</f>
        <v>932</v>
      </c>
      <c r="C39" s="1">
        <f t="shared" si="15"/>
        <v>871</v>
      </c>
      <c r="D39" s="2">
        <f t="shared" si="13"/>
        <v>0.93454935622317592</v>
      </c>
      <c r="E39" s="1"/>
      <c r="F39" s="1"/>
      <c r="G39" s="1"/>
      <c r="H39" s="1"/>
      <c r="I39" s="1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1"/>
    </row>
  </sheetData>
  <mergeCells count="13">
    <mergeCell ref="A1:E2"/>
    <mergeCell ref="A16:E17"/>
    <mergeCell ref="F9:H9"/>
    <mergeCell ref="A34:C35"/>
    <mergeCell ref="B3:B4"/>
    <mergeCell ref="C3:E3"/>
    <mergeCell ref="B9:B10"/>
    <mergeCell ref="C9:E9"/>
    <mergeCell ref="B18:B19"/>
    <mergeCell ref="C18:E18"/>
    <mergeCell ref="B24:B25"/>
    <mergeCell ref="C24:E24"/>
    <mergeCell ref="F24:H24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Tracking Rate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Sengupta, Saheli</cp:lastModifiedBy>
  <cp:revision/>
  <dcterms:created xsi:type="dcterms:W3CDTF">2025-05-23T16:17:23Z</dcterms:created>
  <dcterms:modified xsi:type="dcterms:W3CDTF">2025-07-03T15:09:10Z</dcterms:modified>
  <cp:category/>
  <cp:contentStatus/>
</cp:coreProperties>
</file>