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ferra\Desktop\Doctorat\Recerca\Thapsigargina\"/>
    </mc:Choice>
  </mc:AlternateContent>
  <xr:revisionPtr revIDLastSave="0" documentId="13_ncr:1_{18999FEB-928A-4DE8-9267-277EDF64CE49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Hoja1" sheetId="1" r:id="rId1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O30" i="1" l="1"/>
  <c r="O23" i="1"/>
  <c r="O16" i="1"/>
  <c r="O5" i="1"/>
  <c r="M30" i="1"/>
  <c r="M23" i="1"/>
  <c r="M16" i="1"/>
  <c r="M5" i="1"/>
  <c r="K30" i="1"/>
  <c r="K23" i="1"/>
  <c r="K16" i="1"/>
  <c r="K5" i="1"/>
  <c r="I5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S3" i="1"/>
  <c r="S4" i="1"/>
  <c r="S5" i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2" i="1"/>
  <c r="O58" i="1"/>
  <c r="O59" i="1"/>
  <c r="O60" i="1"/>
  <c r="O61" i="1"/>
  <c r="O62" i="1"/>
  <c r="O63" i="1"/>
  <c r="O64" i="1"/>
  <c r="M59" i="1"/>
  <c r="M60" i="1"/>
  <c r="M61" i="1"/>
  <c r="M62" i="1"/>
  <c r="M63" i="1"/>
  <c r="M64" i="1"/>
  <c r="K58" i="1"/>
  <c r="K59" i="1"/>
  <c r="K60" i="1"/>
  <c r="K61" i="1"/>
  <c r="K62" i="1"/>
  <c r="K63" i="1"/>
  <c r="K64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O3" i="1"/>
  <c r="O4" i="1"/>
  <c r="O6" i="1"/>
  <c r="O7" i="1"/>
  <c r="O8" i="1"/>
  <c r="O9" i="1"/>
  <c r="O10" i="1"/>
  <c r="O11" i="1"/>
  <c r="O12" i="1"/>
  <c r="O13" i="1"/>
  <c r="O14" i="1"/>
  <c r="O15" i="1"/>
  <c r="O2" i="1"/>
  <c r="M15" i="1"/>
  <c r="M3" i="1"/>
  <c r="M4" i="1"/>
  <c r="M6" i="1"/>
  <c r="M7" i="1"/>
  <c r="M8" i="1"/>
  <c r="M9" i="1"/>
  <c r="M10" i="1"/>
  <c r="M11" i="1"/>
  <c r="M12" i="1"/>
  <c r="M13" i="1"/>
  <c r="M14" i="1"/>
  <c r="M2" i="1"/>
  <c r="K3" i="1"/>
  <c r="K4" i="1"/>
  <c r="K6" i="1"/>
  <c r="K7" i="1"/>
  <c r="K8" i="1"/>
  <c r="K9" i="1"/>
  <c r="K10" i="1"/>
  <c r="K11" i="1"/>
  <c r="K12" i="1"/>
  <c r="K13" i="1"/>
  <c r="K14" i="1"/>
  <c r="K15" i="1"/>
  <c r="K2" i="1"/>
  <c r="I25" i="1"/>
  <c r="I36" i="1"/>
  <c r="I3" i="1"/>
  <c r="I4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6" i="1"/>
  <c r="I27" i="1"/>
  <c r="I28" i="1"/>
  <c r="I29" i="1"/>
  <c r="I30" i="1"/>
  <c r="I31" i="1"/>
  <c r="I32" i="1"/>
  <c r="I33" i="1"/>
  <c r="I34" i="1"/>
  <c r="I35" i="1"/>
  <c r="I2" i="1"/>
  <c r="O31" i="1"/>
  <c r="O32" i="1"/>
  <c r="O33" i="1"/>
  <c r="O34" i="1"/>
  <c r="O35" i="1"/>
  <c r="O36" i="1"/>
  <c r="O24" i="1"/>
  <c r="O25" i="1"/>
  <c r="O26" i="1"/>
  <c r="O27" i="1"/>
  <c r="O28" i="1"/>
  <c r="O29" i="1"/>
  <c r="O17" i="1"/>
  <c r="O18" i="1"/>
  <c r="O19" i="1"/>
  <c r="O20" i="1"/>
  <c r="O21" i="1"/>
  <c r="O22" i="1"/>
  <c r="M31" i="1"/>
  <c r="M32" i="1"/>
  <c r="M33" i="1"/>
  <c r="M34" i="1"/>
  <c r="M35" i="1"/>
  <c r="M36" i="1"/>
  <c r="M29" i="1"/>
  <c r="M24" i="1"/>
  <c r="M25" i="1"/>
  <c r="M26" i="1"/>
  <c r="M27" i="1"/>
  <c r="M28" i="1"/>
  <c r="M17" i="1"/>
  <c r="M18" i="1"/>
  <c r="M19" i="1"/>
  <c r="M20" i="1"/>
  <c r="M21" i="1"/>
  <c r="M22" i="1"/>
  <c r="K31" i="1"/>
  <c r="K32" i="1"/>
  <c r="K33" i="1"/>
  <c r="K34" i="1"/>
  <c r="K35" i="1"/>
  <c r="K36" i="1"/>
  <c r="K24" i="1"/>
  <c r="K25" i="1"/>
  <c r="K26" i="1"/>
  <c r="K27" i="1"/>
  <c r="K28" i="1"/>
  <c r="K29" i="1"/>
  <c r="K17" i="1"/>
  <c r="K18" i="1"/>
  <c r="K19" i="1"/>
  <c r="K20" i="1"/>
  <c r="K21" i="1"/>
  <c r="K22" i="1"/>
</calcChain>
</file>

<file path=xl/sharedStrings.xml><?xml version="1.0" encoding="utf-8"?>
<sst xmlns="http://schemas.openxmlformats.org/spreadsheetml/2006/main" count="27" uniqueCount="27">
  <si>
    <t>VCL</t>
  </si>
  <si>
    <t>VSL</t>
  </si>
  <si>
    <t>VAP</t>
  </si>
  <si>
    <t>LIN</t>
  </si>
  <si>
    <t>STR</t>
  </si>
  <si>
    <t>WOB</t>
  </si>
  <si>
    <t>ALH</t>
  </si>
  <si>
    <t>BCF</t>
  </si>
  <si>
    <t>Conc_THAP</t>
  </si>
  <si>
    <t>Viability</t>
  </si>
  <si>
    <t xml:space="preserve">LivePNA- % </t>
  </si>
  <si>
    <t>M540-YP- %</t>
  </si>
  <si>
    <t>Intensity_JC1_Mon</t>
  </si>
  <si>
    <t>Intensity_JC1_Aggr</t>
  </si>
  <si>
    <t>Ratio_JC1_Aggr_Mon</t>
  </si>
  <si>
    <t>Intensity_HE</t>
  </si>
  <si>
    <t>Ratio_HE</t>
  </si>
  <si>
    <t>Intensity_H2DCFDA</t>
  </si>
  <si>
    <t>Ratio_H2DCFDA</t>
  </si>
  <si>
    <t>Intensity_Fluo4</t>
  </si>
  <si>
    <t>Ratio_Fluo4</t>
  </si>
  <si>
    <t>Statics</t>
  </si>
  <si>
    <t>Non_progressively_motiles</t>
  </si>
  <si>
    <t>Progressively_motiles</t>
  </si>
  <si>
    <t>Total motility</t>
  </si>
  <si>
    <t>Sample</t>
  </si>
  <si>
    <t>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</si>
</sst>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7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9" fontId="6" fillId="0" borderId="0" applyFon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1" fontId="0" fillId="0" borderId="0" xfId="0" applyNumberFormat="1" applyAlignment="1">
      <alignment horizontal="right"/>
    </xf>
    <xf numFmtId="1" fontId="2" fillId="0" borderId="0" xfId="0" applyNumberFormat="1" applyFont="1" applyAlignment="1">
      <alignment horizontal="right"/>
    </xf>
    <xf numFmtId="16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4" fontId="0" fillId="0" borderId="0" xfId="0" applyNumberFormat="1" applyAlignment="1">
      <alignment horizontal="left"/>
    </xf>
    <xf numFmtId="10" fontId="0" fillId="0" borderId="0" xfId="0" applyNumberFormat="1"/>
    <xf numFmtId="1" fontId="5" fillId="0" borderId="0" xfId="0" applyNumberFormat="1" applyFont="1" applyAlignment="1">
      <alignment horizontal="right"/>
    </xf>
    <xf numFmtId="10" fontId="0" fillId="0" borderId="0" xfId="5" applyNumberFormat="1" applyFont="1"/>
  </cellXfs>
  <cellStyles count="6">
    <cellStyle name="Hipervínculo" xfId="1" builtinId="8" hidden="1"/>
    <cellStyle name="Hipervínculo" xfId="3" builtinId="8" hidden="1"/>
    <cellStyle name="Hipervínculo visitado" xfId="2" builtinId="9" hidden="1"/>
    <cellStyle name="Hipervínculo visitado" xfId="4" builtinId="9" hidden="1"/>
    <cellStyle name="Normal" xfId="0" builtinId="0"/>
    <cellStyle name="Porcentaje" xfId="5" builtinId="5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99"/>
  <sheetViews>
    <sheetView tabSelected="1" zoomScale="90" zoomScaleNormal="90" workbookViewId="0">
      <selection activeCell="C2" sqref="C2"/>
    </sheetView>
  </sheetViews>
  <sheetFormatPr baseColWidth="10" defaultRowHeight="15.6" x14ac:dyDescent="0.3"/>
  <sheetData>
    <row r="1" spans="1:27" x14ac:dyDescent="0.3">
      <c r="A1" t="s">
        <v>25</v>
      </c>
      <c r="B1" t="s">
        <v>8</v>
      </c>
      <c r="C1" t="s">
        <v>26</v>
      </c>
      <c r="D1" t="s">
        <v>9</v>
      </c>
      <c r="E1" t="s">
        <v>10</v>
      </c>
      <c r="F1" t="s">
        <v>11</v>
      </c>
      <c r="G1" s="1" t="s">
        <v>12</v>
      </c>
      <c r="H1" t="s">
        <v>13</v>
      </c>
      <c r="I1" t="s">
        <v>14</v>
      </c>
      <c r="J1" t="s">
        <v>15</v>
      </c>
      <c r="K1" t="s">
        <v>16</v>
      </c>
      <c r="L1" t="s">
        <v>17</v>
      </c>
      <c r="M1" t="s">
        <v>18</v>
      </c>
      <c r="N1" t="s">
        <v>19</v>
      </c>
      <c r="O1" t="s">
        <v>20</v>
      </c>
      <c r="P1" t="s">
        <v>21</v>
      </c>
      <c r="Q1" t="s">
        <v>22</v>
      </c>
      <c r="R1" t="s">
        <v>23</v>
      </c>
      <c r="S1" t="s">
        <v>24</v>
      </c>
      <c r="T1" t="s">
        <v>0</v>
      </c>
      <c r="U1" t="s">
        <v>1</v>
      </c>
      <c r="V1" t="s">
        <v>2</v>
      </c>
      <c r="W1" t="s">
        <v>3</v>
      </c>
      <c r="X1" t="s">
        <v>4</v>
      </c>
      <c r="Y1" t="s">
        <v>5</v>
      </c>
      <c r="Z1" t="s">
        <v>6</v>
      </c>
      <c r="AA1" t="s">
        <v>7</v>
      </c>
    </row>
    <row r="2" spans="1:27" x14ac:dyDescent="0.3">
      <c r="A2">
        <v>1</v>
      </c>
      <c r="B2">
        <v>0</v>
      </c>
      <c r="C2">
        <v>0</v>
      </c>
      <c r="D2" s="8">
        <v>0.91642332091430878</v>
      </c>
      <c r="E2" s="8">
        <v>0.81269999999999998</v>
      </c>
      <c r="F2" s="8">
        <v>0.86629999999999996</v>
      </c>
      <c r="G2" s="1">
        <v>74885.5</v>
      </c>
      <c r="H2">
        <v>95969</v>
      </c>
      <c r="I2">
        <f t="shared" ref="I2:I33" si="0">H2/G2</f>
        <v>1.2815431558846506</v>
      </c>
      <c r="J2">
        <v>59458</v>
      </c>
      <c r="K2">
        <f>J2/J2</f>
        <v>1</v>
      </c>
      <c r="L2">
        <v>85926.1</v>
      </c>
      <c r="M2">
        <f>L2/L2</f>
        <v>1</v>
      </c>
      <c r="N2">
        <v>16221.9</v>
      </c>
      <c r="O2">
        <f>N2/N2</f>
        <v>1</v>
      </c>
      <c r="P2" s="8">
        <v>0.22343595325946808</v>
      </c>
      <c r="Q2" s="8">
        <v>9.533267468214035E-2</v>
      </c>
      <c r="R2" s="8">
        <v>0.68123137950897217</v>
      </c>
      <c r="S2" s="8">
        <f>R2+Q2</f>
        <v>0.77656405419111252</v>
      </c>
      <c r="T2">
        <v>96.027751026967138</v>
      </c>
      <c r="U2">
        <v>61.11882980302871</v>
      </c>
      <c r="V2">
        <v>73.877350627059542</v>
      </c>
      <c r="W2">
        <v>63.64704905550159</v>
      </c>
      <c r="X2">
        <v>82.730132150464954</v>
      </c>
      <c r="Y2">
        <v>76.933334204935008</v>
      </c>
      <c r="Z2">
        <v>3.1200525137228756</v>
      </c>
      <c r="AA2">
        <v>8.2443424529251104</v>
      </c>
    </row>
    <row r="3" spans="1:27" x14ac:dyDescent="0.3">
      <c r="A3">
        <v>2</v>
      </c>
      <c r="B3">
        <v>0</v>
      </c>
      <c r="C3">
        <v>0</v>
      </c>
      <c r="D3" s="8">
        <v>0.91160498793242162</v>
      </c>
      <c r="E3" s="8">
        <v>0.76090000000000002</v>
      </c>
      <c r="F3" s="8">
        <v>0.84870000000000001</v>
      </c>
      <c r="G3" s="1">
        <v>63105.7</v>
      </c>
      <c r="H3">
        <v>76528.2</v>
      </c>
      <c r="I3">
        <f t="shared" si="0"/>
        <v>1.2126986944127076</v>
      </c>
      <c r="J3">
        <v>45927.7</v>
      </c>
      <c r="K3">
        <f t="shared" ref="K3:K15" si="1">J3/J3</f>
        <v>1</v>
      </c>
      <c r="L3">
        <v>62703.9</v>
      </c>
      <c r="M3">
        <f t="shared" ref="M3:M14" si="2">L3/L3</f>
        <v>1</v>
      </c>
      <c r="N3">
        <v>20827.400000000001</v>
      </c>
      <c r="O3">
        <f t="shared" ref="O3:O15" si="3">N3/N3</f>
        <v>1</v>
      </c>
      <c r="P3" s="8">
        <v>0.12745098769664764</v>
      </c>
      <c r="Q3" s="8">
        <v>9.6078433096408844E-2</v>
      </c>
      <c r="R3" s="8">
        <v>0.7764706015586853</v>
      </c>
      <c r="S3" s="8">
        <f t="shared" ref="S3:S64" si="4">R3+Q3</f>
        <v>0.87254903465509415</v>
      </c>
      <c r="T3">
        <v>61.181963426245318</v>
      </c>
      <c r="U3">
        <v>44.856288169947007</v>
      </c>
      <c r="V3">
        <v>50.81238542101682</v>
      </c>
      <c r="W3">
        <v>73.316195914538014</v>
      </c>
      <c r="X3">
        <v>88.278256960937171</v>
      </c>
      <c r="Y3">
        <v>83.051250034286667</v>
      </c>
      <c r="Z3">
        <v>1.918087219159647</v>
      </c>
      <c r="AA3">
        <v>8.3883023369411944</v>
      </c>
    </row>
    <row r="4" spans="1:27" x14ac:dyDescent="0.3">
      <c r="A4">
        <v>3</v>
      </c>
      <c r="B4">
        <v>0</v>
      </c>
      <c r="C4">
        <v>0</v>
      </c>
      <c r="D4" s="8">
        <v>0.90478599615501365</v>
      </c>
      <c r="E4" s="8">
        <v>0.75749999999999995</v>
      </c>
      <c r="F4" s="8">
        <v>0.82289999999999996</v>
      </c>
      <c r="G4" s="1">
        <v>71007.3</v>
      </c>
      <c r="H4">
        <v>77959.8</v>
      </c>
      <c r="I4">
        <f t="shared" si="0"/>
        <v>1.0979124681546826</v>
      </c>
      <c r="J4">
        <v>46420.3</v>
      </c>
      <c r="K4">
        <f t="shared" si="1"/>
        <v>1</v>
      </c>
      <c r="L4">
        <v>75441.899999999994</v>
      </c>
      <c r="M4">
        <f t="shared" si="2"/>
        <v>1</v>
      </c>
      <c r="N4">
        <v>19969.099999999999</v>
      </c>
      <c r="O4">
        <f t="shared" si="3"/>
        <v>1</v>
      </c>
      <c r="P4" s="8">
        <v>0.13963964581489563</v>
      </c>
      <c r="Q4" s="8">
        <v>6.6666670143604279E-2</v>
      </c>
      <c r="R4" s="8">
        <v>0.79369372129440308</v>
      </c>
      <c r="S4" s="8">
        <f t="shared" si="4"/>
        <v>0.86036039143800735</v>
      </c>
      <c r="T4">
        <v>68.479067342821466</v>
      </c>
      <c r="U4">
        <v>48.485254566627887</v>
      </c>
      <c r="V4">
        <v>58.222921468632144</v>
      </c>
      <c r="W4">
        <v>70.803029959359549</v>
      </c>
      <c r="X4">
        <v>83.275200459924591</v>
      </c>
      <c r="Y4">
        <v>85.022947490150869</v>
      </c>
      <c r="Z4">
        <v>1.9251364370840893</v>
      </c>
      <c r="AA4">
        <v>8.5962296884461917</v>
      </c>
    </row>
    <row r="5" spans="1:27" x14ac:dyDescent="0.3">
      <c r="A5">
        <v>4</v>
      </c>
      <c r="B5">
        <v>0</v>
      </c>
      <c r="C5">
        <v>0</v>
      </c>
      <c r="D5" s="8">
        <v>0.91486161251504217</v>
      </c>
      <c r="E5" s="8">
        <v>0.81379999999999997</v>
      </c>
      <c r="F5" s="8">
        <v>0.85670000000000002</v>
      </c>
      <c r="G5" s="1">
        <v>79704.399999999994</v>
      </c>
      <c r="H5">
        <v>83440</v>
      </c>
      <c r="I5">
        <f t="shared" si="0"/>
        <v>1.0468681779174049</v>
      </c>
      <c r="J5">
        <v>63338.2</v>
      </c>
      <c r="K5">
        <f t="shared" si="1"/>
        <v>1</v>
      </c>
      <c r="L5">
        <v>101172.6</v>
      </c>
      <c r="M5">
        <f t="shared" si="2"/>
        <v>1</v>
      </c>
      <c r="N5">
        <v>17573.2</v>
      </c>
      <c r="O5">
        <f t="shared" si="3"/>
        <v>1</v>
      </c>
      <c r="P5" s="8">
        <v>4.3893128633499146E-2</v>
      </c>
      <c r="Q5" s="8">
        <v>0.21469466388225555</v>
      </c>
      <c r="R5" s="8">
        <v>0.74141222238540649</v>
      </c>
      <c r="S5" s="8">
        <f t="shared" si="4"/>
        <v>0.95610688626766205</v>
      </c>
      <c r="T5">
        <v>88.183887355352297</v>
      </c>
      <c r="U5">
        <v>46.562588481632247</v>
      </c>
      <c r="V5">
        <v>66.099876350955569</v>
      </c>
      <c r="W5">
        <v>52.801696407417609</v>
      </c>
      <c r="X5">
        <v>70.400000000000006</v>
      </c>
      <c r="Y5">
        <v>74.956863814128113</v>
      </c>
      <c r="Z5">
        <v>2.7832111210948174</v>
      </c>
      <c r="AA5">
        <v>8.4719529664206181</v>
      </c>
    </row>
    <row r="6" spans="1:27" x14ac:dyDescent="0.3">
      <c r="A6">
        <v>5</v>
      </c>
      <c r="B6">
        <v>0</v>
      </c>
      <c r="C6">
        <v>0</v>
      </c>
      <c r="D6" s="8">
        <v>0.91085932016444404</v>
      </c>
      <c r="E6" s="8">
        <v>0.871</v>
      </c>
      <c r="F6" s="8">
        <v>0.86519999999999997</v>
      </c>
      <c r="G6" s="1">
        <v>78742.7</v>
      </c>
      <c r="H6">
        <v>79851.5</v>
      </c>
      <c r="I6">
        <f>H5/G5</f>
        <v>1.0468681779174049</v>
      </c>
      <c r="J6">
        <v>65530.6</v>
      </c>
      <c r="K6">
        <f>J5/J5</f>
        <v>1</v>
      </c>
      <c r="L6">
        <v>72196.600000000006</v>
      </c>
      <c r="M6">
        <f>L5/L5</f>
        <v>1</v>
      </c>
      <c r="N6">
        <v>22287.8</v>
      </c>
      <c r="O6">
        <f>N5/N5</f>
        <v>1</v>
      </c>
      <c r="P6" s="8">
        <v>5.000000074505806E-2</v>
      </c>
      <c r="Q6" s="8">
        <v>0.21355931460857391</v>
      </c>
      <c r="R6" s="8">
        <v>0.73644065856933594</v>
      </c>
      <c r="S6" s="8">
        <f t="shared" si="4"/>
        <v>0.94999997317790985</v>
      </c>
      <c r="T6">
        <v>109.91300248239232</v>
      </c>
      <c r="U6">
        <v>64.762285138058445</v>
      </c>
      <c r="V6">
        <v>84.079550766042033</v>
      </c>
      <c r="W6">
        <v>58.921404815989028</v>
      </c>
      <c r="X6">
        <v>77.025013273756187</v>
      </c>
      <c r="Y6">
        <v>76.496455257430796</v>
      </c>
      <c r="Z6">
        <v>3.5161955151391475</v>
      </c>
      <c r="AA6">
        <v>7.4170735013686047</v>
      </c>
    </row>
    <row r="7" spans="1:27" x14ac:dyDescent="0.3">
      <c r="A7">
        <v>6</v>
      </c>
      <c r="B7">
        <v>0</v>
      </c>
      <c r="C7">
        <v>0</v>
      </c>
      <c r="D7" s="8">
        <v>0.89947304418321838</v>
      </c>
      <c r="E7" s="8">
        <v>0.77510000000000001</v>
      </c>
      <c r="F7" s="8">
        <v>0.82089999999999996</v>
      </c>
      <c r="G7" s="1">
        <v>74498.600000000006</v>
      </c>
      <c r="H7">
        <v>55530.1</v>
      </c>
      <c r="I7">
        <f>H6/G6</f>
        <v>1.0140813053146513</v>
      </c>
      <c r="J7">
        <v>58711.8</v>
      </c>
      <c r="K7">
        <f>J6/J6</f>
        <v>1</v>
      </c>
      <c r="L7">
        <v>72537</v>
      </c>
      <c r="M7">
        <f>L6/L6</f>
        <v>1</v>
      </c>
      <c r="N7">
        <v>24260</v>
      </c>
      <c r="O7">
        <f>N6/N6</f>
        <v>1</v>
      </c>
      <c r="P7" s="8">
        <v>6.5589353442192078E-2</v>
      </c>
      <c r="Q7" s="8">
        <v>0.22433459758758545</v>
      </c>
      <c r="R7" s="8">
        <v>0.22433459758758545</v>
      </c>
      <c r="S7" s="8">
        <f t="shared" si="4"/>
        <v>0.4486691951751709</v>
      </c>
      <c r="T7">
        <v>97.02536249859574</v>
      </c>
      <c r="U7">
        <v>40.248454379394765</v>
      </c>
      <c r="V7">
        <v>59.293186757661054</v>
      </c>
      <c r="W7">
        <v>41.482405572024831</v>
      </c>
      <c r="X7">
        <v>67.88040343302076</v>
      </c>
      <c r="Y7">
        <v>61.1</v>
      </c>
      <c r="Z7">
        <v>3.2777319660881563</v>
      </c>
      <c r="AA7">
        <v>9.6</v>
      </c>
    </row>
    <row r="8" spans="1:27" x14ac:dyDescent="0.3">
      <c r="A8">
        <v>7</v>
      </c>
      <c r="B8">
        <v>0</v>
      </c>
      <c r="C8">
        <v>0</v>
      </c>
      <c r="D8" s="8">
        <v>0.93023019977689891</v>
      </c>
      <c r="E8" s="8">
        <v>0.85680000000000001</v>
      </c>
      <c r="F8" s="8">
        <v>0.86009999999999998</v>
      </c>
      <c r="G8">
        <v>65675.8</v>
      </c>
      <c r="H8">
        <v>73412.5</v>
      </c>
      <c r="I8">
        <f>H7/G7</f>
        <v>0.74538447702372923</v>
      </c>
      <c r="J8">
        <v>73155.5</v>
      </c>
      <c r="K8">
        <f>J7/J7</f>
        <v>1</v>
      </c>
      <c r="L8">
        <v>61443.7</v>
      </c>
      <c r="M8">
        <f>L7/L7</f>
        <v>1</v>
      </c>
      <c r="N8">
        <v>19030.3</v>
      </c>
      <c r="O8">
        <f>N7/N7</f>
        <v>1</v>
      </c>
      <c r="P8" s="8">
        <v>0.17241379618644714</v>
      </c>
      <c r="Q8" s="8">
        <v>0.13674198091030121</v>
      </c>
      <c r="R8" s="8">
        <v>0.69084423780441284</v>
      </c>
      <c r="S8" s="8">
        <f t="shared" si="4"/>
        <v>0.82758621871471405</v>
      </c>
      <c r="T8">
        <v>73.113775222981886</v>
      </c>
      <c r="U8">
        <v>48.53761204670468</v>
      </c>
      <c r="V8">
        <v>60.585993713949932</v>
      </c>
      <c r="W8">
        <v>66.386411997841734</v>
      </c>
      <c r="X8">
        <v>80.113585783324197</v>
      </c>
      <c r="Y8">
        <v>82.865360910683634</v>
      </c>
      <c r="Z8">
        <v>1.9283291861534124</v>
      </c>
      <c r="AA8">
        <v>8.6515314204032485</v>
      </c>
    </row>
    <row r="9" spans="1:27" x14ac:dyDescent="0.3">
      <c r="A9">
        <v>1</v>
      </c>
      <c r="B9">
        <v>0</v>
      </c>
      <c r="C9">
        <v>4</v>
      </c>
      <c r="D9" s="10">
        <v>0.84464397577782424</v>
      </c>
      <c r="E9" s="10">
        <v>0.8891</v>
      </c>
      <c r="F9" s="10">
        <v>0.93149999999999999</v>
      </c>
      <c r="G9">
        <v>86043</v>
      </c>
      <c r="H9">
        <v>60386.2</v>
      </c>
      <c r="I9">
        <f>H8/G8</f>
        <v>1.1178013819397707</v>
      </c>
      <c r="J9">
        <v>34452</v>
      </c>
      <c r="K9">
        <f>J8/J8</f>
        <v>1</v>
      </c>
      <c r="L9">
        <v>121500.2</v>
      </c>
      <c r="M9">
        <f>L8/L8</f>
        <v>1</v>
      </c>
      <c r="N9">
        <v>10190.4</v>
      </c>
      <c r="O9">
        <f>N8/N8</f>
        <v>1</v>
      </c>
      <c r="P9" s="8">
        <v>9.3208089470863342E-2</v>
      </c>
      <c r="Q9" s="8">
        <v>0.24205201864242554</v>
      </c>
      <c r="R9" s="8">
        <v>0.66473990678787231</v>
      </c>
      <c r="S9" s="8">
        <f t="shared" si="4"/>
        <v>0.90679192543029785</v>
      </c>
      <c r="T9">
        <v>97.597531798052486</v>
      </c>
      <c r="U9">
        <v>44.414344755779098</v>
      </c>
      <c r="V9">
        <v>65.367772980245121</v>
      </c>
      <c r="W9">
        <v>45.507651615289483</v>
      </c>
      <c r="X9">
        <v>67.945323407608853</v>
      </c>
      <c r="Y9">
        <v>66.976871008893184</v>
      </c>
      <c r="Z9">
        <v>3.5466234363554201</v>
      </c>
      <c r="AA9">
        <v>9.8903503962586914</v>
      </c>
    </row>
    <row r="10" spans="1:27" x14ac:dyDescent="0.3">
      <c r="A10">
        <v>2</v>
      </c>
      <c r="B10">
        <v>0</v>
      </c>
      <c r="C10">
        <v>4</v>
      </c>
      <c r="D10" s="8">
        <v>0.86731687493650311</v>
      </c>
      <c r="E10" s="8">
        <v>0.79949999999999999</v>
      </c>
      <c r="F10" s="10">
        <v>0.78749999999999998</v>
      </c>
      <c r="G10">
        <v>76733.899999999994</v>
      </c>
      <c r="H10">
        <v>59337.9</v>
      </c>
      <c r="I10">
        <f t="shared" si="0"/>
        <v>0.77329446307303562</v>
      </c>
      <c r="J10">
        <v>26526.7</v>
      </c>
      <c r="K10">
        <f t="shared" si="1"/>
        <v>1</v>
      </c>
      <c r="L10">
        <v>107419.7</v>
      </c>
      <c r="M10">
        <f t="shared" si="2"/>
        <v>1</v>
      </c>
      <c r="N10">
        <v>11686.5</v>
      </c>
      <c r="O10">
        <f t="shared" si="3"/>
        <v>1</v>
      </c>
      <c r="P10" s="8">
        <v>0.14028777182102203</v>
      </c>
      <c r="Q10" s="8">
        <v>9.5323741436004639E-2</v>
      </c>
      <c r="R10" s="8">
        <v>0.76438850164413452</v>
      </c>
      <c r="S10" s="8">
        <f t="shared" si="4"/>
        <v>0.85971224308013916</v>
      </c>
      <c r="T10">
        <v>58.867263192284071</v>
      </c>
      <c r="U10">
        <v>38.356759642821316</v>
      </c>
      <c r="V10">
        <v>44.540122962421805</v>
      </c>
      <c r="W10">
        <v>65.158048060656</v>
      </c>
      <c r="X10">
        <v>86.117318704267277</v>
      </c>
      <c r="Y10">
        <v>75.661956318465002</v>
      </c>
      <c r="Z10">
        <v>2.0840294678984366</v>
      </c>
      <c r="AA10">
        <v>8.6942857250585721</v>
      </c>
    </row>
    <row r="11" spans="1:27" x14ac:dyDescent="0.3">
      <c r="A11">
        <v>3</v>
      </c>
      <c r="B11">
        <v>0</v>
      </c>
      <c r="C11">
        <v>4</v>
      </c>
      <c r="D11" s="8">
        <v>0.84931646602734145</v>
      </c>
      <c r="E11" s="8">
        <v>0.82509999999999994</v>
      </c>
      <c r="F11" s="10">
        <v>0.86070000000000002</v>
      </c>
      <c r="G11">
        <v>67777.2</v>
      </c>
      <c r="H11">
        <v>47902.8</v>
      </c>
      <c r="I11">
        <f t="shared" si="0"/>
        <v>0.70676864786388349</v>
      </c>
      <c r="J11">
        <v>26222.9</v>
      </c>
      <c r="K11">
        <f t="shared" si="1"/>
        <v>1</v>
      </c>
      <c r="L11">
        <v>106595.7</v>
      </c>
      <c r="M11">
        <f t="shared" si="2"/>
        <v>1</v>
      </c>
      <c r="N11">
        <v>8423.9</v>
      </c>
      <c r="O11">
        <f t="shared" si="3"/>
        <v>1</v>
      </c>
      <c r="P11" s="8">
        <v>0.10747663676738739</v>
      </c>
      <c r="Q11" s="8">
        <v>0.11962617188692093</v>
      </c>
      <c r="R11" s="8">
        <v>0.77289718389511108</v>
      </c>
      <c r="S11" s="8">
        <f t="shared" si="4"/>
        <v>0.89252335578203201</v>
      </c>
      <c r="T11">
        <v>76.099999999999994</v>
      </c>
      <c r="U11">
        <v>47.484935484186316</v>
      </c>
      <c r="V11">
        <v>60.754931705356526</v>
      </c>
      <c r="W11">
        <v>62.393025182187635</v>
      </c>
      <c r="X11">
        <v>78.158157949175603</v>
      </c>
      <c r="Y11">
        <v>79.829190988303935</v>
      </c>
      <c r="Z11">
        <v>2.4019360714523379</v>
      </c>
      <c r="AA11">
        <v>8.9055471149994361</v>
      </c>
    </row>
    <row r="12" spans="1:27" x14ac:dyDescent="0.3">
      <c r="A12">
        <v>4</v>
      </c>
      <c r="B12">
        <v>0</v>
      </c>
      <c r="C12">
        <v>4</v>
      </c>
      <c r="D12" s="8">
        <v>0.89905394524959736</v>
      </c>
      <c r="E12" s="8">
        <v>0.83640000000000003</v>
      </c>
      <c r="F12" s="10">
        <v>0.83760000000000001</v>
      </c>
      <c r="G12">
        <v>86060.6</v>
      </c>
      <c r="H12">
        <v>69069.8</v>
      </c>
      <c r="I12">
        <f t="shared" si="0"/>
        <v>0.80257167623744197</v>
      </c>
      <c r="J12">
        <v>35788.699999999997</v>
      </c>
      <c r="K12">
        <f t="shared" si="1"/>
        <v>1</v>
      </c>
      <c r="L12">
        <v>153736.1</v>
      </c>
      <c r="M12">
        <f t="shared" si="2"/>
        <v>1</v>
      </c>
      <c r="N12">
        <v>6131.1</v>
      </c>
      <c r="O12">
        <f t="shared" si="3"/>
        <v>1</v>
      </c>
      <c r="P12" s="8">
        <v>7.4074074625968933E-2</v>
      </c>
      <c r="Q12" s="8">
        <v>0.19638243317604065</v>
      </c>
      <c r="R12" s="8">
        <v>0.72954350709915161</v>
      </c>
      <c r="S12" s="8">
        <f t="shared" si="4"/>
        <v>0.92592594027519226</v>
      </c>
      <c r="T12">
        <v>88.710142678873822</v>
      </c>
      <c r="U12">
        <v>44.581112286346759</v>
      </c>
      <c r="V12">
        <v>64.890882063446412</v>
      </c>
      <c r="W12">
        <v>50.254808458293319</v>
      </c>
      <c r="X12">
        <v>68.701658644057289</v>
      </c>
      <c r="Y12">
        <v>73.149337949267064</v>
      </c>
      <c r="Z12">
        <v>2.8819143806785297</v>
      </c>
      <c r="AA12">
        <v>9.5126929733875638</v>
      </c>
    </row>
    <row r="13" spans="1:27" x14ac:dyDescent="0.3">
      <c r="A13">
        <v>5</v>
      </c>
      <c r="B13">
        <v>0</v>
      </c>
      <c r="C13">
        <v>4</v>
      </c>
      <c r="D13" s="8">
        <v>0.9252844627932737</v>
      </c>
      <c r="E13" s="8">
        <v>0.91279999999999994</v>
      </c>
      <c r="F13" s="10">
        <v>0.78449999999999998</v>
      </c>
      <c r="G13">
        <v>71168.399999999994</v>
      </c>
      <c r="H13">
        <v>52440.7</v>
      </c>
      <c r="I13">
        <f t="shared" si="0"/>
        <v>0.73685371597506766</v>
      </c>
      <c r="J13">
        <v>33255.699999999997</v>
      </c>
      <c r="K13">
        <f t="shared" si="1"/>
        <v>1</v>
      </c>
      <c r="L13">
        <v>150667.70000000001</v>
      </c>
      <c r="M13">
        <f t="shared" si="2"/>
        <v>1</v>
      </c>
      <c r="N13">
        <v>8332.7999999999993</v>
      </c>
      <c r="O13">
        <f t="shared" si="3"/>
        <v>1</v>
      </c>
      <c r="P13" s="8">
        <v>8.1946223974227905E-2</v>
      </c>
      <c r="Q13" s="8">
        <v>0.24967989325523376</v>
      </c>
      <c r="R13" s="8">
        <v>0.66837388277053833</v>
      </c>
      <c r="S13" s="8">
        <f t="shared" si="4"/>
        <v>0.91805377602577209</v>
      </c>
      <c r="T13">
        <v>88.252526075077498</v>
      </c>
      <c r="U13">
        <v>47.293772001724768</v>
      </c>
      <c r="V13">
        <v>68.500523893286896</v>
      </c>
      <c r="W13">
        <v>53.589142549292447</v>
      </c>
      <c r="X13">
        <v>69.041474887697291</v>
      </c>
      <c r="Y13">
        <v>77.618768481496701</v>
      </c>
      <c r="Z13">
        <v>2.8198088722935042</v>
      </c>
      <c r="AA13">
        <v>6.9668716694187216</v>
      </c>
    </row>
    <row r="14" spans="1:27" x14ac:dyDescent="0.3">
      <c r="A14">
        <v>6</v>
      </c>
      <c r="B14">
        <v>0</v>
      </c>
      <c r="C14">
        <v>4</v>
      </c>
      <c r="D14" s="8">
        <v>0.84670719351570412</v>
      </c>
      <c r="E14" s="8">
        <v>0.7077</v>
      </c>
      <c r="F14" s="10">
        <v>0.82089999999999996</v>
      </c>
      <c r="G14">
        <v>45660.6</v>
      </c>
      <c r="H14">
        <v>17823</v>
      </c>
      <c r="I14">
        <f t="shared" si="0"/>
        <v>0.39033652645825945</v>
      </c>
      <c r="J14">
        <v>13478.3</v>
      </c>
      <c r="K14">
        <f t="shared" si="1"/>
        <v>1</v>
      </c>
      <c r="L14">
        <v>317090.8</v>
      </c>
      <c r="M14">
        <f t="shared" si="2"/>
        <v>1</v>
      </c>
      <c r="N14">
        <v>5444.9</v>
      </c>
      <c r="O14">
        <f t="shared" si="3"/>
        <v>1</v>
      </c>
      <c r="P14" s="8">
        <v>0.83960717916488647</v>
      </c>
      <c r="Q14" s="8">
        <v>7.8559741377830505E-2</v>
      </c>
      <c r="R14" s="8">
        <v>8.1833057105541229E-2</v>
      </c>
      <c r="S14" s="8">
        <f t="shared" si="4"/>
        <v>0.16039279848337173</v>
      </c>
      <c r="T14">
        <v>43.440610573124182</v>
      </c>
      <c r="U14">
        <v>16.662095774980482</v>
      </c>
      <c r="V14">
        <v>24.021893805303257</v>
      </c>
      <c r="W14">
        <v>38.356034952439138</v>
      </c>
      <c r="X14">
        <v>69.362124027465427</v>
      </c>
      <c r="Y14">
        <v>55.298241641578386</v>
      </c>
      <c r="Z14">
        <v>2.2442308928073622</v>
      </c>
      <c r="AA14">
        <v>4.6648990776995189</v>
      </c>
    </row>
    <row r="15" spans="1:27" x14ac:dyDescent="0.3">
      <c r="A15">
        <v>7</v>
      </c>
      <c r="B15">
        <v>0</v>
      </c>
      <c r="C15">
        <v>4</v>
      </c>
      <c r="D15" s="8">
        <v>0.85630200933631007</v>
      </c>
      <c r="E15" s="8">
        <v>0.82689999999999997</v>
      </c>
      <c r="F15" s="10">
        <v>0.86419999999999997</v>
      </c>
      <c r="G15">
        <v>46936.1</v>
      </c>
      <c r="H15">
        <v>51498.7</v>
      </c>
      <c r="I15">
        <f t="shared" si="0"/>
        <v>1.0972087582905268</v>
      </c>
      <c r="J15">
        <v>29301.200000000001</v>
      </c>
      <c r="K15">
        <f t="shared" si="1"/>
        <v>1</v>
      </c>
      <c r="L15">
        <v>154727.9</v>
      </c>
      <c r="M15">
        <f>L15/L15</f>
        <v>1</v>
      </c>
      <c r="N15">
        <v>10130.5</v>
      </c>
      <c r="O15">
        <f t="shared" si="3"/>
        <v>1</v>
      </c>
      <c r="P15" s="8">
        <v>0.56078767776489258</v>
      </c>
      <c r="Q15" s="8">
        <v>0.12243150919675827</v>
      </c>
      <c r="R15" s="8">
        <v>0.31678083539009094</v>
      </c>
      <c r="S15" s="8">
        <f t="shared" si="4"/>
        <v>0.43921234458684921</v>
      </c>
      <c r="T15">
        <v>42.335040187454453</v>
      </c>
      <c r="U15">
        <v>31.006628408060692</v>
      </c>
      <c r="V15">
        <v>35.539324826003991</v>
      </c>
      <c r="W15">
        <v>73.241051079122826</v>
      </c>
      <c r="X15">
        <v>87.245969246363558</v>
      </c>
      <c r="Y15">
        <v>83.947776283287183</v>
      </c>
      <c r="Z15">
        <v>1.4784804942443452</v>
      </c>
      <c r="AA15">
        <v>8.1987455613751745</v>
      </c>
    </row>
    <row r="16" spans="1:27" x14ac:dyDescent="0.3">
      <c r="A16">
        <v>1</v>
      </c>
      <c r="B16">
        <v>5</v>
      </c>
      <c r="C16">
        <v>5</v>
      </c>
      <c r="D16" s="8">
        <v>0.87904852925560162</v>
      </c>
      <c r="E16" s="8">
        <v>0.88149999999999995</v>
      </c>
      <c r="F16" s="10">
        <v>0.82250000000000001</v>
      </c>
      <c r="G16">
        <v>71223.100000000006</v>
      </c>
      <c r="H16">
        <v>48293.9</v>
      </c>
      <c r="I16">
        <f t="shared" si="0"/>
        <v>0.67806512213032</v>
      </c>
      <c r="J16">
        <v>29805.1</v>
      </c>
      <c r="K16">
        <f>J16/J9</f>
        <v>0.86511958667131073</v>
      </c>
      <c r="L16">
        <v>178191.2</v>
      </c>
      <c r="M16">
        <f>L16/L9</f>
        <v>1.4665918245402068</v>
      </c>
      <c r="N16">
        <v>8892.4</v>
      </c>
      <c r="O16">
        <f>N16/N9</f>
        <v>0.87262521588946462</v>
      </c>
      <c r="P16" s="8">
        <v>0.16164383292198181</v>
      </c>
      <c r="Q16" s="8">
        <v>0.22465753555297852</v>
      </c>
      <c r="R16" s="8">
        <v>0.61369860172271729</v>
      </c>
      <c r="S16" s="8">
        <f t="shared" si="4"/>
        <v>0.8383561372756958</v>
      </c>
      <c r="T16">
        <v>100.05578065535181</v>
      </c>
      <c r="U16">
        <v>47.094436074707978</v>
      </c>
      <c r="V16">
        <v>71.147089923039204</v>
      </c>
      <c r="W16">
        <v>47.068181134808803</v>
      </c>
      <c r="X16">
        <v>66.193060216026652</v>
      </c>
      <c r="Y16">
        <v>71.107425734960444</v>
      </c>
      <c r="Z16">
        <v>3.3942925074096193</v>
      </c>
      <c r="AA16">
        <v>9.5921011732153172</v>
      </c>
    </row>
    <row r="17" spans="1:27" x14ac:dyDescent="0.3">
      <c r="A17">
        <v>2</v>
      </c>
      <c r="B17">
        <v>5</v>
      </c>
      <c r="C17">
        <v>4</v>
      </c>
      <c r="D17" s="8">
        <v>0.80515721615576896</v>
      </c>
      <c r="E17" s="8">
        <v>0.80859999999999999</v>
      </c>
      <c r="F17" s="10">
        <v>0.74470000000000003</v>
      </c>
      <c r="G17">
        <v>71407.899999999994</v>
      </c>
      <c r="H17">
        <v>53731.3</v>
      </c>
      <c r="I17">
        <f t="shared" si="0"/>
        <v>0.75245596075504262</v>
      </c>
      <c r="J17">
        <v>31764.1</v>
      </c>
      <c r="K17">
        <f t="shared" ref="K17:K22" si="5">J17/J10</f>
        <v>1.1974388069379154</v>
      </c>
      <c r="L17">
        <v>439742.9</v>
      </c>
      <c r="M17">
        <f t="shared" ref="M17:M22" si="6">L17/L10</f>
        <v>4.0936895187754203</v>
      </c>
      <c r="N17">
        <v>12328.4</v>
      </c>
      <c r="O17">
        <f t="shared" ref="O17:O22" si="7">N17/N10</f>
        <v>1.0549266247379454</v>
      </c>
      <c r="P17" s="8">
        <v>9.5825426280498505E-2</v>
      </c>
      <c r="Q17" s="8">
        <v>0.11005692929029465</v>
      </c>
      <c r="R17" s="8">
        <v>0.79411762952804565</v>
      </c>
      <c r="S17" s="8">
        <f t="shared" si="4"/>
        <v>0.9041745588183403</v>
      </c>
      <c r="T17">
        <v>61.082543671368136</v>
      </c>
      <c r="U17">
        <v>38.672778410178026</v>
      </c>
      <c r="V17">
        <v>46.519540684818786</v>
      </c>
      <c r="W17">
        <v>63.312324742470615</v>
      </c>
      <c r="X17">
        <v>83.132330717096963</v>
      </c>
      <c r="Y17">
        <v>76.158486351026639</v>
      </c>
      <c r="Z17">
        <v>2.0924156808145136</v>
      </c>
      <c r="AA17">
        <v>8.5712237363860044</v>
      </c>
    </row>
    <row r="18" spans="1:27" x14ac:dyDescent="0.3">
      <c r="A18">
        <v>3</v>
      </c>
      <c r="B18">
        <v>5</v>
      </c>
      <c r="C18">
        <v>4</v>
      </c>
      <c r="D18" s="8">
        <v>0.8758699491014853</v>
      </c>
      <c r="E18" s="8">
        <v>0.82820000000000005</v>
      </c>
      <c r="F18" s="10">
        <v>0.81799999999999995</v>
      </c>
      <c r="G18">
        <v>72989.2</v>
      </c>
      <c r="H18">
        <v>51544.7</v>
      </c>
      <c r="I18">
        <f t="shared" si="0"/>
        <v>0.70619625917258988</v>
      </c>
      <c r="J18">
        <v>30299.599999999999</v>
      </c>
      <c r="K18">
        <f t="shared" si="5"/>
        <v>1.1554633545488866</v>
      </c>
      <c r="L18">
        <v>214131.20000000001</v>
      </c>
      <c r="M18">
        <f t="shared" si="6"/>
        <v>2.0088164907214834</v>
      </c>
      <c r="N18">
        <v>9442.6</v>
      </c>
      <c r="O18">
        <f t="shared" si="7"/>
        <v>1.1209297356331391</v>
      </c>
      <c r="P18" s="8">
        <v>9.3003414571285248E-2</v>
      </c>
      <c r="Q18" s="8">
        <v>0.14675767719745636</v>
      </c>
      <c r="R18" s="8">
        <v>0.7602388858795166</v>
      </c>
      <c r="S18" s="8">
        <f t="shared" si="4"/>
        <v>0.90699656307697296</v>
      </c>
      <c r="T18">
        <v>73.122712610173309</v>
      </c>
      <c r="U18">
        <v>44.442402841738698</v>
      </c>
      <c r="V18">
        <v>58.24986363894714</v>
      </c>
      <c r="W18">
        <v>60.777836673903188</v>
      </c>
      <c r="X18">
        <v>76.296149150164823</v>
      </c>
      <c r="Y18">
        <v>79.660425002946397</v>
      </c>
      <c r="Z18">
        <v>2.2403692324511826</v>
      </c>
      <c r="AA18">
        <v>8.2023804389433419</v>
      </c>
    </row>
    <row r="19" spans="1:27" x14ac:dyDescent="0.3">
      <c r="A19">
        <v>4</v>
      </c>
      <c r="B19">
        <v>5</v>
      </c>
      <c r="C19">
        <v>4</v>
      </c>
      <c r="D19" s="8">
        <v>0.89712894389773756</v>
      </c>
      <c r="E19" s="8">
        <v>0.91420000000000001</v>
      </c>
      <c r="F19" s="10">
        <v>0.80879999999999996</v>
      </c>
      <c r="G19">
        <v>86851.8</v>
      </c>
      <c r="H19">
        <v>71274.3</v>
      </c>
      <c r="I19">
        <f t="shared" si="0"/>
        <v>0.82064275006390197</v>
      </c>
      <c r="J19">
        <v>35844.800000000003</v>
      </c>
      <c r="K19">
        <f t="shared" si="5"/>
        <v>1.0015675338863945</v>
      </c>
      <c r="L19">
        <v>219668</v>
      </c>
      <c r="M19">
        <f t="shared" si="6"/>
        <v>1.4288641379610905</v>
      </c>
      <c r="N19">
        <v>8957.7999999999993</v>
      </c>
      <c r="O19">
        <f t="shared" si="7"/>
        <v>1.4610428797442545</v>
      </c>
      <c r="P19" s="8">
        <v>7.0646762847900391E-2</v>
      </c>
      <c r="Q19" s="8">
        <v>0.17910447716712952</v>
      </c>
      <c r="R19" s="8">
        <v>0.75024873018264771</v>
      </c>
      <c r="S19" s="8">
        <f t="shared" si="4"/>
        <v>0.92935320734977722</v>
      </c>
      <c r="T19">
        <v>85.171267480187026</v>
      </c>
      <c r="U19">
        <v>44.229687607486937</v>
      </c>
      <c r="V19">
        <v>62.848422037351021</v>
      </c>
      <c r="W19">
        <v>51.9</v>
      </c>
      <c r="X19">
        <v>70.375175976894198</v>
      </c>
      <c r="Y19">
        <v>73.8</v>
      </c>
      <c r="Z19">
        <v>2.6743937171025522</v>
      </c>
      <c r="AA19">
        <v>8.8000000000000007</v>
      </c>
    </row>
    <row r="20" spans="1:27" x14ac:dyDescent="0.3">
      <c r="A20">
        <v>5</v>
      </c>
      <c r="B20">
        <v>5</v>
      </c>
      <c r="C20">
        <v>4</v>
      </c>
      <c r="D20" s="8">
        <v>0.88809838398211205</v>
      </c>
      <c r="E20" s="8">
        <v>0.89219999999999999</v>
      </c>
      <c r="F20" s="10">
        <v>0.84789999999999999</v>
      </c>
      <c r="G20">
        <v>80874.100000000006</v>
      </c>
      <c r="H20">
        <v>72120.100000000006</v>
      </c>
      <c r="I20">
        <f t="shared" si="0"/>
        <v>0.89175768262027033</v>
      </c>
      <c r="J20">
        <v>35991.199999999997</v>
      </c>
      <c r="K20">
        <f t="shared" si="5"/>
        <v>1.0822565755644897</v>
      </c>
      <c r="L20">
        <v>239773.5</v>
      </c>
      <c r="M20">
        <f t="shared" si="6"/>
        <v>1.5914061208872239</v>
      </c>
      <c r="N20">
        <v>9657.9</v>
      </c>
      <c r="O20">
        <f t="shared" si="7"/>
        <v>1.159022177419355</v>
      </c>
      <c r="P20" s="8">
        <v>2.5974025949835777E-2</v>
      </c>
      <c r="Q20" s="8">
        <v>0.29870128631591797</v>
      </c>
      <c r="R20" s="8">
        <v>0.67532467842102051</v>
      </c>
      <c r="S20" s="8">
        <f t="shared" si="4"/>
        <v>0.97402596473693848</v>
      </c>
      <c r="T20">
        <v>110.85774541318474</v>
      </c>
      <c r="U20">
        <v>55.097881813520232</v>
      </c>
      <c r="V20">
        <v>78.945879095707525</v>
      </c>
      <c r="W20">
        <v>49.701427363655569</v>
      </c>
      <c r="X20">
        <v>69.791966907764831</v>
      </c>
      <c r="Y20">
        <v>71.213679117740909</v>
      </c>
      <c r="Z20">
        <v>3.8567939482432925</v>
      </c>
      <c r="AA20">
        <v>7.5579728280540097</v>
      </c>
    </row>
    <row r="21" spans="1:27" x14ac:dyDescent="0.3">
      <c r="A21">
        <v>6</v>
      </c>
      <c r="B21">
        <v>5</v>
      </c>
      <c r="C21">
        <v>4</v>
      </c>
      <c r="D21" s="8">
        <v>0.87143723468768952</v>
      </c>
      <c r="E21" s="8">
        <v>0.81399999999999995</v>
      </c>
      <c r="F21" s="10">
        <v>0.78590000000000004</v>
      </c>
      <c r="G21">
        <v>79552.7</v>
      </c>
      <c r="H21">
        <v>59737</v>
      </c>
      <c r="I21">
        <f t="shared" si="0"/>
        <v>0.75091103130377723</v>
      </c>
      <c r="J21">
        <v>33429.699999999997</v>
      </c>
      <c r="K21">
        <f t="shared" si="5"/>
        <v>2.4802608637587826</v>
      </c>
      <c r="L21">
        <v>214128.6</v>
      </c>
      <c r="M21">
        <f t="shared" si="6"/>
        <v>0.67529111535244801</v>
      </c>
      <c r="N21">
        <v>7824.4</v>
      </c>
      <c r="O21">
        <f t="shared" si="7"/>
        <v>1.4370144538926335</v>
      </c>
      <c r="P21" s="8">
        <v>7.8152753412723541E-2</v>
      </c>
      <c r="Q21" s="8">
        <v>0.23445825278759003</v>
      </c>
      <c r="R21" s="8">
        <v>0.68738901615142822</v>
      </c>
      <c r="S21" s="8">
        <f t="shared" si="4"/>
        <v>0.92184726893901825</v>
      </c>
      <c r="T21">
        <v>103.83164100542658</v>
      </c>
      <c r="U21">
        <v>36.244796718115651</v>
      </c>
      <c r="V21">
        <v>56.971073471836753</v>
      </c>
      <c r="W21">
        <v>34.9</v>
      </c>
      <c r="X21">
        <v>63.619648550299843</v>
      </c>
      <c r="Y21">
        <v>54.868701794724849</v>
      </c>
      <c r="Z21">
        <v>3.6128198868338282</v>
      </c>
      <c r="AA21">
        <v>11.589351725490364</v>
      </c>
    </row>
    <row r="22" spans="1:27" x14ac:dyDescent="0.3">
      <c r="A22">
        <v>7</v>
      </c>
      <c r="B22">
        <v>5</v>
      </c>
      <c r="C22">
        <v>4</v>
      </c>
      <c r="D22" s="8">
        <v>0.89364278506559036</v>
      </c>
      <c r="E22" s="8">
        <v>0.82520000000000004</v>
      </c>
      <c r="F22" s="10">
        <v>0.80230000000000001</v>
      </c>
      <c r="G22">
        <v>72969</v>
      </c>
      <c r="H22">
        <v>78348.100000000006</v>
      </c>
      <c r="I22">
        <f t="shared" si="0"/>
        <v>1.0737176061067029</v>
      </c>
      <c r="J22">
        <v>61488</v>
      </c>
      <c r="K22">
        <f t="shared" si="5"/>
        <v>2.0984806083027316</v>
      </c>
      <c r="L22">
        <v>197663.5</v>
      </c>
      <c r="M22">
        <f t="shared" si="6"/>
        <v>1.2774910019459969</v>
      </c>
      <c r="N22">
        <v>6041.2</v>
      </c>
      <c r="O22">
        <f t="shared" si="7"/>
        <v>0.59633779181679081</v>
      </c>
      <c r="P22" s="8">
        <v>9.8113209009170532E-2</v>
      </c>
      <c r="Q22" s="8">
        <v>0.29056602716445923</v>
      </c>
      <c r="R22" s="8">
        <v>0.61132073402404785</v>
      </c>
      <c r="S22" s="8">
        <f t="shared" si="4"/>
        <v>0.90188676118850708</v>
      </c>
      <c r="T22">
        <v>72.527749702985616</v>
      </c>
      <c r="U22">
        <v>39.758647570613306</v>
      </c>
      <c r="V22">
        <v>58.012770419771819</v>
      </c>
      <c r="W22">
        <v>54.818531849440014</v>
      </c>
      <c r="X22">
        <v>68.534302504303142</v>
      </c>
      <c r="Y22">
        <v>79.986998986380669</v>
      </c>
      <c r="Z22">
        <v>2.029655689025748</v>
      </c>
      <c r="AA22">
        <v>7.7905448453921862</v>
      </c>
    </row>
    <row r="23" spans="1:27" x14ac:dyDescent="0.3">
      <c r="A23">
        <v>1</v>
      </c>
      <c r="B23">
        <v>25</v>
      </c>
      <c r="C23">
        <v>4</v>
      </c>
      <c r="D23" s="8">
        <v>0.82326329546596955</v>
      </c>
      <c r="E23" s="8">
        <v>0.80489999999999995</v>
      </c>
      <c r="F23" s="10">
        <v>0.75560000000000005</v>
      </c>
      <c r="G23">
        <v>37346.800000000003</v>
      </c>
      <c r="H23">
        <v>21726.9</v>
      </c>
      <c r="I23">
        <f t="shared" si="0"/>
        <v>0.5817606863238618</v>
      </c>
      <c r="J23">
        <v>41158.1</v>
      </c>
      <c r="K23">
        <f>J23/J9</f>
        <v>1.1946505282712179</v>
      </c>
      <c r="L23">
        <v>78212.800000000003</v>
      </c>
      <c r="M23">
        <f>L23/L9</f>
        <v>0.64372568934042906</v>
      </c>
      <c r="N23">
        <v>9219.7000000000007</v>
      </c>
      <c r="O23">
        <f>N23/N9</f>
        <v>0.90474368032658203</v>
      </c>
      <c r="P23" s="8">
        <v>0.12442748248577118</v>
      </c>
      <c r="Q23" s="8">
        <v>0.1450381726026535</v>
      </c>
      <c r="R23" s="8">
        <v>0.73053437471389771</v>
      </c>
      <c r="S23" s="8">
        <f t="shared" si="4"/>
        <v>0.87557254731655121</v>
      </c>
      <c r="T23">
        <v>83.238787527820207</v>
      </c>
      <c r="U23">
        <v>43.082422665676617</v>
      </c>
      <c r="V23">
        <v>57.369589577039854</v>
      </c>
      <c r="W23">
        <v>51.8</v>
      </c>
      <c r="X23">
        <v>75.096271357881278</v>
      </c>
      <c r="Y23">
        <v>68.921702587109039</v>
      </c>
      <c r="Z23">
        <v>3.0470540429069448</v>
      </c>
      <c r="AA23">
        <v>9.4937205195052954</v>
      </c>
    </row>
    <row r="24" spans="1:27" x14ac:dyDescent="0.3">
      <c r="A24">
        <v>2</v>
      </c>
      <c r="B24">
        <v>25</v>
      </c>
      <c r="C24">
        <v>4</v>
      </c>
      <c r="D24" s="8">
        <v>0.75812083377420381</v>
      </c>
      <c r="E24" s="8">
        <v>0.70050000000000001</v>
      </c>
      <c r="F24" s="10">
        <v>0.59179999999999999</v>
      </c>
      <c r="G24">
        <v>52171.9</v>
      </c>
      <c r="H24">
        <v>35145.1</v>
      </c>
      <c r="I24">
        <f t="shared" si="0"/>
        <v>0.67364040795907376</v>
      </c>
      <c r="J24">
        <v>37272.800000000003</v>
      </c>
      <c r="K24">
        <f t="shared" ref="K24:K29" si="8">J24/J10</f>
        <v>1.4051050451054976</v>
      </c>
      <c r="L24">
        <v>118954</v>
      </c>
      <c r="M24">
        <f t="shared" ref="M24:M29" si="9">L24/L10</f>
        <v>1.1073760213443158</v>
      </c>
      <c r="N24">
        <v>12676.4</v>
      </c>
      <c r="O24">
        <f t="shared" ref="O24:O29" si="10">N24/N10</f>
        <v>1.0847045736533607</v>
      </c>
      <c r="P24" s="8">
        <v>0.23105022311210632</v>
      </c>
      <c r="Q24" s="8">
        <v>0.19269406795501709</v>
      </c>
      <c r="R24" s="8">
        <v>0.5762556791305542</v>
      </c>
      <c r="S24" s="8">
        <f t="shared" si="4"/>
        <v>0.76894974708557129</v>
      </c>
      <c r="T24">
        <v>57.977237303357178</v>
      </c>
      <c r="U24">
        <v>36.870174793657227</v>
      </c>
      <c r="V24">
        <v>45.121201874515691</v>
      </c>
      <c r="W24">
        <v>63.594225093444145</v>
      </c>
      <c r="X24">
        <v>81.713636299394281</v>
      </c>
      <c r="Y24">
        <v>77.825719149785954</v>
      </c>
      <c r="Z24">
        <v>2.0746466151333336</v>
      </c>
      <c r="AA24">
        <v>7.8</v>
      </c>
    </row>
    <row r="25" spans="1:27" x14ac:dyDescent="0.3">
      <c r="A25">
        <v>3</v>
      </c>
      <c r="B25">
        <v>25</v>
      </c>
      <c r="C25">
        <v>4</v>
      </c>
      <c r="D25" s="8">
        <v>0.75944070218411919</v>
      </c>
      <c r="E25" s="8">
        <v>0.70640000000000003</v>
      </c>
      <c r="F25" s="10">
        <v>0.75249999999999995</v>
      </c>
      <c r="G25">
        <v>66812.399999999994</v>
      </c>
      <c r="H25">
        <v>42669.9</v>
      </c>
      <c r="I25">
        <f t="shared" si="0"/>
        <v>0.63865240584083205</v>
      </c>
      <c r="J25">
        <v>34258.199999999997</v>
      </c>
      <c r="K25">
        <f t="shared" si="8"/>
        <v>1.3064230119475724</v>
      </c>
      <c r="L25">
        <v>59994.3</v>
      </c>
      <c r="M25">
        <f t="shared" si="9"/>
        <v>0.56282101435611387</v>
      </c>
      <c r="N25">
        <v>14300</v>
      </c>
      <c r="O25">
        <f t="shared" si="10"/>
        <v>1.6975510155628628</v>
      </c>
      <c r="P25" s="8">
        <v>4.5658010989427567E-2</v>
      </c>
      <c r="Q25" s="8">
        <v>0.17994628846645355</v>
      </c>
      <c r="R25" s="8">
        <v>0.77439570426940918</v>
      </c>
      <c r="S25" s="8">
        <f t="shared" si="4"/>
        <v>0.95434199273586273</v>
      </c>
      <c r="T25">
        <v>78.738919125826541</v>
      </c>
      <c r="U25">
        <v>42.469073055902719</v>
      </c>
      <c r="V25">
        <v>57.029649998592582</v>
      </c>
      <c r="W25">
        <v>53.936571046951002</v>
      </c>
      <c r="X25">
        <v>74.468409076595776</v>
      </c>
      <c r="Y25">
        <v>72.428794593253102</v>
      </c>
      <c r="Z25">
        <v>2.7455604457821998</v>
      </c>
      <c r="AA25">
        <v>8.0850579693843638</v>
      </c>
    </row>
    <row r="26" spans="1:27" x14ac:dyDescent="0.3">
      <c r="A26">
        <v>4</v>
      </c>
      <c r="B26">
        <v>25</v>
      </c>
      <c r="C26">
        <v>4</v>
      </c>
      <c r="D26" s="8">
        <v>0.80732563973908678</v>
      </c>
      <c r="E26" s="8">
        <v>0.71560000000000001</v>
      </c>
      <c r="F26" s="10">
        <v>0.73650000000000004</v>
      </c>
      <c r="G26">
        <v>69575.899999999994</v>
      </c>
      <c r="H26">
        <v>46894.1</v>
      </c>
      <c r="I26">
        <f t="shared" si="0"/>
        <v>0.67399918649992319</v>
      </c>
      <c r="J26">
        <v>50628</v>
      </c>
      <c r="K26">
        <f t="shared" si="8"/>
        <v>1.414636463464725</v>
      </c>
      <c r="L26">
        <v>47094.400000000001</v>
      </c>
      <c r="M26">
        <f t="shared" si="9"/>
        <v>0.30633273512206954</v>
      </c>
      <c r="N26">
        <v>13013.2</v>
      </c>
      <c r="O26">
        <f t="shared" si="10"/>
        <v>2.1224902546035787</v>
      </c>
      <c r="P26" s="8">
        <v>9.2756181955337524E-2</v>
      </c>
      <c r="Q26" s="8">
        <v>0.23498232662677765</v>
      </c>
      <c r="R26" s="8">
        <v>0.67226147651672363</v>
      </c>
      <c r="S26" s="8">
        <f t="shared" si="4"/>
        <v>0.90724380314350128</v>
      </c>
      <c r="T26">
        <v>70.89568969914589</v>
      </c>
      <c r="U26">
        <v>37.032690208306221</v>
      </c>
      <c r="V26">
        <v>52.69406738151023</v>
      </c>
      <c r="W26">
        <v>52.235460809336573</v>
      </c>
      <c r="X26">
        <v>70.27867091789652</v>
      </c>
      <c r="Y26">
        <v>74.326193320247867</v>
      </c>
      <c r="Z26">
        <v>2.5138188532592696</v>
      </c>
      <c r="AA26">
        <v>8.7541623797713815</v>
      </c>
    </row>
    <row r="27" spans="1:27" x14ac:dyDescent="0.3">
      <c r="A27">
        <v>5</v>
      </c>
      <c r="B27">
        <v>25</v>
      </c>
      <c r="C27">
        <v>4</v>
      </c>
      <c r="D27" s="8">
        <v>0.80736799839389684</v>
      </c>
      <c r="E27" s="8">
        <v>0.76570000000000005</v>
      </c>
      <c r="F27" s="10">
        <v>0.7399</v>
      </c>
      <c r="G27">
        <v>64826.400000000001</v>
      </c>
      <c r="H27">
        <v>38772.300000000003</v>
      </c>
      <c r="I27">
        <f t="shared" si="0"/>
        <v>0.5980942949168857</v>
      </c>
      <c r="J27">
        <v>48027.5</v>
      </c>
      <c r="K27">
        <f t="shared" si="8"/>
        <v>1.4441885150515552</v>
      </c>
      <c r="L27">
        <v>67757</v>
      </c>
      <c r="M27">
        <f t="shared" si="9"/>
        <v>0.44971151746525628</v>
      </c>
      <c r="N27">
        <v>13046.6</v>
      </c>
      <c r="O27">
        <f t="shared" si="10"/>
        <v>1.5656922043010755</v>
      </c>
      <c r="P27" s="8">
        <v>7.6402321457862854E-2</v>
      </c>
      <c r="Q27" s="8">
        <v>0.28239846229553223</v>
      </c>
      <c r="R27" s="8">
        <v>0.64119923114776611</v>
      </c>
      <c r="S27" s="8">
        <f t="shared" si="4"/>
        <v>0.92359769344329834</v>
      </c>
      <c r="T27">
        <v>104.22487856559955</v>
      </c>
      <c r="U27">
        <v>51.941928272977741</v>
      </c>
      <c r="V27">
        <v>70.885804049863523</v>
      </c>
      <c r="W27">
        <v>49.836400855372823</v>
      </c>
      <c r="X27">
        <v>73.275501306918926</v>
      </c>
      <c r="Y27">
        <v>68.012364250679099</v>
      </c>
      <c r="Z27">
        <v>3.8413916492025137</v>
      </c>
      <c r="AA27">
        <v>8.1627502068353692</v>
      </c>
    </row>
    <row r="28" spans="1:27" x14ac:dyDescent="0.3">
      <c r="A28">
        <v>6</v>
      </c>
      <c r="B28">
        <v>25</v>
      </c>
      <c r="C28">
        <v>4</v>
      </c>
      <c r="D28" s="8">
        <v>0.77943849727327819</v>
      </c>
      <c r="E28" s="8">
        <v>0.73960000000000004</v>
      </c>
      <c r="F28" s="10">
        <v>0.77180000000000004</v>
      </c>
      <c r="G28">
        <v>55488.1</v>
      </c>
      <c r="H28">
        <v>29640.2</v>
      </c>
      <c r="I28">
        <f t="shared" si="0"/>
        <v>0.53417219187537512</v>
      </c>
      <c r="J28">
        <v>36249.699999999997</v>
      </c>
      <c r="K28">
        <f t="shared" si="8"/>
        <v>2.6894860627823984</v>
      </c>
      <c r="L28">
        <v>73643.100000000006</v>
      </c>
      <c r="M28">
        <f t="shared" si="9"/>
        <v>0.23224609480943631</v>
      </c>
      <c r="N28">
        <v>16932.7</v>
      </c>
      <c r="O28">
        <f t="shared" si="10"/>
        <v>3.1098275450421498</v>
      </c>
      <c r="P28" s="8">
        <v>6.5217390656471252E-2</v>
      </c>
      <c r="Q28" s="8">
        <v>0.27931487560272217</v>
      </c>
      <c r="R28" s="8">
        <v>0.65546774864196777</v>
      </c>
      <c r="S28" s="8">
        <f t="shared" si="4"/>
        <v>0.93478262424468994</v>
      </c>
      <c r="T28">
        <v>103.44825481967362</v>
      </c>
      <c r="U28">
        <v>34.43215073089965</v>
      </c>
      <c r="V28">
        <v>55.5</v>
      </c>
      <c r="W28">
        <v>33.284419143580756</v>
      </c>
      <c r="X28">
        <v>62.026987236057671</v>
      </c>
      <c r="Y28">
        <v>53.661189470495152</v>
      </c>
      <c r="Z28">
        <v>3.7126153466005327</v>
      </c>
      <c r="AA28">
        <v>9.6930589979585982</v>
      </c>
    </row>
    <row r="29" spans="1:27" x14ac:dyDescent="0.3">
      <c r="A29">
        <v>7</v>
      </c>
      <c r="B29">
        <v>25</v>
      </c>
      <c r="C29">
        <v>4</v>
      </c>
      <c r="D29" s="8">
        <v>0.66483572373105482</v>
      </c>
      <c r="E29" s="8">
        <v>0.59730000000000005</v>
      </c>
      <c r="F29" s="10">
        <v>0.63419999999999999</v>
      </c>
      <c r="G29">
        <v>57744.4</v>
      </c>
      <c r="H29">
        <v>42348.3</v>
      </c>
      <c r="I29">
        <f t="shared" si="0"/>
        <v>0.73337501125650284</v>
      </c>
      <c r="J29">
        <v>48132.2</v>
      </c>
      <c r="K29">
        <f t="shared" si="8"/>
        <v>1.6426699247812375</v>
      </c>
      <c r="L29">
        <v>90371.6</v>
      </c>
      <c r="M29">
        <f t="shared" si="9"/>
        <v>0.58406790242742268</v>
      </c>
      <c r="N29">
        <v>14445.1</v>
      </c>
      <c r="O29">
        <f t="shared" si="10"/>
        <v>1.4259019791718079</v>
      </c>
      <c r="P29" s="8">
        <v>0.23098859190940857</v>
      </c>
      <c r="Q29" s="8">
        <v>0.27851709723472595</v>
      </c>
      <c r="R29" s="8">
        <v>0.49</v>
      </c>
      <c r="S29" s="8">
        <f t="shared" si="4"/>
        <v>0.76851709723472594</v>
      </c>
      <c r="T29">
        <v>73.276916224961411</v>
      </c>
      <c r="U29">
        <v>37</v>
      </c>
      <c r="V29">
        <v>57.214666985091938</v>
      </c>
      <c r="W29">
        <v>50.486035406159189</v>
      </c>
      <c r="X29">
        <v>64.659311710256176</v>
      </c>
      <c r="Y29">
        <v>78.080069321478959</v>
      </c>
      <c r="Z29">
        <v>2.2000000000000002</v>
      </c>
      <c r="AA29">
        <v>7.5746456641993642</v>
      </c>
    </row>
    <row r="30" spans="1:27" x14ac:dyDescent="0.3">
      <c r="A30">
        <v>1</v>
      </c>
      <c r="B30">
        <v>50</v>
      </c>
      <c r="C30">
        <v>4</v>
      </c>
      <c r="D30" s="8">
        <v>0.72261023663087665</v>
      </c>
      <c r="E30" s="8">
        <v>0.63049999999999995</v>
      </c>
      <c r="F30" s="10">
        <v>0.64139999999999997</v>
      </c>
      <c r="G30">
        <v>69337.899999999994</v>
      </c>
      <c r="H30">
        <v>74151.199999999997</v>
      </c>
      <c r="I30">
        <f t="shared" si="0"/>
        <v>1.0694180239090021</v>
      </c>
      <c r="J30">
        <v>52204.5</v>
      </c>
      <c r="K30">
        <f>J30/J9</f>
        <v>1.515282131661442</v>
      </c>
      <c r="L30">
        <v>70469</v>
      </c>
      <c r="M30">
        <f>L30/L9</f>
        <v>0.57999081482993442</v>
      </c>
      <c r="N30">
        <v>15595.5</v>
      </c>
      <c r="O30">
        <f>N30/N9</f>
        <v>1.5304109750353274</v>
      </c>
      <c r="P30" s="8">
        <v>0.24926972389221191</v>
      </c>
      <c r="Q30" s="8">
        <v>0.22200584411621094</v>
      </c>
      <c r="R30" s="8">
        <v>0.52872443199157715</v>
      </c>
      <c r="S30" s="8">
        <f t="shared" si="4"/>
        <v>0.75073027610778809</v>
      </c>
      <c r="T30">
        <v>74.22161564374521</v>
      </c>
      <c r="U30">
        <v>37.146113108858977</v>
      </c>
      <c r="V30">
        <v>47.914261858067505</v>
      </c>
      <c r="W30">
        <v>50.047567392167579</v>
      </c>
      <c r="X30">
        <v>77.526213841911755</v>
      </c>
      <c r="Y30">
        <v>64.555670800875816</v>
      </c>
      <c r="Z30">
        <v>3.0763401510811819</v>
      </c>
      <c r="AA30">
        <v>3.0763401510811819</v>
      </c>
    </row>
    <row r="31" spans="1:27" x14ac:dyDescent="0.3">
      <c r="A31">
        <v>2</v>
      </c>
      <c r="B31">
        <v>50</v>
      </c>
      <c r="C31">
        <v>4</v>
      </c>
      <c r="D31" s="8">
        <v>0.61991087705084058</v>
      </c>
      <c r="E31" s="8">
        <v>0.42349999999999999</v>
      </c>
      <c r="F31" s="10">
        <v>0.57569999999999999</v>
      </c>
      <c r="G31">
        <v>61207.7</v>
      </c>
      <c r="H31">
        <v>59644</v>
      </c>
      <c r="I31">
        <f t="shared" si="0"/>
        <v>0.9744525607072313</v>
      </c>
      <c r="J31">
        <v>45631.5</v>
      </c>
      <c r="K31">
        <f t="shared" ref="K31:K64" si="11">J31/J10</f>
        <v>1.720210203304595</v>
      </c>
      <c r="L31">
        <v>78574.399999999994</v>
      </c>
      <c r="M31">
        <f t="shared" ref="M31:M64" si="12">L31/L10</f>
        <v>0.73147104302097288</v>
      </c>
      <c r="N31">
        <v>13139</v>
      </c>
      <c r="O31">
        <f t="shared" ref="O31:O64" si="13">N31/N10</f>
        <v>1.1242887091943696</v>
      </c>
      <c r="P31" s="8">
        <v>0.3558850884437561</v>
      </c>
      <c r="Q31" s="8">
        <v>0.16774791479110718</v>
      </c>
      <c r="R31" s="8">
        <v>0.47636699676513672</v>
      </c>
      <c r="S31" s="8">
        <f t="shared" si="4"/>
        <v>0.6441149115562439</v>
      </c>
      <c r="T31">
        <v>62.068673159731667</v>
      </c>
      <c r="U31">
        <v>39.996258081804186</v>
      </c>
      <c r="V31">
        <v>48.84024036919601</v>
      </c>
      <c r="W31">
        <v>64.4387193179966</v>
      </c>
      <c r="X31">
        <v>81.892017278093078</v>
      </c>
      <c r="Y31">
        <v>78.68742456199648</v>
      </c>
      <c r="Z31">
        <v>2.1209574391621291</v>
      </c>
      <c r="AA31">
        <v>8.4296598253126458</v>
      </c>
    </row>
    <row r="32" spans="1:27" x14ac:dyDescent="0.3">
      <c r="A32">
        <v>3</v>
      </c>
      <c r="B32">
        <v>50</v>
      </c>
      <c r="C32">
        <v>4</v>
      </c>
      <c r="D32" s="8">
        <v>0.69548872180451127</v>
      </c>
      <c r="E32" s="8">
        <v>0.61499999999999999</v>
      </c>
      <c r="F32" s="10">
        <v>0.68089999999999995</v>
      </c>
      <c r="G32">
        <v>71497.100000000006</v>
      </c>
      <c r="H32">
        <v>61775.4</v>
      </c>
      <c r="I32">
        <f t="shared" si="0"/>
        <v>0.86402665282927549</v>
      </c>
      <c r="J32">
        <v>41120.699999999997</v>
      </c>
      <c r="K32">
        <f t="shared" si="11"/>
        <v>1.5681217561749461</v>
      </c>
      <c r="L32">
        <v>62335.5</v>
      </c>
      <c r="M32">
        <f t="shared" si="12"/>
        <v>0.58478437685572682</v>
      </c>
      <c r="N32">
        <v>15144</v>
      </c>
      <c r="O32">
        <f t="shared" si="13"/>
        <v>1.7977421384394403</v>
      </c>
      <c r="P32" s="8">
        <v>0.16285997629165649</v>
      </c>
      <c r="Q32" s="8">
        <v>0.16484607756137848</v>
      </c>
      <c r="R32" s="8">
        <v>0.67229396104812622</v>
      </c>
      <c r="S32" s="8">
        <f t="shared" si="4"/>
        <v>0.8371400386095047</v>
      </c>
      <c r="T32">
        <v>68.79814595547181</v>
      </c>
      <c r="U32">
        <v>34.835252234331996</v>
      </c>
      <c r="V32">
        <v>46.31901297292</v>
      </c>
      <c r="W32">
        <v>50.633998562807783</v>
      </c>
      <c r="X32">
        <v>75.207242120418499</v>
      </c>
      <c r="Y32">
        <v>67.325961084618513</v>
      </c>
      <c r="Z32">
        <v>2.5834181659313238</v>
      </c>
      <c r="AA32">
        <v>9.1057524157567453</v>
      </c>
    </row>
    <row r="33" spans="1:27" x14ac:dyDescent="0.3">
      <c r="A33">
        <v>4</v>
      </c>
      <c r="B33">
        <v>50</v>
      </c>
      <c r="C33">
        <v>4</v>
      </c>
      <c r="D33" s="8">
        <v>0.73068388137986695</v>
      </c>
      <c r="E33" s="8">
        <v>0.61309999999999998</v>
      </c>
      <c r="F33" s="10">
        <v>0.5917</v>
      </c>
      <c r="G33">
        <v>83511.8</v>
      </c>
      <c r="H33">
        <v>78750.5</v>
      </c>
      <c r="I33">
        <f t="shared" si="0"/>
        <v>0.94298650011136143</v>
      </c>
      <c r="J33">
        <v>60709.3</v>
      </c>
      <c r="K33">
        <f t="shared" si="11"/>
        <v>1.6963259352812483</v>
      </c>
      <c r="L33">
        <v>51698.8</v>
      </c>
      <c r="M33">
        <f t="shared" si="12"/>
        <v>0.33628275987227463</v>
      </c>
      <c r="N33">
        <v>13941.5</v>
      </c>
      <c r="O33">
        <f t="shared" si="13"/>
        <v>2.2738986478772159</v>
      </c>
      <c r="P33" s="8">
        <v>0.13565535843372345</v>
      </c>
      <c r="Q33" s="8">
        <v>0.21814848482608795</v>
      </c>
      <c r="R33" s="8">
        <v>0.64619612693786621</v>
      </c>
      <c r="S33" s="8">
        <f t="shared" si="4"/>
        <v>0.86434461176395416</v>
      </c>
      <c r="T33">
        <v>72.936827624150752</v>
      </c>
      <c r="U33">
        <v>33.129601719758753</v>
      </c>
      <c r="V33">
        <v>45.920201979358275</v>
      </c>
      <c r="W33">
        <v>45.422323398103103</v>
      </c>
      <c r="X33">
        <v>72.146027873855914</v>
      </c>
      <c r="Y33">
        <v>62.958869305351087</v>
      </c>
      <c r="Z33">
        <v>2.888610078969029</v>
      </c>
      <c r="AA33">
        <v>8.5637033879260933</v>
      </c>
    </row>
    <row r="34" spans="1:27" x14ac:dyDescent="0.3">
      <c r="A34">
        <v>5</v>
      </c>
      <c r="B34">
        <v>50</v>
      </c>
      <c r="C34">
        <v>4</v>
      </c>
      <c r="D34" s="8">
        <v>0.76019329507701605</v>
      </c>
      <c r="E34" s="8">
        <v>0.64880000000000004</v>
      </c>
      <c r="F34" s="10">
        <v>0.62690000000000001</v>
      </c>
      <c r="G34">
        <v>74869.2</v>
      </c>
      <c r="H34">
        <v>70135.199999999997</v>
      </c>
      <c r="I34">
        <f t="shared" ref="I34:I64" si="14">H34/G34</f>
        <v>0.93676972640284661</v>
      </c>
      <c r="J34">
        <v>54545.599999999999</v>
      </c>
      <c r="K34">
        <f t="shared" si="11"/>
        <v>1.6401879978469858</v>
      </c>
      <c r="L34">
        <v>54229.599999999999</v>
      </c>
      <c r="M34">
        <f t="shared" si="12"/>
        <v>0.35992850491512113</v>
      </c>
      <c r="N34">
        <v>19589.099999999999</v>
      </c>
      <c r="O34">
        <f t="shared" si="13"/>
        <v>2.3508424539170507</v>
      </c>
      <c r="P34" s="8">
        <v>0.19723501801490784</v>
      </c>
      <c r="Q34" s="8">
        <v>0.23225806653499603</v>
      </c>
      <c r="R34" s="8">
        <v>0.23225806653499603</v>
      </c>
      <c r="S34" s="8">
        <f t="shared" si="4"/>
        <v>0.46451613306999207</v>
      </c>
      <c r="T34">
        <v>89.608658813641085</v>
      </c>
      <c r="U34">
        <v>45.753331255329009</v>
      </c>
      <c r="V34">
        <v>63.269335992857933</v>
      </c>
      <c r="W34">
        <v>51.059051503585273</v>
      </c>
      <c r="X34">
        <v>72.315175333108925</v>
      </c>
      <c r="Y34">
        <v>70.606274918631499</v>
      </c>
      <c r="Z34">
        <v>3.0376774772321582</v>
      </c>
      <c r="AA34">
        <v>7.7314627512092402</v>
      </c>
    </row>
    <row r="35" spans="1:27" x14ac:dyDescent="0.3">
      <c r="A35">
        <v>6</v>
      </c>
      <c r="B35">
        <v>50</v>
      </c>
      <c r="C35">
        <v>4</v>
      </c>
      <c r="D35" s="8">
        <v>0.72364233651575816</v>
      </c>
      <c r="E35" s="8">
        <v>0.67479999999999996</v>
      </c>
      <c r="F35" s="10">
        <v>0.67459999999999998</v>
      </c>
      <c r="G35">
        <v>74124.800000000003</v>
      </c>
      <c r="H35">
        <v>55990.9</v>
      </c>
      <c r="I35">
        <f t="shared" si="14"/>
        <v>0.75535987955448103</v>
      </c>
      <c r="J35">
        <v>41789.599999999999</v>
      </c>
      <c r="K35">
        <f t="shared" si="11"/>
        <v>3.1005097081976216</v>
      </c>
      <c r="L35">
        <v>78915.3</v>
      </c>
      <c r="M35">
        <f t="shared" si="12"/>
        <v>0.24887287805259567</v>
      </c>
      <c r="N35">
        <v>19100.599999999999</v>
      </c>
      <c r="O35">
        <f t="shared" si="13"/>
        <v>3.5079799445352533</v>
      </c>
      <c r="P35" s="8">
        <v>6.9153778254985809E-2</v>
      </c>
      <c r="Q35" s="8">
        <v>0.2229299396276474</v>
      </c>
      <c r="R35" s="8">
        <v>0.707916259765625</v>
      </c>
      <c r="S35" s="8">
        <f t="shared" si="4"/>
        <v>0.9308461993932724</v>
      </c>
      <c r="T35">
        <v>97.409328865648988</v>
      </c>
      <c r="U35">
        <v>34.571372669496348</v>
      </c>
      <c r="V35">
        <v>50.95449830968704</v>
      </c>
      <c r="W35">
        <v>35.490823180989814</v>
      </c>
      <c r="X35">
        <v>67.847538129766903</v>
      </c>
      <c r="Y35">
        <v>52.309669826352675</v>
      </c>
      <c r="Z35">
        <v>3.6322817665382394</v>
      </c>
      <c r="AA35">
        <v>9.732716870262033</v>
      </c>
    </row>
    <row r="36" spans="1:27" x14ac:dyDescent="0.3">
      <c r="A36">
        <v>7</v>
      </c>
      <c r="B36">
        <v>50</v>
      </c>
      <c r="C36">
        <v>4</v>
      </c>
      <c r="D36" s="8">
        <v>0.56000815743856436</v>
      </c>
      <c r="E36" s="8">
        <v>0.50239999999999996</v>
      </c>
      <c r="F36" s="10">
        <v>0.37330000000000002</v>
      </c>
      <c r="G36">
        <v>69846.7</v>
      </c>
      <c r="H36">
        <v>83041.100000000006</v>
      </c>
      <c r="I36">
        <f t="shared" si="14"/>
        <v>1.1889051308078979</v>
      </c>
      <c r="J36">
        <v>49530.7</v>
      </c>
      <c r="K36">
        <f t="shared" si="11"/>
        <v>1.690398345460254</v>
      </c>
      <c r="L36">
        <v>124223.6</v>
      </c>
      <c r="M36">
        <f t="shared" si="12"/>
        <v>0.80285197433688438</v>
      </c>
      <c r="N36">
        <v>20650.3</v>
      </c>
      <c r="O36">
        <f t="shared" si="13"/>
        <v>2.0384285079709787</v>
      </c>
      <c r="P36" s="8">
        <v>0.26452904939651489</v>
      </c>
      <c r="Q36" s="8">
        <v>0.32264527678489685</v>
      </c>
      <c r="R36" s="8">
        <v>0.41282564401626587</v>
      </c>
      <c r="S36" s="8">
        <f t="shared" si="4"/>
        <v>0.73547092080116272</v>
      </c>
      <c r="T36">
        <v>55.270686588182187</v>
      </c>
      <c r="U36">
        <v>27.002086811107034</v>
      </c>
      <c r="V36">
        <v>39.413386461220334</v>
      </c>
      <c r="W36">
        <v>48.854263404212062</v>
      </c>
      <c r="X36">
        <v>68.509938463864188</v>
      </c>
      <c r="Y36">
        <v>71.309746439168691</v>
      </c>
      <c r="Z36">
        <v>2.2093152959005122</v>
      </c>
      <c r="AA36">
        <v>7.0883608670713887</v>
      </c>
    </row>
    <row r="37" spans="1:27" x14ac:dyDescent="0.3">
      <c r="A37">
        <v>1</v>
      </c>
      <c r="B37">
        <v>0</v>
      </c>
      <c r="C37">
        <v>10</v>
      </c>
      <c r="D37" s="8">
        <v>0.8523911491791577</v>
      </c>
      <c r="E37" s="8">
        <v>0.81769999999999998</v>
      </c>
      <c r="F37" s="8">
        <v>0.94320000000000004</v>
      </c>
      <c r="G37">
        <v>51049.1</v>
      </c>
      <c r="H37">
        <v>38267.9</v>
      </c>
      <c r="I37">
        <f t="shared" si="14"/>
        <v>0.74962927847895466</v>
      </c>
      <c r="J37">
        <v>63422.8</v>
      </c>
      <c r="K37">
        <f t="shared" ref="K37:K43" si="15">J37/J37</f>
        <v>1</v>
      </c>
      <c r="L37">
        <v>41030.300000000003</v>
      </c>
      <c r="M37">
        <f t="shared" ref="M37:M43" si="16">L37/L37</f>
        <v>1</v>
      </c>
      <c r="N37">
        <v>7949.3</v>
      </c>
      <c r="O37">
        <f t="shared" ref="O37:O43" si="17">N37/N37</f>
        <v>1</v>
      </c>
      <c r="P37" s="8">
        <v>0.36469447612762451</v>
      </c>
      <c r="Q37" s="8">
        <v>6.2075655907392502E-2</v>
      </c>
      <c r="R37" s="8">
        <v>0.57322984933853149</v>
      </c>
      <c r="S37" s="8">
        <f t="shared" si="4"/>
        <v>0.635305505245924</v>
      </c>
      <c r="T37">
        <v>97.971899360342718</v>
      </c>
      <c r="U37">
        <v>51.971156444607452</v>
      </c>
      <c r="V37">
        <v>57.324011761007</v>
      </c>
      <c r="W37">
        <v>53.047003052841148</v>
      </c>
      <c r="X37">
        <v>90.662106241418584</v>
      </c>
      <c r="Y37">
        <v>58.510666972136647</v>
      </c>
      <c r="Z37">
        <v>3.9417264146002</v>
      </c>
      <c r="AA37">
        <v>3.9417264146002</v>
      </c>
    </row>
    <row r="38" spans="1:27" x14ac:dyDescent="0.3">
      <c r="A38">
        <v>2</v>
      </c>
      <c r="B38">
        <v>0</v>
      </c>
      <c r="C38">
        <v>10</v>
      </c>
      <c r="D38" s="8">
        <v>0.77693602693602681</v>
      </c>
      <c r="E38" s="8">
        <v>0.76639999999999997</v>
      </c>
      <c r="F38" s="8">
        <v>0.75800000000000001</v>
      </c>
      <c r="G38">
        <v>49399.6</v>
      </c>
      <c r="H38">
        <v>42309.5</v>
      </c>
      <c r="I38">
        <f t="shared" si="14"/>
        <v>0.85647454635260212</v>
      </c>
      <c r="J38">
        <v>47337.9</v>
      </c>
      <c r="K38">
        <f t="shared" si="15"/>
        <v>1</v>
      </c>
      <c r="L38">
        <v>37513.199999999997</v>
      </c>
      <c r="M38">
        <f t="shared" si="16"/>
        <v>1</v>
      </c>
      <c r="N38">
        <v>12494</v>
      </c>
      <c r="O38">
        <f t="shared" si="17"/>
        <v>1</v>
      </c>
      <c r="P38" s="8">
        <v>0.22095237672328949</v>
      </c>
      <c r="Q38" s="8">
        <v>0.22952380776405334</v>
      </c>
      <c r="R38" s="8">
        <v>0.54952383041381836</v>
      </c>
      <c r="S38" s="8">
        <f t="shared" si="4"/>
        <v>0.7790476381778717</v>
      </c>
      <c r="T38">
        <v>59.664640219851378</v>
      </c>
      <c r="U38">
        <v>30.380010528423146</v>
      </c>
      <c r="V38">
        <v>36.074562953167408</v>
      </c>
      <c r="W38">
        <v>50.917948078592843</v>
      </c>
      <c r="X38">
        <v>84.214493652668708</v>
      </c>
      <c r="Y38">
        <v>60.462214839879024</v>
      </c>
      <c r="Z38">
        <v>2.7091810469734479</v>
      </c>
      <c r="AA38">
        <v>7.3041037204540267</v>
      </c>
    </row>
    <row r="39" spans="1:27" x14ac:dyDescent="0.3">
      <c r="A39">
        <v>3</v>
      </c>
      <c r="B39">
        <v>0</v>
      </c>
      <c r="C39">
        <v>10</v>
      </c>
      <c r="D39" s="8">
        <v>0.82552137105100143</v>
      </c>
      <c r="E39" s="8">
        <v>0.81640000000000001</v>
      </c>
      <c r="F39" s="8">
        <v>0.746</v>
      </c>
      <c r="G39">
        <v>48510.6</v>
      </c>
      <c r="H39">
        <v>41637.699999999997</v>
      </c>
      <c r="I39">
        <f t="shared" si="14"/>
        <v>0.85832168639431383</v>
      </c>
      <c r="J39">
        <v>32125.7</v>
      </c>
      <c r="K39">
        <f t="shared" si="15"/>
        <v>1</v>
      </c>
      <c r="L39">
        <v>19904.5</v>
      </c>
      <c r="M39">
        <f t="shared" si="16"/>
        <v>1</v>
      </c>
      <c r="N39">
        <v>9612.4</v>
      </c>
      <c r="O39">
        <f t="shared" si="17"/>
        <v>1</v>
      </c>
      <c r="P39" s="8">
        <v>0.694968581199646</v>
      </c>
      <c r="Q39" s="8">
        <v>0.22431865334510803</v>
      </c>
      <c r="R39" s="8">
        <v>8.0712787806987762E-2</v>
      </c>
      <c r="S39" s="8">
        <f t="shared" si="4"/>
        <v>0.30503144115209579</v>
      </c>
      <c r="T39">
        <v>32.536405431458334</v>
      </c>
      <c r="U39">
        <v>10.863125653671421</v>
      </c>
      <c r="V39">
        <v>17.768098197951534</v>
      </c>
      <c r="W39">
        <v>33.387602316905721</v>
      </c>
      <c r="X39">
        <v>61.138370199483816</v>
      </c>
      <c r="Y39">
        <v>54.609899164743538</v>
      </c>
      <c r="Z39">
        <v>2.1086589222116432</v>
      </c>
      <c r="AA39">
        <v>4.4444191008990162</v>
      </c>
    </row>
    <row r="40" spans="1:27" x14ac:dyDescent="0.3">
      <c r="A40">
        <v>4</v>
      </c>
      <c r="B40">
        <v>0</v>
      </c>
      <c r="C40">
        <v>10</v>
      </c>
      <c r="D40" s="8">
        <v>0.86389568052159738</v>
      </c>
      <c r="E40" s="8">
        <v>0.83399999999999996</v>
      </c>
      <c r="F40" s="8">
        <v>0.83599999999999997</v>
      </c>
      <c r="G40">
        <v>50067.7</v>
      </c>
      <c r="H40">
        <v>37570</v>
      </c>
      <c r="I40">
        <f t="shared" si="14"/>
        <v>0.75038398009095686</v>
      </c>
      <c r="J40">
        <v>42114</v>
      </c>
      <c r="K40">
        <f t="shared" si="15"/>
        <v>1</v>
      </c>
      <c r="L40">
        <v>33166.699999999997</v>
      </c>
      <c r="M40">
        <f t="shared" si="16"/>
        <v>1</v>
      </c>
      <c r="N40">
        <v>12176.9</v>
      </c>
      <c r="O40">
        <f t="shared" si="17"/>
        <v>1</v>
      </c>
      <c r="P40" s="8">
        <v>0.61125105619430542</v>
      </c>
      <c r="Q40" s="8">
        <v>0.30730479955673218</v>
      </c>
      <c r="R40" s="8">
        <v>8.1444166600704193E-2</v>
      </c>
      <c r="S40" s="8">
        <f t="shared" si="4"/>
        <v>0.38874896615743637</v>
      </c>
      <c r="T40">
        <v>35.923082123360778</v>
      </c>
      <c r="U40">
        <v>9.4331838596839219</v>
      </c>
      <c r="V40">
        <v>18.060442631238001</v>
      </c>
      <c r="W40">
        <v>26.25939452324867</v>
      </c>
      <c r="X40">
        <v>52.231188638577123</v>
      </c>
      <c r="Y40">
        <v>50.275314821868513</v>
      </c>
      <c r="Z40">
        <v>2.2635122685056102</v>
      </c>
      <c r="AA40">
        <v>3.7039924175939838</v>
      </c>
    </row>
    <row r="41" spans="1:27" x14ac:dyDescent="0.3">
      <c r="A41">
        <v>5</v>
      </c>
      <c r="B41">
        <v>0</v>
      </c>
      <c r="C41">
        <v>10</v>
      </c>
      <c r="D41" s="8">
        <v>0.84308943089430899</v>
      </c>
      <c r="E41" s="8">
        <v>0.85319999999999996</v>
      </c>
      <c r="F41" s="8">
        <v>0.88839999999999997</v>
      </c>
      <c r="G41">
        <v>47517.1</v>
      </c>
      <c r="H41">
        <v>37886.5</v>
      </c>
      <c r="I41">
        <f t="shared" si="14"/>
        <v>0.79732348985944013</v>
      </c>
      <c r="J41">
        <v>41550</v>
      </c>
      <c r="K41">
        <f t="shared" si="15"/>
        <v>1</v>
      </c>
      <c r="L41">
        <v>31317.599999999999</v>
      </c>
      <c r="M41">
        <f t="shared" si="16"/>
        <v>1</v>
      </c>
      <c r="N41">
        <v>12244.5</v>
      </c>
      <c r="O41">
        <f t="shared" si="17"/>
        <v>1</v>
      </c>
      <c r="P41" s="8">
        <v>0.49870353937149048</v>
      </c>
      <c r="Q41" s="8">
        <v>0.35004320740699768</v>
      </c>
      <c r="R41" s="8">
        <v>0.15125323832035065</v>
      </c>
      <c r="S41" s="8">
        <f t="shared" si="4"/>
        <v>0.50129644572734833</v>
      </c>
      <c r="T41">
        <v>41.378368604853058</v>
      </c>
      <c r="U41">
        <v>11.318040933170906</v>
      </c>
      <c r="V41">
        <v>21.577068785839934</v>
      </c>
      <c r="W41">
        <v>27.352554764190174</v>
      </c>
      <c r="X41">
        <v>52.454024434488666</v>
      </c>
      <c r="Y41">
        <v>52.145769669878362</v>
      </c>
      <c r="Z41">
        <v>2.6053589273316242</v>
      </c>
      <c r="AA41">
        <v>4.2099066102718128</v>
      </c>
    </row>
    <row r="42" spans="1:27" x14ac:dyDescent="0.3">
      <c r="A42">
        <v>6</v>
      </c>
      <c r="B42">
        <v>0</v>
      </c>
      <c r="C42">
        <v>10</v>
      </c>
      <c r="D42" s="8">
        <v>0.58225545675020207</v>
      </c>
      <c r="E42" s="8">
        <v>0.76180000000000003</v>
      </c>
      <c r="F42" s="8">
        <v>0.88519999999999999</v>
      </c>
      <c r="G42">
        <v>17510.7</v>
      </c>
      <c r="H42">
        <v>7454.3</v>
      </c>
      <c r="I42">
        <f t="shared" si="14"/>
        <v>0.42569971503138082</v>
      </c>
      <c r="J42">
        <v>37790.699999999997</v>
      </c>
      <c r="K42">
        <f t="shared" si="15"/>
        <v>1</v>
      </c>
      <c r="L42">
        <v>70050.8</v>
      </c>
      <c r="M42">
        <f t="shared" si="16"/>
        <v>1</v>
      </c>
      <c r="N42">
        <v>4229.3999999999996</v>
      </c>
      <c r="O42">
        <f t="shared" si="17"/>
        <v>1</v>
      </c>
      <c r="P42" s="8">
        <v>0.89763778448104858</v>
      </c>
      <c r="Q42" s="8">
        <v>7.0866145193576813E-2</v>
      </c>
      <c r="R42" s="8">
        <v>3.1496062874794006E-2</v>
      </c>
      <c r="S42" s="8">
        <f t="shared" si="4"/>
        <v>0.10236220806837082</v>
      </c>
      <c r="T42">
        <v>24.545563053909053</v>
      </c>
      <c r="U42">
        <v>11.458820562371296</v>
      </c>
      <c r="V42">
        <v>16.082640466860401</v>
      </c>
      <c r="W42">
        <v>46.683877396515449</v>
      </c>
      <c r="X42">
        <v>71.249622137503692</v>
      </c>
      <c r="Y42">
        <v>65.521578916476017</v>
      </c>
      <c r="Z42">
        <v>1.311915011428759</v>
      </c>
      <c r="AA42">
        <v>1.1481481481481481</v>
      </c>
    </row>
    <row r="43" spans="1:27" x14ac:dyDescent="0.3">
      <c r="A43">
        <v>7</v>
      </c>
      <c r="B43">
        <v>0</v>
      </c>
      <c r="C43">
        <v>10</v>
      </c>
      <c r="D43" s="8">
        <v>0.75096879461554156</v>
      </c>
      <c r="E43" s="8">
        <v>0.78739999999999999</v>
      </c>
      <c r="F43" s="8">
        <v>0.76819999999999999</v>
      </c>
      <c r="G43">
        <v>41485.1</v>
      </c>
      <c r="H43">
        <v>46911.199999999997</v>
      </c>
      <c r="I43">
        <f t="shared" si="14"/>
        <v>1.1307963582105383</v>
      </c>
      <c r="J43">
        <v>52254</v>
      </c>
      <c r="K43">
        <f t="shared" si="15"/>
        <v>1</v>
      </c>
      <c r="L43">
        <v>44027</v>
      </c>
      <c r="M43">
        <f t="shared" si="16"/>
        <v>1</v>
      </c>
      <c r="N43">
        <v>18963.8</v>
      </c>
      <c r="O43">
        <f t="shared" si="17"/>
        <v>1</v>
      </c>
      <c r="P43" s="8">
        <v>0.71599999999999997</v>
      </c>
      <c r="Q43" s="8">
        <v>0.18541033565998077</v>
      </c>
      <c r="R43" s="8">
        <v>9.8277606070041656E-2</v>
      </c>
      <c r="S43" s="8">
        <f t="shared" si="4"/>
        <v>0.28368794173002243</v>
      </c>
      <c r="T43">
        <v>35.454044309707953</v>
      </c>
      <c r="U43">
        <v>15.117571195815524</v>
      </c>
      <c r="V43">
        <v>20.297765049900757</v>
      </c>
      <c r="W43">
        <v>42.639906081676727</v>
      </c>
      <c r="X43">
        <v>74.478993912137327</v>
      </c>
      <c r="Y43">
        <v>57.250915784360501</v>
      </c>
      <c r="Z43">
        <v>2.0859411460444686</v>
      </c>
      <c r="AA43">
        <v>4.9047844534837912</v>
      </c>
    </row>
    <row r="44" spans="1:27" x14ac:dyDescent="0.3">
      <c r="A44">
        <v>1</v>
      </c>
      <c r="B44">
        <v>5</v>
      </c>
      <c r="C44">
        <v>10</v>
      </c>
      <c r="D44" s="8">
        <v>0.83935916865122318</v>
      </c>
      <c r="E44" s="10">
        <v>0.74990000000000001</v>
      </c>
      <c r="F44" s="8">
        <v>0.9052</v>
      </c>
      <c r="G44">
        <v>42647.1</v>
      </c>
      <c r="H44">
        <v>28167</v>
      </c>
      <c r="I44">
        <f t="shared" si="14"/>
        <v>0.66046694851467047</v>
      </c>
      <c r="J44">
        <v>69128.2</v>
      </c>
      <c r="K44">
        <f t="shared" ref="K44:K50" si="18">J44/J37</f>
        <v>1.0899581853844358</v>
      </c>
      <c r="L44">
        <v>46823.4</v>
      </c>
      <c r="M44">
        <f t="shared" ref="M44:M50" si="19">L44/L37</f>
        <v>1.141190778522214</v>
      </c>
      <c r="N44">
        <v>13484.6</v>
      </c>
      <c r="O44">
        <f t="shared" ref="O44:O50" si="20">N44/N37</f>
        <v>1.6963254626193502</v>
      </c>
      <c r="P44" s="8">
        <v>0.59360730648040771</v>
      </c>
      <c r="Q44" s="8">
        <v>0.30228310823440552</v>
      </c>
      <c r="R44" s="8">
        <v>0.10410959273576736</v>
      </c>
      <c r="S44" s="8">
        <f t="shared" si="4"/>
        <v>0.40639270097017288</v>
      </c>
      <c r="T44">
        <v>39.151768500000003</v>
      </c>
      <c r="U44">
        <v>10.514984</v>
      </c>
      <c r="V44">
        <v>17.94247025</v>
      </c>
      <c r="W44">
        <v>26.856983484666852</v>
      </c>
      <c r="X44">
        <v>58.603881480589337</v>
      </c>
      <c r="Y44">
        <v>45.827994334406625</v>
      </c>
      <c r="Z44">
        <v>2.38656325</v>
      </c>
      <c r="AA44">
        <v>3.7039635</v>
      </c>
    </row>
    <row r="45" spans="1:27" x14ac:dyDescent="0.3">
      <c r="A45">
        <v>2</v>
      </c>
      <c r="B45">
        <v>5</v>
      </c>
      <c r="C45">
        <v>10</v>
      </c>
      <c r="D45" s="8">
        <v>0.81673728813559332</v>
      </c>
      <c r="E45" s="10">
        <v>0.7944</v>
      </c>
      <c r="F45" s="8">
        <v>0.74039999999999995</v>
      </c>
      <c r="G45">
        <v>46685.3</v>
      </c>
      <c r="H45">
        <v>34687.699999999997</v>
      </c>
      <c r="I45">
        <f t="shared" si="14"/>
        <v>0.74301118339177419</v>
      </c>
      <c r="J45">
        <v>26300.9</v>
      </c>
      <c r="K45">
        <f t="shared" si="18"/>
        <v>0.55559921331533513</v>
      </c>
      <c r="L45">
        <v>45322.3</v>
      </c>
      <c r="M45">
        <f t="shared" si="19"/>
        <v>1.2081693910410205</v>
      </c>
      <c r="N45">
        <v>13008.9</v>
      </c>
      <c r="O45">
        <f t="shared" si="20"/>
        <v>1.0412117816551945</v>
      </c>
      <c r="P45" s="8">
        <v>0.39608177542686462</v>
      </c>
      <c r="Q45" s="8">
        <v>0.11669506132602692</v>
      </c>
      <c r="R45" s="8">
        <v>0.48722317814826965</v>
      </c>
      <c r="S45" s="8">
        <f t="shared" si="4"/>
        <v>0.60391823947429657</v>
      </c>
      <c r="T45">
        <v>66.061344745981714</v>
      </c>
      <c r="U45">
        <v>33.051486585941504</v>
      </c>
      <c r="V45">
        <v>39.638105328209548</v>
      </c>
      <c r="W45">
        <v>50.031507401235444</v>
      </c>
      <c r="X45">
        <v>83.383114082447079</v>
      </c>
      <c r="Y45">
        <v>60.001965567951288</v>
      </c>
      <c r="Z45">
        <v>2.892572607505592</v>
      </c>
      <c r="AA45">
        <v>7.0467428491328858</v>
      </c>
    </row>
    <row r="46" spans="1:27" x14ac:dyDescent="0.3">
      <c r="A46">
        <v>3</v>
      </c>
      <c r="B46">
        <v>5</v>
      </c>
      <c r="C46">
        <v>10</v>
      </c>
      <c r="D46" s="8">
        <v>0.82682826622843064</v>
      </c>
      <c r="E46" s="10">
        <v>0.8367</v>
      </c>
      <c r="F46" s="8">
        <v>0.75760000000000005</v>
      </c>
      <c r="G46">
        <v>47535.5</v>
      </c>
      <c r="H46">
        <v>42338.5</v>
      </c>
      <c r="I46">
        <f t="shared" si="14"/>
        <v>0.89067118258985389</v>
      </c>
      <c r="J46">
        <v>28095.8</v>
      </c>
      <c r="K46">
        <f t="shared" si="18"/>
        <v>0.87455837538170367</v>
      </c>
      <c r="L46">
        <v>26014.6</v>
      </c>
      <c r="M46">
        <f t="shared" si="19"/>
        <v>1.3069707855007662</v>
      </c>
      <c r="N46">
        <v>11791.1</v>
      </c>
      <c r="O46">
        <f t="shared" si="20"/>
        <v>1.226655153759727</v>
      </c>
      <c r="P46" s="8">
        <v>0.22201664745807648</v>
      </c>
      <c r="Q46" s="8">
        <v>0.20814061164855957</v>
      </c>
      <c r="R46" s="8">
        <v>0.56984275579452515</v>
      </c>
      <c r="S46" s="8">
        <f t="shared" si="4"/>
        <v>0.77798336744308472</v>
      </c>
      <c r="T46">
        <v>73.00823398592037</v>
      </c>
      <c r="U46">
        <v>39.125843911781566</v>
      </c>
      <c r="V46">
        <v>48.332899243497565</v>
      </c>
      <c r="W46">
        <v>53.59100169348978</v>
      </c>
      <c r="X46">
        <v>80.950748918802617</v>
      </c>
      <c r="Y46">
        <v>66.201983810235106</v>
      </c>
      <c r="Z46">
        <v>3.1767866155929396</v>
      </c>
      <c r="AA46">
        <v>7.6165866569307736</v>
      </c>
    </row>
    <row r="47" spans="1:27" x14ac:dyDescent="0.3">
      <c r="A47">
        <v>4</v>
      </c>
      <c r="B47">
        <v>5</v>
      </c>
      <c r="C47">
        <v>10</v>
      </c>
      <c r="D47" s="8">
        <v>0.87367563162184192</v>
      </c>
      <c r="E47" s="10">
        <v>0.83050000000000002</v>
      </c>
      <c r="F47" s="8">
        <v>0.83</v>
      </c>
      <c r="G47">
        <v>48761.3</v>
      </c>
      <c r="H47">
        <v>37424.9</v>
      </c>
      <c r="I47">
        <f t="shared" si="14"/>
        <v>0.76751235098325921</v>
      </c>
      <c r="J47">
        <v>36929.9</v>
      </c>
      <c r="K47">
        <f t="shared" si="18"/>
        <v>0.87690316759272458</v>
      </c>
      <c r="L47">
        <v>28672.400000000001</v>
      </c>
      <c r="M47">
        <f t="shared" si="19"/>
        <v>0.86449360352401672</v>
      </c>
      <c r="N47">
        <v>11736.1</v>
      </c>
      <c r="O47">
        <f t="shared" si="20"/>
        <v>0.9638003104238354</v>
      </c>
      <c r="P47" s="8">
        <v>0.69312679767608643</v>
      </c>
      <c r="Q47" s="8">
        <v>0.20038722455501556</v>
      </c>
      <c r="R47" s="8">
        <v>0.10648596286773682</v>
      </c>
      <c r="S47" s="8">
        <f t="shared" si="4"/>
        <v>0.30687318742275238</v>
      </c>
      <c r="T47">
        <v>42.098966627822385</v>
      </c>
      <c r="U47">
        <v>10.329875022843117</v>
      </c>
      <c r="V47">
        <v>18.749739538282526</v>
      </c>
      <c r="W47">
        <v>24.537122524086623</v>
      </c>
      <c r="X47">
        <v>55.093432107427198</v>
      </c>
      <c r="Y47">
        <v>44.537291625327427</v>
      </c>
      <c r="Z47">
        <v>2.5199330133617019</v>
      </c>
      <c r="AA47">
        <v>3.0966846464876032</v>
      </c>
    </row>
    <row r="48" spans="1:27" x14ac:dyDescent="0.3">
      <c r="A48">
        <v>5</v>
      </c>
      <c r="B48">
        <v>5</v>
      </c>
      <c r="C48">
        <v>10</v>
      </c>
      <c r="D48" s="8">
        <v>0.85982836125868412</v>
      </c>
      <c r="E48" s="10">
        <v>0.84279999999999999</v>
      </c>
      <c r="F48" s="8">
        <v>0.80900000000000005</v>
      </c>
      <c r="G48">
        <v>44101.7</v>
      </c>
      <c r="H48">
        <v>30707.599999999999</v>
      </c>
      <c r="I48">
        <f t="shared" si="14"/>
        <v>0.69629061918248047</v>
      </c>
      <c r="J48">
        <v>34059.5</v>
      </c>
      <c r="K48">
        <f t="shared" si="18"/>
        <v>0.81972322503008421</v>
      </c>
      <c r="L48">
        <v>29148.2</v>
      </c>
      <c r="M48">
        <f t="shared" si="19"/>
        <v>0.93072904692569036</v>
      </c>
      <c r="N48">
        <v>13439.1</v>
      </c>
      <c r="O48">
        <f t="shared" si="20"/>
        <v>1.0975621707705501</v>
      </c>
      <c r="P48" s="8">
        <v>0.55589431524276733</v>
      </c>
      <c r="Q48" s="8">
        <v>9.5528453588485718E-2</v>
      </c>
      <c r="R48" s="8">
        <v>0.34857723116874695</v>
      </c>
      <c r="S48" s="8">
        <f t="shared" si="4"/>
        <v>0.44410568475723267</v>
      </c>
      <c r="T48">
        <v>55.162717163052399</v>
      </c>
      <c r="U48">
        <v>29.221531394264261</v>
      </c>
      <c r="V48">
        <v>34.151584663206435</v>
      </c>
      <c r="W48">
        <v>52.973335791074192</v>
      </c>
      <c r="X48">
        <v>85.564203484081318</v>
      </c>
      <c r="Y48">
        <v>61.910628082840212</v>
      </c>
      <c r="Z48">
        <v>2.4397996561033817</v>
      </c>
      <c r="AA48">
        <v>7.1674058589589338</v>
      </c>
    </row>
    <row r="49" spans="1:27" x14ac:dyDescent="0.3">
      <c r="A49">
        <v>6</v>
      </c>
      <c r="B49">
        <v>5</v>
      </c>
      <c r="C49">
        <v>10</v>
      </c>
      <c r="D49" s="8">
        <v>0.63082509582408719</v>
      </c>
      <c r="E49" s="10">
        <v>0.65380000000000005</v>
      </c>
      <c r="F49" s="8">
        <v>0.66320000000000001</v>
      </c>
      <c r="G49">
        <v>24440</v>
      </c>
      <c r="H49">
        <v>10510.3</v>
      </c>
      <c r="I49">
        <f t="shared" si="14"/>
        <v>0.43004500818330604</v>
      </c>
      <c r="J49">
        <v>34218.800000000003</v>
      </c>
      <c r="K49">
        <f t="shared" si="18"/>
        <v>0.90548203658572102</v>
      </c>
      <c r="L49">
        <v>36956.6</v>
      </c>
      <c r="M49">
        <f t="shared" si="19"/>
        <v>0.52756856452745715</v>
      </c>
      <c r="N49">
        <v>5547.2</v>
      </c>
      <c r="O49">
        <f t="shared" si="20"/>
        <v>1.311580838889677</v>
      </c>
      <c r="P49" s="8">
        <v>0.64571428298950195</v>
      </c>
      <c r="Q49" s="8">
        <v>0.31999999284744263</v>
      </c>
      <c r="R49" s="8">
        <v>3.4285712987184525E-2</v>
      </c>
      <c r="S49" s="8">
        <f t="shared" si="4"/>
        <v>0.35428570583462715</v>
      </c>
      <c r="T49">
        <v>31.981642933586063</v>
      </c>
      <c r="U49">
        <v>7.8526329427744708</v>
      </c>
      <c r="V49">
        <v>16.702139087957043</v>
      </c>
      <c r="W49">
        <v>24.553563302177626</v>
      </c>
      <c r="X49">
        <v>47.015731945595853</v>
      </c>
      <c r="Y49">
        <v>52.224143464552938</v>
      </c>
      <c r="Z49">
        <v>1.5957963764780354</v>
      </c>
      <c r="AA49">
        <v>1.5592415896124336</v>
      </c>
    </row>
    <row r="50" spans="1:27" x14ac:dyDescent="0.3">
      <c r="A50">
        <v>7</v>
      </c>
      <c r="B50">
        <v>5</v>
      </c>
      <c r="C50">
        <v>10</v>
      </c>
      <c r="D50" s="8">
        <v>0.78101446323080059</v>
      </c>
      <c r="E50" s="10">
        <v>0.81940000000000002</v>
      </c>
      <c r="F50" s="8">
        <v>0.68240000000000001</v>
      </c>
      <c r="G50">
        <v>40434.1</v>
      </c>
      <c r="H50">
        <v>54856.2</v>
      </c>
      <c r="I50">
        <f t="shared" si="14"/>
        <v>1.3566816127971193</v>
      </c>
      <c r="J50">
        <v>47345.8</v>
      </c>
      <c r="K50">
        <f t="shared" si="18"/>
        <v>0.90607034868144076</v>
      </c>
      <c r="L50">
        <v>25902.3</v>
      </c>
      <c r="M50">
        <f t="shared" si="19"/>
        <v>0.58832761714402526</v>
      </c>
      <c r="N50">
        <v>18265.3</v>
      </c>
      <c r="O50">
        <f t="shared" si="20"/>
        <v>0.96316666490893177</v>
      </c>
      <c r="P50" s="8">
        <v>0.73957365751266479</v>
      </c>
      <c r="Q50" s="8">
        <v>7.6923079788684845E-2</v>
      </c>
      <c r="R50" s="8">
        <v>0.18350324034690857</v>
      </c>
      <c r="S50" s="8">
        <f t="shared" si="4"/>
        <v>0.26042632013559341</v>
      </c>
      <c r="T50">
        <v>47.394716929938504</v>
      </c>
      <c r="U50">
        <v>17.792628906261228</v>
      </c>
      <c r="V50">
        <v>26.72992801674765</v>
      </c>
      <c r="W50">
        <v>37.541376041053852</v>
      </c>
      <c r="X50">
        <v>66.564447517828143</v>
      </c>
      <c r="Y50">
        <v>56.39853922170547</v>
      </c>
      <c r="Z50">
        <v>2.4319825092092349</v>
      </c>
      <c r="AA50">
        <v>3.7971542607732682</v>
      </c>
    </row>
    <row r="51" spans="1:27" x14ac:dyDescent="0.3">
      <c r="A51">
        <v>1</v>
      </c>
      <c r="B51">
        <v>25</v>
      </c>
      <c r="C51">
        <v>10</v>
      </c>
      <c r="D51" s="8">
        <v>0.74327377284863416</v>
      </c>
      <c r="E51" s="8">
        <v>0.68959999999999999</v>
      </c>
      <c r="F51" s="8">
        <v>0.56640000000000001</v>
      </c>
      <c r="G51">
        <v>39786.5</v>
      </c>
      <c r="H51">
        <v>41289</v>
      </c>
      <c r="I51">
        <f t="shared" si="14"/>
        <v>1.0377640657006775</v>
      </c>
      <c r="J51">
        <v>79880.899999999994</v>
      </c>
      <c r="K51">
        <f t="shared" ref="K51:K57" si="21">J51/J37</f>
        <v>1.2594981615444287</v>
      </c>
      <c r="L51">
        <v>34481.9</v>
      </c>
      <c r="M51">
        <f t="shared" ref="M51:M57" si="22">L51/L37</f>
        <v>0.84040087447569234</v>
      </c>
      <c r="N51">
        <v>17272.5</v>
      </c>
      <c r="O51">
        <f t="shared" ref="O51:O57" si="23">N51/N37</f>
        <v>2.1728328280477527</v>
      </c>
      <c r="P51" s="8">
        <v>0.76901924610137939</v>
      </c>
      <c r="Q51" s="8">
        <v>0.12923923134803772</v>
      </c>
      <c r="R51" s="8">
        <v>0.10174152255058289</v>
      </c>
      <c r="S51" s="8">
        <f t="shared" si="4"/>
        <v>0.23098075389862061</v>
      </c>
      <c r="T51">
        <v>41.029643499999999</v>
      </c>
      <c r="U51">
        <v>13.064378999999999</v>
      </c>
      <c r="V51">
        <v>21.1590855</v>
      </c>
      <c r="W51">
        <v>31.841317363627592</v>
      </c>
      <c r="X51">
        <v>61.743590005343087</v>
      </c>
      <c r="Y51">
        <v>51.570239697549404</v>
      </c>
      <c r="Z51">
        <v>2.7142049999999998</v>
      </c>
      <c r="AA51">
        <v>2.395972</v>
      </c>
    </row>
    <row r="52" spans="1:27" x14ac:dyDescent="0.3">
      <c r="A52">
        <v>2</v>
      </c>
      <c r="B52">
        <v>25</v>
      </c>
      <c r="C52">
        <v>10</v>
      </c>
      <c r="D52" s="8">
        <v>0.53405826836274106</v>
      </c>
      <c r="E52" s="8">
        <v>0.50680000000000003</v>
      </c>
      <c r="F52" s="8">
        <v>0.28999999999999998</v>
      </c>
      <c r="G52">
        <v>46721</v>
      </c>
      <c r="H52">
        <v>57881.8</v>
      </c>
      <c r="I52">
        <f t="shared" si="14"/>
        <v>1.2388818732475761</v>
      </c>
      <c r="J52">
        <v>31119</v>
      </c>
      <c r="K52">
        <f t="shared" si="21"/>
        <v>0.65738023866711448</v>
      </c>
      <c r="L52">
        <v>32664.6</v>
      </c>
      <c r="M52">
        <f t="shared" si="22"/>
        <v>0.87074949617734565</v>
      </c>
      <c r="N52">
        <v>13962.2</v>
      </c>
      <c r="O52">
        <f t="shared" si="23"/>
        <v>1.1175124059548585</v>
      </c>
      <c r="P52" s="8">
        <v>0.90419161319732666</v>
      </c>
      <c r="Q52" s="8">
        <v>5.4890219122171402E-2</v>
      </c>
      <c r="R52" s="8">
        <v>4.0918163955211639E-2</v>
      </c>
      <c r="S52" s="8">
        <f t="shared" si="4"/>
        <v>9.5808383077383041E-2</v>
      </c>
      <c r="T52">
        <v>37.782553153065059</v>
      </c>
      <c r="U52">
        <v>10.729639980517565</v>
      </c>
      <c r="V52">
        <v>18.139895833760516</v>
      </c>
      <c r="W52">
        <v>28.398398427574602</v>
      </c>
      <c r="X52">
        <v>59.149402393747053</v>
      </c>
      <c r="Y52">
        <v>48.011302360303674</v>
      </c>
      <c r="Z52">
        <v>2.4196956320433096</v>
      </c>
      <c r="AA52">
        <v>3.0459473929282388</v>
      </c>
    </row>
    <row r="53" spans="1:27" x14ac:dyDescent="0.3">
      <c r="A53">
        <v>3</v>
      </c>
      <c r="B53">
        <v>25</v>
      </c>
      <c r="C53">
        <v>10</v>
      </c>
      <c r="D53" s="8">
        <v>0.70153217568947901</v>
      </c>
      <c r="E53" s="8">
        <v>0.68759999999999999</v>
      </c>
      <c r="F53" s="8">
        <v>0.52580000000000005</v>
      </c>
      <c r="G53">
        <v>47381.599999999999</v>
      </c>
      <c r="H53">
        <v>54120.6</v>
      </c>
      <c r="I53">
        <f t="shared" si="14"/>
        <v>1.1422282067300387</v>
      </c>
      <c r="J53">
        <v>29826.400000000001</v>
      </c>
      <c r="K53">
        <f t="shared" si="21"/>
        <v>0.92842801868908698</v>
      </c>
      <c r="L53">
        <v>20131.400000000001</v>
      </c>
      <c r="M53">
        <f t="shared" si="22"/>
        <v>1.0113994322891808</v>
      </c>
      <c r="N53">
        <v>16267.7</v>
      </c>
      <c r="O53">
        <f t="shared" si="23"/>
        <v>1.6923661104406809</v>
      </c>
      <c r="P53" s="8">
        <v>0.32917466759681702</v>
      </c>
      <c r="Q53" s="8">
        <v>0.22552783787250519</v>
      </c>
      <c r="R53" s="8">
        <v>0.44529750943183899</v>
      </c>
      <c r="S53" s="8">
        <f t="shared" si="4"/>
        <v>0.67082534730434418</v>
      </c>
      <c r="T53">
        <v>68.852831498436487</v>
      </c>
      <c r="U53">
        <v>41.059202460053235</v>
      </c>
      <c r="V53">
        <v>48.66364974117667</v>
      </c>
      <c r="W53">
        <v>59.633280965337796</v>
      </c>
      <c r="X53">
        <v>84.373454680097808</v>
      </c>
      <c r="Y53">
        <v>70.677775600676242</v>
      </c>
      <c r="Z53">
        <v>2.9706877180420923</v>
      </c>
      <c r="AA53">
        <v>7.2372077546333244</v>
      </c>
    </row>
    <row r="54" spans="1:27" x14ac:dyDescent="0.3">
      <c r="A54">
        <v>4</v>
      </c>
      <c r="B54">
        <v>25</v>
      </c>
      <c r="C54">
        <v>10</v>
      </c>
      <c r="D54" s="8">
        <v>0.74097621000820346</v>
      </c>
      <c r="E54" s="8">
        <v>0.68640000000000001</v>
      </c>
      <c r="F54" s="8">
        <v>0.5786</v>
      </c>
      <c r="G54">
        <v>53369.5</v>
      </c>
      <c r="H54">
        <v>65851</v>
      </c>
      <c r="I54">
        <f t="shared" si="14"/>
        <v>1.233869532223461</v>
      </c>
      <c r="J54">
        <v>41200.5</v>
      </c>
      <c r="K54">
        <f t="shared" si="21"/>
        <v>0.978308875908249</v>
      </c>
      <c r="L54">
        <v>18737.7</v>
      </c>
      <c r="M54">
        <f t="shared" si="22"/>
        <v>0.56495521110029046</v>
      </c>
      <c r="N54">
        <v>13898.1</v>
      </c>
      <c r="O54">
        <f t="shared" si="23"/>
        <v>1.1413496045791622</v>
      </c>
      <c r="P54" s="8">
        <v>0.61279737949371338</v>
      </c>
      <c r="Q54" s="8">
        <v>0.19360131025314331</v>
      </c>
      <c r="R54" s="8">
        <v>0.19360131025314331</v>
      </c>
      <c r="S54" s="8">
        <f t="shared" si="4"/>
        <v>0.38720262050628662</v>
      </c>
      <c r="T54">
        <v>35.444021619359262</v>
      </c>
      <c r="U54">
        <v>14.074169110390992</v>
      </c>
      <c r="V54">
        <v>20.177121315915752</v>
      </c>
      <c r="W54">
        <v>39.708160833261047</v>
      </c>
      <c r="X54">
        <v>69.753107442979285</v>
      </c>
      <c r="Y54">
        <v>56.926726692027408</v>
      </c>
      <c r="Z54">
        <v>2.2482138540640877</v>
      </c>
      <c r="AA54">
        <v>3.4249754876451171</v>
      </c>
    </row>
    <row r="55" spans="1:27" x14ac:dyDescent="0.3">
      <c r="A55">
        <v>5</v>
      </c>
      <c r="B55">
        <v>25</v>
      </c>
      <c r="C55">
        <v>10</v>
      </c>
      <c r="D55" s="8">
        <v>0.68150755850072475</v>
      </c>
      <c r="E55" s="8">
        <v>0.69220000000000004</v>
      </c>
      <c r="F55" s="8">
        <v>0.52480000000000004</v>
      </c>
      <c r="G55">
        <v>46632.800000000003</v>
      </c>
      <c r="H55">
        <v>43876.3</v>
      </c>
      <c r="I55">
        <f t="shared" si="14"/>
        <v>0.9408892453380453</v>
      </c>
      <c r="J55">
        <v>36817.4</v>
      </c>
      <c r="K55">
        <f t="shared" si="21"/>
        <v>0.88609867629362216</v>
      </c>
      <c r="L55">
        <v>22445.200000000001</v>
      </c>
      <c r="M55">
        <f t="shared" si="22"/>
        <v>0.71669604311952395</v>
      </c>
      <c r="N55">
        <v>18165.3</v>
      </c>
      <c r="O55">
        <f t="shared" si="23"/>
        <v>1.4835477153007472</v>
      </c>
      <c r="P55" s="8">
        <v>0.50840336084365845</v>
      </c>
      <c r="Q55" s="8">
        <v>0.26155462861061096</v>
      </c>
      <c r="R55" s="8">
        <v>0.23004201054573059</v>
      </c>
      <c r="S55" s="8">
        <f t="shared" si="4"/>
        <v>0.49159663915634155</v>
      </c>
      <c r="T55">
        <v>48.064312474420802</v>
      </c>
      <c r="U55">
        <v>24.773500486993655</v>
      </c>
      <c r="V55">
        <v>30.396698019863543</v>
      </c>
      <c r="W55">
        <v>51.542400612050344</v>
      </c>
      <c r="X55">
        <v>81.50063033427098</v>
      </c>
      <c r="Y55">
        <v>63.241720218176987</v>
      </c>
      <c r="Z55">
        <v>2.4933197495129953</v>
      </c>
      <c r="AA55">
        <v>6.9275329923752214</v>
      </c>
    </row>
    <row r="56" spans="1:27" x14ac:dyDescent="0.3">
      <c r="A56">
        <v>6</v>
      </c>
      <c r="B56">
        <v>25</v>
      </c>
      <c r="C56">
        <v>10</v>
      </c>
      <c r="D56" s="8">
        <v>0.51473556721840941</v>
      </c>
      <c r="E56" s="8">
        <v>0.501</v>
      </c>
      <c r="F56" s="8">
        <v>0.77959999999999996</v>
      </c>
      <c r="G56">
        <v>25972</v>
      </c>
      <c r="H56">
        <v>10876.4</v>
      </c>
      <c r="I56">
        <f t="shared" si="14"/>
        <v>0.41877406437702142</v>
      </c>
      <c r="J56">
        <v>33552.1</v>
      </c>
      <c r="K56">
        <f t="shared" si="21"/>
        <v>0.88784012997906891</v>
      </c>
      <c r="L56">
        <v>28218.7</v>
      </c>
      <c r="M56">
        <f t="shared" si="22"/>
        <v>0.40283194481718981</v>
      </c>
      <c r="N56">
        <v>6701</v>
      </c>
      <c r="O56">
        <f t="shared" si="23"/>
        <v>1.5843854920319669</v>
      </c>
      <c r="P56" s="8">
        <v>0.96332520246505737</v>
      </c>
      <c r="Q56" s="8">
        <v>1.955990307033062E-2</v>
      </c>
      <c r="R56" s="8">
        <v>1.7114914953708649E-2</v>
      </c>
      <c r="S56" s="8">
        <f t="shared" si="4"/>
        <v>3.6674818024039268E-2</v>
      </c>
      <c r="T56">
        <v>22.518747129182398</v>
      </c>
      <c r="U56">
        <v>7.8886964542228215</v>
      </c>
      <c r="V56">
        <v>11.443948997252027</v>
      </c>
      <c r="W56">
        <v>35.031684529197172</v>
      </c>
      <c r="X56">
        <v>68.933341594908285</v>
      </c>
      <c r="Y56">
        <v>50.819652317253627</v>
      </c>
      <c r="Z56">
        <v>1.1310404116809065</v>
      </c>
      <c r="AA56">
        <v>0.40561868686868685</v>
      </c>
    </row>
    <row r="57" spans="1:27" x14ac:dyDescent="0.3">
      <c r="A57">
        <v>7</v>
      </c>
      <c r="B57">
        <v>25</v>
      </c>
      <c r="C57">
        <v>10</v>
      </c>
      <c r="D57" s="8">
        <v>0.57597890038547372</v>
      </c>
      <c r="E57" s="8">
        <v>0.63759999999999994</v>
      </c>
      <c r="F57" s="8">
        <v>0.3856</v>
      </c>
      <c r="G57">
        <v>41141.599999999999</v>
      </c>
      <c r="H57">
        <v>57394.8</v>
      </c>
      <c r="I57">
        <f t="shared" si="14"/>
        <v>1.3950551266844267</v>
      </c>
      <c r="J57">
        <v>39898.199999999997</v>
      </c>
      <c r="K57">
        <f t="shared" si="21"/>
        <v>0.76354346078769086</v>
      </c>
      <c r="L57">
        <v>24779</v>
      </c>
      <c r="M57">
        <f t="shared" si="22"/>
        <v>0.56281372793967344</v>
      </c>
      <c r="N57">
        <v>26353.1</v>
      </c>
      <c r="O57">
        <f t="shared" si="23"/>
        <v>1.3896529176641812</v>
      </c>
      <c r="P57" s="8">
        <v>0.48893359303474426</v>
      </c>
      <c r="Q57" s="8">
        <v>0.21529175341129303</v>
      </c>
      <c r="R57" s="8">
        <v>0.29577463865280151</v>
      </c>
      <c r="S57" s="8">
        <f t="shared" si="4"/>
        <v>0.51106639206409454</v>
      </c>
      <c r="T57">
        <v>62.310350981965499</v>
      </c>
      <c r="U57">
        <v>31.149710323894428</v>
      </c>
      <c r="V57">
        <v>48.342384163146811</v>
      </c>
      <c r="W57">
        <v>49.991229118433466</v>
      </c>
      <c r="X57">
        <v>64.435610413358575</v>
      </c>
      <c r="Y57">
        <v>77.583232001274652</v>
      </c>
      <c r="Z57">
        <v>2.1345168558440131</v>
      </c>
      <c r="AA57">
        <v>6.6713102307427725</v>
      </c>
    </row>
    <row r="58" spans="1:27" x14ac:dyDescent="0.3">
      <c r="A58">
        <v>1</v>
      </c>
      <c r="B58">
        <v>50</v>
      </c>
      <c r="C58">
        <v>10</v>
      </c>
      <c r="D58" s="8">
        <v>0.6090518124104034</v>
      </c>
      <c r="E58" s="8">
        <v>0.60460000000000003</v>
      </c>
      <c r="F58" s="8">
        <v>0.33040000000000003</v>
      </c>
      <c r="G58">
        <v>54074.7</v>
      </c>
      <c r="H58">
        <v>83044.5</v>
      </c>
      <c r="I58">
        <f t="shared" si="14"/>
        <v>1.53573667537684</v>
      </c>
      <c r="J58">
        <v>67744</v>
      </c>
      <c r="K58">
        <f t="shared" si="11"/>
        <v>1.0681332265368291</v>
      </c>
      <c r="L58">
        <v>66765.3</v>
      </c>
      <c r="M58">
        <f>L58/L37</f>
        <v>1.6272193963972965</v>
      </c>
      <c r="N58">
        <v>19377</v>
      </c>
      <c r="O58">
        <f t="shared" si="13"/>
        <v>2.4375731196457551</v>
      </c>
      <c r="P58" s="8">
        <v>0.557728111743927</v>
      </c>
      <c r="Q58" s="8">
        <v>0.1731843501329422</v>
      </c>
      <c r="R58" s="8">
        <v>0.2690875232219696</v>
      </c>
      <c r="S58" s="8">
        <f t="shared" si="4"/>
        <v>0.4422718733549118</v>
      </c>
      <c r="T58">
        <v>62.849816943601759</v>
      </c>
      <c r="U58">
        <v>35.200475232381613</v>
      </c>
      <c r="V58">
        <v>40.774710795448769</v>
      </c>
      <c r="W58">
        <v>56.007283623385476</v>
      </c>
      <c r="X58">
        <v>86.329184304872257</v>
      </c>
      <c r="Y58">
        <v>64.876419341106313</v>
      </c>
      <c r="Z58">
        <v>3.0159114250334529</v>
      </c>
      <c r="AA58">
        <v>7.3993146064255155</v>
      </c>
    </row>
    <row r="59" spans="1:27" x14ac:dyDescent="0.3">
      <c r="A59">
        <v>2</v>
      </c>
      <c r="B59">
        <v>50</v>
      </c>
      <c r="C59">
        <v>10</v>
      </c>
      <c r="D59" s="8">
        <v>0.2629292511377741</v>
      </c>
      <c r="E59" s="8">
        <v>0.37740000000000001</v>
      </c>
      <c r="F59" s="8">
        <v>0.29260000000000003</v>
      </c>
      <c r="G59">
        <v>48434.9</v>
      </c>
      <c r="H59">
        <v>52515.7</v>
      </c>
      <c r="I59">
        <f t="shared" si="14"/>
        <v>1.0842532966930869</v>
      </c>
      <c r="J59">
        <v>34232.800000000003</v>
      </c>
      <c r="K59">
        <f t="shared" si="11"/>
        <v>0.72315839950652649</v>
      </c>
      <c r="L59">
        <v>28753.599999999999</v>
      </c>
      <c r="M59">
        <f t="shared" si="12"/>
        <v>0.76649286117953153</v>
      </c>
      <c r="N59">
        <v>14041.9</v>
      </c>
      <c r="O59">
        <f t="shared" si="13"/>
        <v>1.1238914679045942</v>
      </c>
      <c r="P59" s="8">
        <v>0.74758839607238803</v>
      </c>
      <c r="Q59" s="8">
        <v>7.2347268462181091E-2</v>
      </c>
      <c r="R59" s="8">
        <v>0.18006430566310883</v>
      </c>
      <c r="S59" s="8">
        <f t="shared" si="4"/>
        <v>0.25241157412528992</v>
      </c>
      <c r="T59">
        <v>43.666152740833631</v>
      </c>
      <c r="U59">
        <v>18.802126582443474</v>
      </c>
      <c r="V59">
        <v>27.056358461010515</v>
      </c>
      <c r="W59">
        <v>43.05881192244582</v>
      </c>
      <c r="X59">
        <v>69.492450765457676</v>
      </c>
      <c r="Y59">
        <v>61.961855493876016</v>
      </c>
      <c r="Z59">
        <v>2.4274733130061326</v>
      </c>
      <c r="AA59">
        <v>2.4462964774744762</v>
      </c>
    </row>
    <row r="60" spans="1:27" x14ac:dyDescent="0.3">
      <c r="A60">
        <v>3</v>
      </c>
      <c r="B60">
        <v>50</v>
      </c>
      <c r="C60">
        <v>10</v>
      </c>
      <c r="D60" s="8">
        <v>0.51903114186851207</v>
      </c>
      <c r="E60" s="8">
        <v>0.56059999999999999</v>
      </c>
      <c r="F60" s="8">
        <v>0.28360000000000002</v>
      </c>
      <c r="G60">
        <v>53476.9</v>
      </c>
      <c r="H60">
        <v>73001.399999999994</v>
      </c>
      <c r="I60">
        <f t="shared" si="14"/>
        <v>1.365101567218743</v>
      </c>
      <c r="J60">
        <v>56173.2</v>
      </c>
      <c r="K60">
        <f t="shared" si="11"/>
        <v>1.7485440005976522</v>
      </c>
      <c r="L60">
        <v>22545.3</v>
      </c>
      <c r="M60">
        <f t="shared" si="12"/>
        <v>1.1326735160390866</v>
      </c>
      <c r="N60">
        <v>22558.799999999999</v>
      </c>
      <c r="O60">
        <f t="shared" si="13"/>
        <v>2.3468436602721483</v>
      </c>
      <c r="P60" s="8">
        <v>0.62350594997406006</v>
      </c>
      <c r="Q60" s="8">
        <v>0.15537849068641663</v>
      </c>
      <c r="R60" s="8">
        <v>0.22111554443836212</v>
      </c>
      <c r="S60" s="8">
        <f t="shared" si="4"/>
        <v>0.37649403512477875</v>
      </c>
      <c r="T60">
        <v>55.699376838208991</v>
      </c>
      <c r="U60">
        <v>25.73362940769363</v>
      </c>
      <c r="V60">
        <v>34.122091218532596</v>
      </c>
      <c r="W60">
        <v>46.200928750859418</v>
      </c>
      <c r="X60">
        <v>75.416331440193289</v>
      </c>
      <c r="Y60">
        <v>61.261172306555004</v>
      </c>
      <c r="Z60">
        <v>2.645564331323258</v>
      </c>
      <c r="AA60">
        <v>6.9174288267880542</v>
      </c>
    </row>
    <row r="61" spans="1:27" x14ac:dyDescent="0.3">
      <c r="A61">
        <v>4</v>
      </c>
      <c r="B61">
        <v>50</v>
      </c>
      <c r="C61">
        <v>10</v>
      </c>
      <c r="D61" s="8">
        <v>0.52640196479738022</v>
      </c>
      <c r="E61" s="8">
        <v>0.63100000000000001</v>
      </c>
      <c r="F61" s="8">
        <v>0.36699999999999999</v>
      </c>
      <c r="G61">
        <v>61197</v>
      </c>
      <c r="H61">
        <v>97879.5</v>
      </c>
      <c r="I61">
        <f t="shared" si="14"/>
        <v>1.5994166380704937</v>
      </c>
      <c r="J61">
        <v>46615.1</v>
      </c>
      <c r="K61">
        <f t="shared" si="11"/>
        <v>1.1068789476183691</v>
      </c>
      <c r="L61">
        <v>28653.599999999999</v>
      </c>
      <c r="M61">
        <f t="shared" si="12"/>
        <v>0.86392676992284434</v>
      </c>
      <c r="N61">
        <v>18222.5</v>
      </c>
      <c r="O61">
        <f t="shared" si="13"/>
        <v>1.496481041972916</v>
      </c>
      <c r="P61" s="8">
        <v>0.55401664972305298</v>
      </c>
      <c r="Q61" s="8">
        <v>0.16897507011890411</v>
      </c>
      <c r="R61" s="8">
        <v>0.27700832486152649</v>
      </c>
      <c r="S61" s="8">
        <f t="shared" si="4"/>
        <v>0.4459833949804306</v>
      </c>
      <c r="T61">
        <v>57.262886793297682</v>
      </c>
      <c r="U61">
        <v>24.834284416284884</v>
      </c>
      <c r="V61">
        <v>30.672151135498904</v>
      </c>
      <c r="W61">
        <v>43.368900534004524</v>
      </c>
      <c r="X61">
        <v>80.966881998512747</v>
      </c>
      <c r="Y61">
        <v>53.563752812910778</v>
      </c>
      <c r="Z61">
        <v>2.8649610561540433</v>
      </c>
      <c r="AA61">
        <v>5.6776415601876327</v>
      </c>
    </row>
    <row r="62" spans="1:27" x14ac:dyDescent="0.3">
      <c r="A62">
        <v>5</v>
      </c>
      <c r="B62">
        <v>50</v>
      </c>
      <c r="C62">
        <v>10</v>
      </c>
      <c r="D62" s="8">
        <v>0.52407293587379644</v>
      </c>
      <c r="E62" s="8">
        <v>0.59960000000000002</v>
      </c>
      <c r="F62" s="8">
        <v>0.28660000000000002</v>
      </c>
      <c r="G62">
        <v>52848.4</v>
      </c>
      <c r="H62">
        <v>77036.2</v>
      </c>
      <c r="I62">
        <f t="shared" si="14"/>
        <v>1.4576827302245667</v>
      </c>
      <c r="J62">
        <v>47878.1</v>
      </c>
      <c r="K62">
        <f t="shared" si="11"/>
        <v>1.1523008423586041</v>
      </c>
      <c r="L62">
        <v>44446.1</v>
      </c>
      <c r="M62">
        <f t="shared" si="12"/>
        <v>1.4192051753646513</v>
      </c>
      <c r="N62">
        <v>25344.7</v>
      </c>
      <c r="O62">
        <f t="shared" si="13"/>
        <v>2.0698844379108987</v>
      </c>
      <c r="P62" s="8">
        <v>0.44252872467041016</v>
      </c>
      <c r="Q62" s="8">
        <v>0.29214558005332947</v>
      </c>
      <c r="R62" s="8">
        <v>0.26532566547393799</v>
      </c>
      <c r="S62" s="8">
        <f t="shared" si="4"/>
        <v>0.55747124552726746</v>
      </c>
      <c r="T62">
        <v>36.495809617495382</v>
      </c>
      <c r="U62">
        <v>19.330188179585306</v>
      </c>
      <c r="V62">
        <v>22.416102549565757</v>
      </c>
      <c r="W62">
        <v>52.96550037437391</v>
      </c>
      <c r="X62">
        <v>86.233492806535054</v>
      </c>
      <c r="Y62">
        <v>61.421031029326478</v>
      </c>
      <c r="Z62">
        <v>2.4059019163731548</v>
      </c>
      <c r="AA62">
        <v>6.0113899180108881</v>
      </c>
    </row>
    <row r="63" spans="1:27" x14ac:dyDescent="0.3">
      <c r="A63">
        <v>6</v>
      </c>
      <c r="B63">
        <v>50</v>
      </c>
      <c r="C63">
        <v>10</v>
      </c>
      <c r="D63" s="8">
        <v>0.39255533199195169</v>
      </c>
      <c r="E63" s="8">
        <v>0.43859999999999999</v>
      </c>
      <c r="F63" s="8">
        <v>0.61739999999999995</v>
      </c>
      <c r="G63">
        <v>23751.1</v>
      </c>
      <c r="H63">
        <v>10460.299999999999</v>
      </c>
      <c r="I63">
        <f t="shared" si="14"/>
        <v>0.44041328612148489</v>
      </c>
      <c r="J63">
        <v>45265.2</v>
      </c>
      <c r="K63">
        <f t="shared" si="11"/>
        <v>1.1977867570592764</v>
      </c>
      <c r="L63">
        <v>29380.2</v>
      </c>
      <c r="M63">
        <f t="shared" si="12"/>
        <v>0.41941276901905472</v>
      </c>
      <c r="N63">
        <v>12257.8</v>
      </c>
      <c r="O63">
        <f t="shared" si="13"/>
        <v>2.8982361564288079</v>
      </c>
      <c r="P63" s="8">
        <v>0.68324607610702515</v>
      </c>
      <c r="Q63" s="8">
        <v>0.26963350176811218</v>
      </c>
      <c r="R63" s="8">
        <v>4.7120418399572372E-2</v>
      </c>
      <c r="S63" s="8">
        <f t="shared" si="4"/>
        <v>0.31675392016768456</v>
      </c>
      <c r="T63">
        <v>32.408576265817857</v>
      </c>
      <c r="U63">
        <v>11.573374432149864</v>
      </c>
      <c r="V63">
        <v>19.061306051635736</v>
      </c>
      <c r="W63">
        <v>35.710838813850003</v>
      </c>
      <c r="X63">
        <v>60.716586790004875</v>
      </c>
      <c r="Y63">
        <v>58.815623047718312</v>
      </c>
      <c r="Z63">
        <v>2.9866010155116101</v>
      </c>
      <c r="AA63">
        <v>2.5526198517684588</v>
      </c>
    </row>
    <row r="64" spans="1:27" x14ac:dyDescent="0.3">
      <c r="A64">
        <v>7</v>
      </c>
      <c r="B64">
        <v>50</v>
      </c>
      <c r="C64">
        <v>10</v>
      </c>
      <c r="D64" s="8">
        <v>0.38910347631632441</v>
      </c>
      <c r="E64" s="8">
        <v>0.41839999999999999</v>
      </c>
      <c r="F64" s="8">
        <v>0.1138</v>
      </c>
      <c r="G64">
        <v>46686.7</v>
      </c>
      <c r="H64">
        <v>72750.100000000006</v>
      </c>
      <c r="I64">
        <f t="shared" si="14"/>
        <v>1.5582617747666896</v>
      </c>
      <c r="J64">
        <v>41667.599999999999</v>
      </c>
      <c r="K64">
        <f t="shared" si="11"/>
        <v>0.79740498335055687</v>
      </c>
      <c r="L64">
        <v>43446</v>
      </c>
      <c r="M64">
        <f t="shared" si="12"/>
        <v>0.98680355236559381</v>
      </c>
      <c r="N64">
        <v>29447.200000000001</v>
      </c>
      <c r="O64">
        <f t="shared" si="13"/>
        <v>1.5528111454455331</v>
      </c>
      <c r="P64" s="8">
        <v>0.85216569900512695</v>
      </c>
      <c r="Q64" s="8">
        <v>8.8512241840362549E-2</v>
      </c>
      <c r="R64" s="8">
        <v>5.9322033077478409E-2</v>
      </c>
      <c r="S64" s="8">
        <f t="shared" si="4"/>
        <v>0.14783427491784096</v>
      </c>
      <c r="T64">
        <v>40.46273925060256</v>
      </c>
      <c r="U64">
        <v>14.496048792277509</v>
      </c>
      <c r="V64">
        <v>21.104000760569711</v>
      </c>
      <c r="W64">
        <v>35.82567334973902</v>
      </c>
      <c r="X64">
        <v>68.688629026974041</v>
      </c>
      <c r="Y64">
        <v>52.156628916949657</v>
      </c>
      <c r="Z64">
        <v>2.6933158711381764</v>
      </c>
      <c r="AA64">
        <v>2.4440313531376785</v>
      </c>
    </row>
    <row r="65" spans="4:24" x14ac:dyDescent="0.3">
      <c r="D65" s="8"/>
      <c r="E65" s="8"/>
      <c r="F65" s="8"/>
    </row>
    <row r="66" spans="4:24" x14ac:dyDescent="0.3">
      <c r="D66" s="8"/>
      <c r="E66" s="8"/>
      <c r="F66" s="8"/>
    </row>
    <row r="67" spans="4:24" x14ac:dyDescent="0.3">
      <c r="D67" s="8"/>
      <c r="E67" s="8"/>
      <c r="F67" s="8"/>
      <c r="P67" s="9"/>
      <c r="Q67" s="2"/>
      <c r="R67" s="9"/>
      <c r="S67" s="9"/>
      <c r="T67" s="5"/>
      <c r="U67" s="4"/>
      <c r="V67" s="4"/>
      <c r="W67" s="6"/>
      <c r="X67" s="7"/>
    </row>
    <row r="68" spans="4:24" x14ac:dyDescent="0.3">
      <c r="D68" s="8"/>
      <c r="E68" s="8"/>
      <c r="F68" s="8"/>
      <c r="P68" s="9"/>
      <c r="Q68" s="2"/>
      <c r="R68" s="9"/>
      <c r="S68" s="9"/>
      <c r="T68" s="5"/>
      <c r="U68" s="4"/>
      <c r="V68" s="4"/>
      <c r="W68" s="6"/>
      <c r="X68" s="7"/>
    </row>
    <row r="69" spans="4:24" x14ac:dyDescent="0.3">
      <c r="D69" s="8"/>
      <c r="E69" s="8"/>
      <c r="F69" s="8"/>
      <c r="P69" s="9"/>
      <c r="Q69" s="2"/>
      <c r="R69" s="9"/>
      <c r="S69" s="9"/>
      <c r="T69" s="5"/>
      <c r="U69" s="4"/>
      <c r="V69" s="4"/>
      <c r="W69" s="6"/>
      <c r="X69" s="7"/>
    </row>
    <row r="70" spans="4:24" x14ac:dyDescent="0.3">
      <c r="D70" s="8"/>
      <c r="E70" s="8"/>
      <c r="F70" s="8"/>
      <c r="P70" s="2"/>
      <c r="Q70" s="2"/>
      <c r="R70" s="9"/>
      <c r="S70" s="9"/>
      <c r="T70" s="5"/>
      <c r="U70" s="4"/>
      <c r="V70" s="4"/>
      <c r="W70" s="6"/>
      <c r="X70" s="7"/>
    </row>
    <row r="71" spans="4:24" x14ac:dyDescent="0.3">
      <c r="D71" s="8"/>
      <c r="E71" s="8"/>
      <c r="F71" s="8"/>
      <c r="P71" s="2"/>
      <c r="Q71" s="2"/>
      <c r="R71" s="9"/>
      <c r="S71" s="9"/>
      <c r="T71" s="5"/>
      <c r="U71" s="4"/>
      <c r="V71" s="4"/>
      <c r="W71" s="6"/>
      <c r="X71" s="7"/>
    </row>
    <row r="72" spans="4:24" x14ac:dyDescent="0.3">
      <c r="D72" s="8"/>
      <c r="E72" s="8"/>
      <c r="F72" s="8"/>
      <c r="P72" s="2"/>
      <c r="Q72" s="2"/>
      <c r="R72" s="9"/>
      <c r="S72" s="9"/>
      <c r="T72" s="5"/>
      <c r="U72" s="4"/>
      <c r="V72" s="4"/>
      <c r="W72" s="6"/>
      <c r="X72" s="7"/>
    </row>
    <row r="73" spans="4:24" x14ac:dyDescent="0.3">
      <c r="D73" s="8"/>
      <c r="E73" s="8"/>
      <c r="F73" s="8"/>
      <c r="P73" s="2"/>
      <c r="Q73" s="2"/>
      <c r="R73" s="9"/>
      <c r="S73" s="9"/>
      <c r="T73" s="5"/>
      <c r="U73" s="4"/>
      <c r="V73" s="4"/>
      <c r="W73" s="6"/>
      <c r="X73" s="7"/>
    </row>
    <row r="74" spans="4:24" x14ac:dyDescent="0.3">
      <c r="D74" s="8"/>
      <c r="E74" s="8"/>
      <c r="F74" s="8"/>
      <c r="P74" s="2"/>
      <c r="Q74" s="2"/>
      <c r="R74" s="9"/>
      <c r="S74" s="9"/>
      <c r="T74" s="5"/>
      <c r="U74" s="4"/>
      <c r="V74" s="4"/>
      <c r="W74" s="6"/>
      <c r="X74" s="7"/>
    </row>
    <row r="75" spans="4:24" x14ac:dyDescent="0.3">
      <c r="D75" s="8"/>
      <c r="E75" s="8"/>
      <c r="F75" s="8"/>
      <c r="P75" s="2"/>
      <c r="Q75" s="2"/>
      <c r="R75" s="9"/>
      <c r="S75" s="9"/>
      <c r="T75" s="5"/>
      <c r="U75" s="4"/>
      <c r="V75" s="4"/>
      <c r="W75" s="6"/>
      <c r="X75" s="7"/>
    </row>
    <row r="76" spans="4:24" x14ac:dyDescent="0.3">
      <c r="D76" s="8"/>
      <c r="E76" s="8"/>
      <c r="F76" s="8"/>
      <c r="P76" s="2"/>
      <c r="Q76" s="2"/>
      <c r="R76" s="9"/>
      <c r="S76" s="9"/>
      <c r="T76" s="5"/>
      <c r="U76" s="4"/>
      <c r="V76" s="4"/>
      <c r="W76" s="6"/>
      <c r="X76" s="7"/>
    </row>
    <row r="77" spans="4:24" x14ac:dyDescent="0.3">
      <c r="P77" s="2"/>
      <c r="Q77" s="2"/>
      <c r="R77" s="3"/>
      <c r="S77" s="3"/>
      <c r="T77" s="5"/>
      <c r="U77" s="4"/>
      <c r="V77" s="4"/>
      <c r="W77" s="6"/>
      <c r="X77" s="7"/>
    </row>
    <row r="78" spans="4:24" x14ac:dyDescent="0.3">
      <c r="P78" s="2"/>
      <c r="Q78" s="2"/>
      <c r="R78" s="3"/>
      <c r="S78" s="3"/>
      <c r="T78" s="5"/>
      <c r="U78" s="4"/>
      <c r="V78" s="4"/>
      <c r="W78" s="6"/>
      <c r="X78" s="7"/>
    </row>
    <row r="79" spans="4:24" x14ac:dyDescent="0.3">
      <c r="P79" s="2"/>
      <c r="Q79" s="2"/>
      <c r="R79" s="3"/>
      <c r="S79" s="3"/>
      <c r="T79" s="5"/>
      <c r="U79" s="4"/>
      <c r="V79" s="4"/>
      <c r="W79" s="6"/>
      <c r="X79" s="7"/>
    </row>
    <row r="80" spans="4:24" x14ac:dyDescent="0.3">
      <c r="P80" s="2"/>
      <c r="Q80" s="2"/>
      <c r="R80" s="3"/>
      <c r="S80" s="3"/>
      <c r="T80" s="5"/>
      <c r="U80" s="4"/>
      <c r="V80" s="4"/>
      <c r="W80" s="6"/>
      <c r="X80" s="7"/>
    </row>
    <row r="81" spans="16:24" x14ac:dyDescent="0.3">
      <c r="P81" s="2"/>
      <c r="Q81" s="2"/>
      <c r="R81" s="3"/>
      <c r="S81" s="3"/>
      <c r="T81" s="5"/>
      <c r="U81" s="4"/>
      <c r="V81" s="4"/>
      <c r="W81" s="6"/>
      <c r="X81" s="7"/>
    </row>
    <row r="82" spans="16:24" x14ac:dyDescent="0.3">
      <c r="P82" s="2"/>
      <c r="Q82" s="2"/>
      <c r="R82" s="3"/>
      <c r="S82" s="3"/>
      <c r="T82" s="5"/>
      <c r="U82" s="4"/>
      <c r="V82" s="4"/>
      <c r="W82" s="6"/>
      <c r="X82" s="7"/>
    </row>
    <row r="83" spans="16:24" x14ac:dyDescent="0.3">
      <c r="P83" s="2"/>
      <c r="Q83" s="2"/>
      <c r="R83" s="3"/>
      <c r="S83" s="3"/>
      <c r="T83" s="5"/>
      <c r="U83" s="4"/>
      <c r="V83" s="4"/>
      <c r="W83" s="6"/>
      <c r="X83" s="7"/>
    </row>
    <row r="84" spans="16:24" x14ac:dyDescent="0.3">
      <c r="P84" s="2"/>
      <c r="Q84" s="2"/>
      <c r="R84" s="3"/>
      <c r="S84" s="3"/>
      <c r="T84" s="5"/>
      <c r="U84" s="4"/>
      <c r="V84" s="4"/>
      <c r="W84" s="6"/>
      <c r="X84" s="7"/>
    </row>
    <row r="85" spans="16:24" x14ac:dyDescent="0.3">
      <c r="P85" s="2"/>
      <c r="Q85" s="2"/>
      <c r="R85" s="3"/>
      <c r="S85" s="3"/>
      <c r="T85" s="5"/>
      <c r="U85" s="4"/>
      <c r="V85" s="4"/>
      <c r="W85" s="6"/>
      <c r="X85" s="7"/>
    </row>
    <row r="86" spans="16:24" x14ac:dyDescent="0.3">
      <c r="P86" s="2"/>
      <c r="Q86" s="2"/>
      <c r="R86" s="3"/>
      <c r="S86" s="3"/>
      <c r="T86" s="5"/>
      <c r="U86" s="4"/>
      <c r="V86" s="4"/>
      <c r="W86" s="6"/>
      <c r="X86" s="7"/>
    </row>
    <row r="87" spans="16:24" x14ac:dyDescent="0.3">
      <c r="P87" s="2"/>
      <c r="Q87" s="2"/>
      <c r="R87" s="3"/>
      <c r="S87" s="3"/>
      <c r="T87" s="5"/>
      <c r="U87" s="4"/>
      <c r="V87" s="4"/>
      <c r="W87" s="6"/>
      <c r="X87" s="7"/>
    </row>
    <row r="88" spans="16:24" x14ac:dyDescent="0.3">
      <c r="P88" s="2"/>
      <c r="Q88" s="2"/>
      <c r="R88" s="3"/>
      <c r="S88" s="3"/>
      <c r="T88" s="5"/>
      <c r="U88" s="4"/>
      <c r="V88" s="4"/>
      <c r="W88" s="6"/>
      <c r="X88" s="7"/>
    </row>
    <row r="89" spans="16:24" x14ac:dyDescent="0.3">
      <c r="P89" s="2"/>
      <c r="Q89" s="2"/>
      <c r="R89" s="3"/>
      <c r="S89" s="3"/>
      <c r="T89" s="5"/>
      <c r="U89" s="4"/>
      <c r="V89" s="4"/>
      <c r="W89" s="6"/>
      <c r="X89" s="7"/>
    </row>
    <row r="90" spans="16:24" x14ac:dyDescent="0.3">
      <c r="P90" s="2"/>
      <c r="Q90" s="2"/>
      <c r="R90" s="3"/>
      <c r="S90" s="3"/>
      <c r="T90" s="5"/>
      <c r="U90" s="4"/>
      <c r="V90" s="4"/>
      <c r="W90" s="6"/>
      <c r="X90" s="7"/>
    </row>
    <row r="91" spans="16:24" x14ac:dyDescent="0.3">
      <c r="P91" s="2"/>
      <c r="Q91" s="2"/>
      <c r="R91" s="3"/>
      <c r="S91" s="3"/>
      <c r="T91" s="5"/>
      <c r="U91" s="4"/>
      <c r="V91" s="4"/>
      <c r="W91" s="6"/>
      <c r="X91" s="7"/>
    </row>
    <row r="92" spans="16:24" x14ac:dyDescent="0.3">
      <c r="P92" s="2"/>
      <c r="Q92" s="2"/>
      <c r="R92" s="3"/>
      <c r="S92" s="3"/>
      <c r="T92" s="5"/>
      <c r="U92" s="4"/>
      <c r="V92" s="4"/>
      <c r="W92" s="6"/>
      <c r="X92" s="7"/>
    </row>
    <row r="93" spans="16:24" x14ac:dyDescent="0.3">
      <c r="P93" s="2"/>
      <c r="Q93" s="2"/>
      <c r="R93" s="3"/>
      <c r="S93" s="3"/>
      <c r="T93" s="5"/>
      <c r="U93" s="4"/>
      <c r="V93" s="4"/>
      <c r="W93" s="6"/>
      <c r="X93" s="7"/>
    </row>
    <row r="94" spans="16:24" x14ac:dyDescent="0.3">
      <c r="P94" s="2"/>
      <c r="Q94" s="2"/>
      <c r="R94" s="3"/>
      <c r="S94" s="3"/>
      <c r="T94" s="5"/>
      <c r="U94" s="4"/>
      <c r="V94" s="4"/>
      <c r="W94" s="6"/>
      <c r="X94" s="7"/>
    </row>
    <row r="95" spans="16:24" x14ac:dyDescent="0.3">
      <c r="P95" s="2"/>
      <c r="Q95" s="2"/>
      <c r="R95" s="3"/>
      <c r="S95" s="3"/>
      <c r="T95" s="5"/>
      <c r="U95" s="4"/>
      <c r="V95" s="4"/>
      <c r="W95" s="6"/>
      <c r="X95" s="7"/>
    </row>
    <row r="96" spans="16:24" x14ac:dyDescent="0.3">
      <c r="P96" s="2"/>
      <c r="Q96" s="2"/>
      <c r="R96" s="3"/>
      <c r="S96" s="3"/>
      <c r="T96" s="5"/>
      <c r="U96" s="4"/>
      <c r="V96" s="4"/>
      <c r="W96" s="6"/>
      <c r="X96" s="7"/>
    </row>
    <row r="97" spans="16:24" x14ac:dyDescent="0.3">
      <c r="P97" s="2"/>
      <c r="Q97" s="2"/>
      <c r="R97" s="3"/>
      <c r="S97" s="3"/>
      <c r="T97" s="5"/>
      <c r="U97" s="4"/>
      <c r="V97" s="4"/>
      <c r="W97" s="6"/>
      <c r="X97" s="7"/>
    </row>
    <row r="98" spans="16:24" x14ac:dyDescent="0.3">
      <c r="P98" s="2"/>
      <c r="Q98" s="2"/>
      <c r="R98" s="3"/>
      <c r="S98" s="3"/>
      <c r="T98" s="5"/>
      <c r="U98" s="4"/>
      <c r="V98" s="4"/>
      <c r="W98" s="6"/>
      <c r="X98" s="7"/>
    </row>
    <row r="99" spans="16:24" x14ac:dyDescent="0.3">
      <c r="P99" s="2"/>
      <c r="Q99" s="2"/>
      <c r="R99" s="3"/>
      <c r="S99" s="3"/>
      <c r="T99" s="5"/>
      <c r="U99" s="4"/>
      <c r="V99" s="4"/>
      <c r="W99" s="6"/>
      <c r="X99" s="7"/>
    </row>
    <row r="100" spans="16:24" x14ac:dyDescent="0.3">
      <c r="P100" s="2"/>
      <c r="Q100" s="2"/>
      <c r="R100" s="3"/>
      <c r="S100" s="3"/>
      <c r="T100" s="5"/>
      <c r="U100" s="4"/>
      <c r="V100" s="4"/>
      <c r="W100" s="6"/>
      <c r="X100" s="7"/>
    </row>
    <row r="101" spans="16:24" x14ac:dyDescent="0.3">
      <c r="P101" s="2"/>
      <c r="Q101" s="2"/>
      <c r="R101" s="3"/>
      <c r="S101" s="3"/>
      <c r="T101" s="5"/>
      <c r="U101" s="4"/>
      <c r="V101" s="4"/>
      <c r="W101" s="6"/>
      <c r="X101" s="7"/>
    </row>
    <row r="102" spans="16:24" x14ac:dyDescent="0.3">
      <c r="P102" s="2"/>
      <c r="Q102" s="2"/>
      <c r="R102" s="3"/>
      <c r="S102" s="3"/>
      <c r="T102" s="5"/>
      <c r="U102" s="4"/>
      <c r="V102" s="4"/>
      <c r="W102" s="6"/>
      <c r="X102" s="7"/>
    </row>
    <row r="103" spans="16:24" x14ac:dyDescent="0.3">
      <c r="P103" s="2"/>
      <c r="Q103" s="2"/>
      <c r="R103" s="3"/>
      <c r="S103" s="3"/>
      <c r="T103" s="5"/>
      <c r="U103" s="4"/>
      <c r="V103" s="4"/>
      <c r="W103" s="6"/>
      <c r="X103" s="7"/>
    </row>
    <row r="104" spans="16:24" x14ac:dyDescent="0.3">
      <c r="P104" s="2"/>
      <c r="Q104" s="2"/>
      <c r="R104" s="3"/>
      <c r="S104" s="3"/>
      <c r="T104" s="5"/>
      <c r="U104" s="4"/>
      <c r="V104" s="4"/>
      <c r="W104" s="6"/>
      <c r="X104" s="7"/>
    </row>
    <row r="105" spans="16:24" x14ac:dyDescent="0.3">
      <c r="P105" s="2"/>
      <c r="Q105" s="2"/>
      <c r="R105" s="3"/>
      <c r="S105" s="3"/>
      <c r="T105" s="5"/>
      <c r="U105" s="4"/>
      <c r="V105" s="4"/>
      <c r="W105" s="6"/>
      <c r="X105" s="7"/>
    </row>
    <row r="106" spans="16:24" x14ac:dyDescent="0.3">
      <c r="P106" s="2"/>
      <c r="Q106" s="2"/>
      <c r="R106" s="3"/>
      <c r="S106" s="3"/>
      <c r="T106" s="5"/>
      <c r="U106" s="4"/>
      <c r="V106" s="4"/>
      <c r="W106" s="6"/>
      <c r="X106" s="7"/>
    </row>
    <row r="107" spans="16:24" x14ac:dyDescent="0.3">
      <c r="P107" s="2"/>
      <c r="Q107" s="2"/>
      <c r="R107" s="3"/>
      <c r="S107" s="3"/>
      <c r="T107" s="5"/>
      <c r="U107" s="4"/>
      <c r="V107" s="4"/>
      <c r="W107" s="6"/>
      <c r="X107" s="7"/>
    </row>
    <row r="108" spans="16:24" x14ac:dyDescent="0.3">
      <c r="P108" s="2"/>
      <c r="Q108" s="2"/>
      <c r="R108" s="3"/>
      <c r="S108" s="3"/>
      <c r="T108" s="5"/>
      <c r="U108" s="4"/>
      <c r="V108" s="4"/>
      <c r="W108" s="6"/>
      <c r="X108" s="7"/>
    </row>
    <row r="109" spans="16:24" x14ac:dyDescent="0.3">
      <c r="P109" s="2"/>
      <c r="Q109" s="2"/>
      <c r="R109" s="3"/>
      <c r="S109" s="3"/>
      <c r="T109" s="5"/>
      <c r="U109" s="4"/>
      <c r="V109" s="4"/>
      <c r="W109" s="6"/>
      <c r="X109" s="7"/>
    </row>
    <row r="110" spans="16:24" x14ac:dyDescent="0.3">
      <c r="P110" s="2"/>
      <c r="Q110" s="2"/>
      <c r="R110" s="3"/>
      <c r="S110" s="3"/>
      <c r="T110" s="5"/>
      <c r="U110" s="4"/>
      <c r="V110" s="4"/>
      <c r="W110" s="6"/>
      <c r="X110" s="7"/>
    </row>
    <row r="111" spans="16:24" x14ac:dyDescent="0.3">
      <c r="P111" s="2"/>
      <c r="Q111" s="2"/>
      <c r="R111" s="3"/>
      <c r="S111" s="3"/>
      <c r="T111" s="5"/>
      <c r="U111" s="4"/>
      <c r="V111" s="4"/>
      <c r="W111" s="6"/>
      <c r="X111" s="7"/>
    </row>
    <row r="112" spans="16:24" x14ac:dyDescent="0.3">
      <c r="P112" s="2"/>
      <c r="Q112" s="2"/>
      <c r="R112" s="3"/>
      <c r="S112" s="3"/>
      <c r="T112" s="5"/>
      <c r="U112" s="4"/>
      <c r="V112" s="4"/>
      <c r="W112" s="6"/>
      <c r="X112" s="7"/>
    </row>
    <row r="113" spans="16:24" x14ac:dyDescent="0.3">
      <c r="P113" s="2"/>
      <c r="Q113" s="2"/>
      <c r="R113" s="3"/>
      <c r="S113" s="3"/>
      <c r="T113" s="5"/>
      <c r="U113" s="4"/>
      <c r="V113" s="4"/>
      <c r="W113" s="6"/>
      <c r="X113" s="7"/>
    </row>
    <row r="114" spans="16:24" x14ac:dyDescent="0.3">
      <c r="P114" s="2"/>
      <c r="Q114" s="2"/>
      <c r="R114" s="3"/>
      <c r="S114" s="3"/>
      <c r="T114" s="5"/>
      <c r="U114" s="4"/>
      <c r="V114" s="4"/>
      <c r="W114" s="6"/>
      <c r="X114" s="7"/>
    </row>
    <row r="115" spans="16:24" x14ac:dyDescent="0.3">
      <c r="P115" s="2"/>
      <c r="Q115" s="2"/>
      <c r="R115" s="3"/>
      <c r="S115" s="3"/>
      <c r="T115" s="5"/>
      <c r="U115" s="4"/>
      <c r="V115" s="4"/>
      <c r="W115" s="6"/>
      <c r="X115" s="7"/>
    </row>
    <row r="116" spans="16:24" x14ac:dyDescent="0.3">
      <c r="P116" s="2"/>
      <c r="Q116" s="2"/>
      <c r="R116" s="3"/>
      <c r="S116" s="3"/>
      <c r="T116" s="5"/>
      <c r="U116" s="4"/>
      <c r="V116" s="4"/>
      <c r="W116" s="6"/>
      <c r="X116" s="7"/>
    </row>
    <row r="117" spans="16:24" x14ac:dyDescent="0.3">
      <c r="P117" s="2"/>
      <c r="Q117" s="2"/>
      <c r="R117" s="3"/>
      <c r="S117" s="3"/>
      <c r="T117" s="5"/>
      <c r="U117" s="4"/>
      <c r="V117" s="4"/>
      <c r="W117" s="6"/>
      <c r="X117" s="7"/>
    </row>
    <row r="118" spans="16:24" x14ac:dyDescent="0.3">
      <c r="P118" s="2"/>
      <c r="Q118" s="2"/>
      <c r="R118" s="3"/>
      <c r="S118" s="3"/>
      <c r="T118" s="5"/>
      <c r="U118" s="4"/>
      <c r="V118" s="4"/>
      <c r="W118" s="6"/>
      <c r="X118" s="7"/>
    </row>
    <row r="119" spans="16:24" x14ac:dyDescent="0.3">
      <c r="P119" s="2"/>
      <c r="Q119" s="2"/>
      <c r="R119" s="3"/>
      <c r="S119" s="3"/>
      <c r="T119" s="5"/>
      <c r="U119" s="4"/>
      <c r="V119" s="4"/>
      <c r="W119" s="6"/>
      <c r="X119" s="7"/>
    </row>
    <row r="120" spans="16:24" x14ac:dyDescent="0.3">
      <c r="P120" s="2"/>
      <c r="Q120" s="2"/>
      <c r="R120" s="3"/>
      <c r="S120" s="3"/>
      <c r="T120" s="5"/>
      <c r="U120" s="4"/>
      <c r="V120" s="4"/>
      <c r="W120" s="6"/>
      <c r="X120" s="7"/>
    </row>
    <row r="121" spans="16:24" x14ac:dyDescent="0.3">
      <c r="P121" s="3"/>
      <c r="Q121" s="3"/>
      <c r="R121" s="3"/>
      <c r="S121" s="3"/>
      <c r="T121" s="5"/>
      <c r="U121" s="4"/>
      <c r="V121" s="4"/>
      <c r="W121" s="6"/>
      <c r="X121" s="7"/>
    </row>
    <row r="122" spans="16:24" x14ac:dyDescent="0.3">
      <c r="P122" s="3"/>
      <c r="Q122" s="3"/>
      <c r="R122" s="3"/>
      <c r="S122" s="3"/>
      <c r="T122" s="5"/>
      <c r="U122" s="4"/>
      <c r="V122" s="4"/>
      <c r="W122" s="6"/>
      <c r="X122" s="7"/>
    </row>
    <row r="123" spans="16:24" x14ac:dyDescent="0.3">
      <c r="P123" s="3"/>
      <c r="Q123" s="3"/>
      <c r="R123" s="3"/>
      <c r="S123" s="3"/>
      <c r="T123" s="5"/>
      <c r="U123" s="4"/>
      <c r="V123" s="4"/>
      <c r="W123" s="6"/>
      <c r="X123" s="7"/>
    </row>
    <row r="124" spans="16:24" x14ac:dyDescent="0.3">
      <c r="P124" s="3"/>
      <c r="Q124" s="3"/>
      <c r="R124" s="3"/>
      <c r="S124" s="3"/>
      <c r="T124" s="5"/>
      <c r="U124" s="4"/>
      <c r="V124" s="4"/>
      <c r="W124" s="6"/>
      <c r="X124" s="7"/>
    </row>
    <row r="125" spans="16:24" x14ac:dyDescent="0.3">
      <c r="P125" s="3"/>
      <c r="Q125" s="3"/>
      <c r="R125" s="3"/>
      <c r="S125" s="3"/>
      <c r="T125" s="5"/>
      <c r="U125" s="4"/>
      <c r="V125" s="4"/>
      <c r="W125" s="6"/>
      <c r="X125" s="7"/>
    </row>
    <row r="126" spans="16:24" x14ac:dyDescent="0.3">
      <c r="P126" s="3"/>
      <c r="Q126" s="3"/>
      <c r="R126" s="3"/>
      <c r="S126" s="3"/>
      <c r="T126" s="5"/>
      <c r="U126" s="4"/>
      <c r="V126" s="4"/>
      <c r="W126" s="6"/>
      <c r="X126" s="7"/>
    </row>
    <row r="127" spans="16:24" x14ac:dyDescent="0.3">
      <c r="P127" s="3"/>
      <c r="Q127" s="3"/>
      <c r="R127" s="3"/>
      <c r="S127" s="3"/>
      <c r="T127" s="5"/>
      <c r="U127" s="4"/>
      <c r="V127" s="4"/>
      <c r="W127" s="6"/>
      <c r="X127" s="7"/>
    </row>
    <row r="128" spans="16:24" x14ac:dyDescent="0.3">
      <c r="P128" s="3"/>
      <c r="Q128" s="3"/>
      <c r="R128" s="3"/>
      <c r="S128" s="3"/>
      <c r="T128" s="5"/>
      <c r="U128" s="4"/>
      <c r="V128" s="4"/>
      <c r="W128" s="6"/>
      <c r="X128" s="7"/>
    </row>
    <row r="129" spans="16:24" x14ac:dyDescent="0.3">
      <c r="P129" s="3"/>
      <c r="Q129" s="3"/>
      <c r="R129" s="3"/>
      <c r="S129" s="3"/>
      <c r="T129" s="5"/>
      <c r="U129" s="4"/>
      <c r="V129" s="4"/>
      <c r="W129" s="6"/>
      <c r="X129" s="7"/>
    </row>
    <row r="130" spans="16:24" x14ac:dyDescent="0.3">
      <c r="P130" s="3"/>
      <c r="Q130" s="3"/>
      <c r="R130" s="3"/>
      <c r="S130" s="3"/>
      <c r="T130" s="5"/>
      <c r="U130" s="4"/>
      <c r="V130" s="4"/>
      <c r="W130" s="6"/>
      <c r="X130" s="7"/>
    </row>
    <row r="131" spans="16:24" x14ac:dyDescent="0.3">
      <c r="P131" s="3"/>
      <c r="Q131" s="3"/>
      <c r="R131" s="3"/>
      <c r="S131" s="3"/>
      <c r="T131" s="5"/>
      <c r="U131" s="4"/>
      <c r="V131" s="4"/>
      <c r="W131" s="6"/>
      <c r="X131" s="7"/>
    </row>
    <row r="132" spans="16:24" x14ac:dyDescent="0.3">
      <c r="P132" s="3"/>
      <c r="Q132" s="3"/>
      <c r="R132" s="3"/>
      <c r="S132" s="3"/>
      <c r="T132" s="5"/>
      <c r="U132" s="4"/>
      <c r="V132" s="4"/>
      <c r="W132" s="6"/>
      <c r="X132" s="7"/>
    </row>
    <row r="133" spans="16:24" x14ac:dyDescent="0.3">
      <c r="P133" s="3"/>
      <c r="Q133" s="3"/>
      <c r="R133" s="3"/>
      <c r="S133" s="3"/>
      <c r="T133" s="5"/>
      <c r="U133" s="4"/>
      <c r="V133" s="4"/>
      <c r="W133" s="6"/>
      <c r="X133" s="7"/>
    </row>
    <row r="134" spans="16:24" x14ac:dyDescent="0.3">
      <c r="P134" s="3"/>
      <c r="Q134" s="3"/>
      <c r="R134" s="3"/>
      <c r="S134" s="3"/>
      <c r="T134" s="5"/>
      <c r="U134" s="4"/>
      <c r="V134" s="4"/>
      <c r="W134" s="6"/>
      <c r="X134" s="7"/>
    </row>
    <row r="135" spans="16:24" x14ac:dyDescent="0.3">
      <c r="P135" s="3"/>
      <c r="Q135" s="3"/>
      <c r="R135" s="3"/>
      <c r="S135" s="3"/>
      <c r="T135" s="5"/>
      <c r="U135" s="4"/>
      <c r="V135" s="4"/>
      <c r="W135" s="6"/>
      <c r="X135" s="7"/>
    </row>
    <row r="136" spans="16:24" x14ac:dyDescent="0.3">
      <c r="P136" s="3"/>
      <c r="Q136" s="3"/>
      <c r="R136" s="3"/>
      <c r="S136" s="3"/>
      <c r="T136" s="5"/>
      <c r="U136" s="4"/>
      <c r="V136" s="4"/>
      <c r="W136" s="6"/>
      <c r="X136" s="7"/>
    </row>
    <row r="137" spans="16:24" x14ac:dyDescent="0.3">
      <c r="P137" s="3"/>
      <c r="Q137" s="3"/>
      <c r="R137" s="3"/>
      <c r="S137" s="3"/>
      <c r="T137" s="5"/>
      <c r="U137" s="4"/>
      <c r="V137" s="4"/>
      <c r="W137" s="6"/>
      <c r="X137" s="7"/>
    </row>
    <row r="138" spans="16:24" x14ac:dyDescent="0.3">
      <c r="P138" s="3"/>
      <c r="Q138" s="3"/>
      <c r="R138" s="3"/>
      <c r="S138" s="3"/>
      <c r="T138" s="5"/>
      <c r="U138" s="4"/>
      <c r="V138" s="4"/>
      <c r="W138" s="6"/>
      <c r="X138" s="7"/>
    </row>
    <row r="139" spans="16:24" x14ac:dyDescent="0.3">
      <c r="P139" s="3"/>
      <c r="Q139" s="3"/>
      <c r="R139" s="3"/>
      <c r="S139" s="3"/>
      <c r="T139" s="5"/>
      <c r="U139" s="4"/>
      <c r="V139" s="4"/>
      <c r="W139" s="6"/>
      <c r="X139" s="7"/>
    </row>
    <row r="140" spans="16:24" x14ac:dyDescent="0.3">
      <c r="P140" s="3"/>
      <c r="Q140" s="3"/>
      <c r="R140" s="3"/>
      <c r="S140" s="3"/>
      <c r="T140" s="5"/>
      <c r="U140" s="4"/>
      <c r="V140" s="4"/>
      <c r="W140" s="6"/>
      <c r="X140" s="7"/>
    </row>
    <row r="141" spans="16:24" x14ac:dyDescent="0.3">
      <c r="P141" s="3"/>
      <c r="Q141" s="3"/>
      <c r="R141" s="3"/>
      <c r="S141" s="3"/>
      <c r="T141" s="5"/>
      <c r="U141" s="4"/>
      <c r="V141" s="4"/>
      <c r="W141" s="6"/>
      <c r="X141" s="7"/>
    </row>
    <row r="142" spans="16:24" x14ac:dyDescent="0.3">
      <c r="P142" s="3"/>
      <c r="Q142" s="3"/>
      <c r="R142" s="3"/>
      <c r="S142" s="3"/>
      <c r="T142" s="5"/>
      <c r="U142" s="4"/>
      <c r="V142" s="4"/>
      <c r="W142" s="6"/>
      <c r="X142" s="7"/>
    </row>
    <row r="143" spans="16:24" x14ac:dyDescent="0.3">
      <c r="P143" s="3"/>
      <c r="Q143" s="3"/>
      <c r="R143" s="3"/>
      <c r="S143" s="3"/>
      <c r="T143" s="5"/>
      <c r="U143" s="4"/>
      <c r="V143" s="4"/>
      <c r="W143" s="6"/>
      <c r="X143" s="7"/>
    </row>
    <row r="144" spans="16:24" x14ac:dyDescent="0.3">
      <c r="P144" s="3"/>
      <c r="Q144" s="3"/>
      <c r="R144" s="3"/>
      <c r="S144" s="3"/>
      <c r="T144" s="5"/>
      <c r="U144" s="4"/>
      <c r="V144" s="4"/>
      <c r="W144" s="6"/>
      <c r="X144" s="7"/>
    </row>
    <row r="145" spans="16:24" x14ac:dyDescent="0.3">
      <c r="P145" s="3"/>
      <c r="Q145" s="3"/>
      <c r="R145" s="3"/>
      <c r="S145" s="3"/>
      <c r="T145" s="5"/>
      <c r="U145" s="4"/>
      <c r="V145" s="4"/>
      <c r="W145" s="6"/>
      <c r="X145" s="7"/>
    </row>
    <row r="146" spans="16:24" x14ac:dyDescent="0.3">
      <c r="P146" s="3"/>
      <c r="Q146" s="3"/>
      <c r="R146" s="3"/>
      <c r="S146" s="3"/>
      <c r="T146" s="5"/>
      <c r="U146" s="4"/>
      <c r="V146" s="4"/>
      <c r="W146" s="6"/>
      <c r="X146" s="7"/>
    </row>
    <row r="147" spans="16:24" x14ac:dyDescent="0.3">
      <c r="P147" s="3"/>
      <c r="Q147" s="3"/>
      <c r="R147" s="3"/>
      <c r="S147" s="3"/>
      <c r="T147" s="5"/>
      <c r="U147" s="4"/>
      <c r="V147" s="4"/>
      <c r="W147" s="6"/>
      <c r="X147" s="7"/>
    </row>
    <row r="148" spans="16:24" x14ac:dyDescent="0.3">
      <c r="P148" s="3"/>
      <c r="Q148" s="3"/>
      <c r="R148" s="3"/>
      <c r="S148" s="3"/>
      <c r="T148" s="5"/>
      <c r="U148" s="4"/>
      <c r="V148" s="4"/>
      <c r="W148" s="6"/>
      <c r="X148" s="7"/>
    </row>
    <row r="149" spans="16:24" x14ac:dyDescent="0.3">
      <c r="P149" s="3"/>
      <c r="Q149" s="3"/>
      <c r="R149" s="3"/>
      <c r="S149" s="3"/>
      <c r="T149" s="5"/>
      <c r="U149" s="4"/>
      <c r="V149" s="4"/>
      <c r="W149" s="6"/>
      <c r="X149" s="7"/>
    </row>
    <row r="150" spans="16:24" x14ac:dyDescent="0.3">
      <c r="P150" s="3"/>
      <c r="Q150" s="3"/>
      <c r="R150" s="3"/>
      <c r="S150" s="3"/>
      <c r="T150" s="5"/>
      <c r="U150" s="4"/>
      <c r="V150" s="4"/>
      <c r="W150" s="6"/>
      <c r="X150" s="7"/>
    </row>
    <row r="151" spans="16:24" x14ac:dyDescent="0.3">
      <c r="P151" s="3"/>
      <c r="Q151" s="3"/>
      <c r="R151" s="3"/>
      <c r="S151" s="3"/>
      <c r="T151" s="5"/>
      <c r="U151" s="4"/>
      <c r="V151" s="4"/>
      <c r="W151" s="6"/>
      <c r="X151" s="7"/>
    </row>
    <row r="152" spans="16:24" x14ac:dyDescent="0.3">
      <c r="P152" s="3"/>
      <c r="Q152" s="3"/>
      <c r="R152" s="3"/>
      <c r="S152" s="3"/>
      <c r="T152" s="5"/>
      <c r="U152" s="4"/>
      <c r="V152" s="4"/>
      <c r="W152" s="6"/>
      <c r="X152" s="7"/>
    </row>
    <row r="153" spans="16:24" x14ac:dyDescent="0.3">
      <c r="P153" s="3"/>
      <c r="Q153" s="3"/>
      <c r="R153" s="3"/>
      <c r="S153" s="3"/>
      <c r="T153" s="5"/>
      <c r="U153" s="4"/>
      <c r="V153" s="4"/>
      <c r="W153" s="6"/>
      <c r="X153" s="7"/>
    </row>
    <row r="154" spans="16:24" x14ac:dyDescent="0.3">
      <c r="P154" s="3"/>
      <c r="Q154" s="3"/>
      <c r="R154" s="3"/>
      <c r="S154" s="3"/>
      <c r="T154" s="5"/>
      <c r="U154" s="4"/>
      <c r="V154" s="4"/>
      <c r="W154" s="6"/>
      <c r="X154" s="7"/>
    </row>
    <row r="155" spans="16:24" x14ac:dyDescent="0.3">
      <c r="P155" s="3"/>
      <c r="Q155" s="3"/>
      <c r="R155" s="3"/>
      <c r="S155" s="3"/>
      <c r="T155" s="5"/>
      <c r="U155" s="4"/>
      <c r="V155" s="4"/>
      <c r="W155" s="6"/>
      <c r="X155" s="7"/>
    </row>
    <row r="156" spans="16:24" x14ac:dyDescent="0.3">
      <c r="P156" s="3"/>
      <c r="Q156" s="3"/>
      <c r="R156" s="3"/>
      <c r="S156" s="3"/>
      <c r="T156" s="5"/>
      <c r="U156" s="4"/>
      <c r="V156" s="4"/>
      <c r="W156" s="6"/>
      <c r="X156" s="7"/>
    </row>
    <row r="157" spans="16:24" x14ac:dyDescent="0.3">
      <c r="P157" s="3"/>
      <c r="Q157" s="3"/>
      <c r="R157" s="3"/>
      <c r="S157" s="3"/>
      <c r="T157" s="5"/>
      <c r="U157" s="4"/>
      <c r="V157" s="4"/>
      <c r="W157" s="6"/>
      <c r="X157" s="7"/>
    </row>
    <row r="158" spans="16:24" x14ac:dyDescent="0.3">
      <c r="P158" s="3"/>
      <c r="Q158" s="3"/>
      <c r="R158" s="3"/>
      <c r="S158" s="3"/>
      <c r="T158" s="5"/>
      <c r="U158" s="4"/>
      <c r="V158" s="4"/>
      <c r="W158" s="6"/>
      <c r="X158" s="7"/>
    </row>
    <row r="159" spans="16:24" x14ac:dyDescent="0.3">
      <c r="P159" s="3"/>
      <c r="Q159" s="3"/>
      <c r="R159" s="3"/>
      <c r="S159" s="3"/>
      <c r="T159" s="5"/>
      <c r="U159" s="4"/>
      <c r="V159" s="4"/>
      <c r="W159" s="6"/>
      <c r="X159" s="7"/>
    </row>
    <row r="160" spans="16:24" x14ac:dyDescent="0.3">
      <c r="P160" s="3"/>
      <c r="Q160" s="3"/>
      <c r="R160" s="3"/>
      <c r="S160" s="3"/>
      <c r="T160" s="5"/>
      <c r="U160" s="4"/>
      <c r="V160" s="4"/>
      <c r="W160" s="6"/>
      <c r="X160" s="7"/>
    </row>
    <row r="161" spans="16:24" x14ac:dyDescent="0.3">
      <c r="P161" s="3"/>
      <c r="Q161" s="3"/>
      <c r="R161" s="3"/>
      <c r="S161" s="3"/>
      <c r="T161" s="5"/>
      <c r="U161" s="4"/>
      <c r="V161" s="4"/>
      <c r="W161" s="6"/>
      <c r="X161" s="7"/>
    </row>
    <row r="162" spans="16:24" x14ac:dyDescent="0.3">
      <c r="P162" s="3"/>
      <c r="Q162" s="3"/>
      <c r="R162" s="3"/>
      <c r="S162" s="3"/>
      <c r="T162" s="5"/>
      <c r="U162" s="4"/>
      <c r="V162" s="4"/>
      <c r="W162" s="6"/>
      <c r="X162" s="7"/>
    </row>
    <row r="163" spans="16:24" x14ac:dyDescent="0.3">
      <c r="P163" s="3"/>
      <c r="Q163" s="3"/>
      <c r="R163" s="3"/>
      <c r="S163" s="3"/>
      <c r="T163" s="5"/>
      <c r="U163" s="4"/>
      <c r="V163" s="4"/>
      <c r="W163" s="6"/>
      <c r="X163" s="7"/>
    </row>
    <row r="164" spans="16:24" x14ac:dyDescent="0.3">
      <c r="P164" s="3"/>
      <c r="Q164" s="3"/>
      <c r="R164" s="3"/>
      <c r="S164" s="3"/>
      <c r="T164" s="5"/>
      <c r="U164" s="4"/>
      <c r="V164" s="4"/>
      <c r="W164" s="6"/>
      <c r="X164" s="7"/>
    </row>
    <row r="165" spans="16:24" x14ac:dyDescent="0.3">
      <c r="P165" s="3"/>
      <c r="Q165" s="3"/>
      <c r="R165" s="3"/>
      <c r="S165" s="3"/>
      <c r="T165" s="5"/>
      <c r="U165" s="4"/>
      <c r="V165" s="4"/>
      <c r="W165" s="6"/>
      <c r="X165" s="7"/>
    </row>
    <row r="166" spans="16:24" x14ac:dyDescent="0.3">
      <c r="P166" s="3"/>
      <c r="Q166" s="3"/>
      <c r="R166" s="3"/>
      <c r="S166" s="3"/>
      <c r="T166" s="5"/>
      <c r="U166" s="4"/>
      <c r="V166" s="4"/>
      <c r="W166" s="6"/>
      <c r="X166" s="7"/>
    </row>
    <row r="167" spans="16:24" x14ac:dyDescent="0.3">
      <c r="P167" s="3"/>
      <c r="Q167" s="3"/>
      <c r="R167" s="3"/>
      <c r="S167" s="3"/>
      <c r="T167" s="5"/>
      <c r="U167" s="4"/>
      <c r="V167" s="4"/>
      <c r="W167" s="6"/>
      <c r="X167" s="7"/>
    </row>
    <row r="168" spans="16:24" x14ac:dyDescent="0.3">
      <c r="P168" s="3"/>
      <c r="Q168" s="3"/>
      <c r="R168" s="3"/>
      <c r="S168" s="3"/>
      <c r="T168" s="5"/>
      <c r="U168" s="4"/>
      <c r="V168" s="4"/>
      <c r="W168" s="6"/>
      <c r="X168" s="7"/>
    </row>
    <row r="169" spans="16:24" x14ac:dyDescent="0.3">
      <c r="P169" s="3"/>
      <c r="Q169" s="3"/>
      <c r="R169" s="3"/>
      <c r="S169" s="3"/>
      <c r="T169" s="5"/>
      <c r="U169" s="4"/>
      <c r="V169" s="4"/>
      <c r="W169" s="6"/>
      <c r="X169" s="7"/>
    </row>
    <row r="170" spans="16:24" x14ac:dyDescent="0.3">
      <c r="P170" s="3"/>
      <c r="Q170" s="3"/>
      <c r="R170" s="3"/>
      <c r="S170" s="3"/>
      <c r="T170" s="5"/>
      <c r="U170" s="4"/>
      <c r="V170" s="4"/>
      <c r="W170" s="6"/>
      <c r="X170" s="7"/>
    </row>
    <row r="171" spans="16:24" x14ac:dyDescent="0.3">
      <c r="P171" s="3"/>
      <c r="Q171" s="3"/>
      <c r="R171" s="3"/>
      <c r="S171" s="3"/>
      <c r="T171" s="5"/>
      <c r="U171" s="4"/>
      <c r="V171" s="4"/>
      <c r="W171" s="6"/>
      <c r="X171" s="7"/>
    </row>
    <row r="172" spans="16:24" x14ac:dyDescent="0.3">
      <c r="P172" s="3"/>
      <c r="Q172" s="3"/>
      <c r="R172" s="3"/>
      <c r="S172" s="3"/>
      <c r="T172" s="5"/>
      <c r="U172" s="4"/>
      <c r="V172" s="4"/>
      <c r="W172" s="6"/>
      <c r="X172" s="7"/>
    </row>
    <row r="173" spans="16:24" x14ac:dyDescent="0.3">
      <c r="P173" s="3"/>
      <c r="Q173" s="3"/>
      <c r="R173" s="3"/>
      <c r="S173" s="3"/>
      <c r="T173" s="5"/>
      <c r="U173" s="4"/>
      <c r="V173" s="4"/>
      <c r="W173" s="6"/>
      <c r="X173" s="7"/>
    </row>
    <row r="174" spans="16:24" x14ac:dyDescent="0.3">
      <c r="P174" s="3"/>
      <c r="Q174" s="3"/>
      <c r="R174" s="3"/>
      <c r="S174" s="3"/>
      <c r="T174" s="5"/>
      <c r="U174" s="4"/>
      <c r="V174" s="4"/>
      <c r="W174" s="6"/>
      <c r="X174" s="7"/>
    </row>
    <row r="175" spans="16:24" x14ac:dyDescent="0.3">
      <c r="P175" s="3"/>
      <c r="Q175" s="3"/>
      <c r="R175" s="3"/>
      <c r="S175" s="3"/>
      <c r="T175" s="5"/>
      <c r="U175" s="4"/>
      <c r="V175" s="4"/>
      <c r="W175" s="6"/>
      <c r="X175" s="7"/>
    </row>
    <row r="176" spans="16:24" x14ac:dyDescent="0.3">
      <c r="P176" s="3"/>
      <c r="Q176" s="3"/>
      <c r="R176" s="3"/>
      <c r="S176" s="3"/>
      <c r="T176" s="5"/>
      <c r="U176" s="4"/>
      <c r="V176" s="4"/>
      <c r="W176" s="6"/>
      <c r="X176" s="7"/>
    </row>
    <row r="177" spans="16:24" x14ac:dyDescent="0.3">
      <c r="P177" s="3"/>
      <c r="Q177" s="3"/>
      <c r="R177" s="3"/>
      <c r="S177" s="3"/>
      <c r="T177" s="5"/>
      <c r="U177" s="4"/>
      <c r="V177" s="4"/>
      <c r="W177" s="6"/>
      <c r="X177" s="7"/>
    </row>
    <row r="178" spans="16:24" x14ac:dyDescent="0.3">
      <c r="P178" s="3"/>
      <c r="Q178" s="3"/>
      <c r="R178" s="3"/>
      <c r="S178" s="3"/>
      <c r="T178" s="5"/>
      <c r="U178" s="4"/>
      <c r="V178" s="4"/>
      <c r="W178" s="6"/>
      <c r="X178" s="7"/>
    </row>
    <row r="179" spans="16:24" x14ac:dyDescent="0.3">
      <c r="P179" s="3"/>
      <c r="Q179" s="3"/>
      <c r="R179" s="3"/>
      <c r="S179" s="3"/>
      <c r="T179" s="5"/>
      <c r="U179" s="4"/>
      <c r="V179" s="4"/>
      <c r="W179" s="6"/>
      <c r="X179" s="7"/>
    </row>
    <row r="180" spans="16:24" x14ac:dyDescent="0.3">
      <c r="P180" s="3"/>
      <c r="Q180" s="3"/>
      <c r="R180" s="3"/>
      <c r="S180" s="3"/>
      <c r="T180" s="5"/>
      <c r="U180" s="4"/>
      <c r="V180" s="4"/>
      <c r="W180" s="6"/>
      <c r="X180" s="7"/>
    </row>
    <row r="181" spans="16:24" x14ac:dyDescent="0.3">
      <c r="P181" s="3"/>
      <c r="Q181" s="3"/>
      <c r="R181" s="3"/>
      <c r="S181" s="3"/>
      <c r="T181" s="5"/>
      <c r="U181" s="4"/>
      <c r="V181" s="4"/>
      <c r="W181" s="6"/>
      <c r="X181" s="7"/>
    </row>
    <row r="182" spans="16:24" x14ac:dyDescent="0.3">
      <c r="P182" s="3"/>
      <c r="Q182" s="3"/>
      <c r="R182" s="3"/>
      <c r="S182" s="3"/>
      <c r="T182" s="5"/>
      <c r="U182" s="4"/>
      <c r="V182" s="4"/>
      <c r="W182" s="6"/>
      <c r="X182" s="7"/>
    </row>
    <row r="183" spans="16:24" x14ac:dyDescent="0.3">
      <c r="P183" s="3"/>
      <c r="Q183" s="3"/>
      <c r="R183" s="3"/>
      <c r="S183" s="3"/>
      <c r="T183" s="5"/>
      <c r="U183" s="4"/>
      <c r="V183" s="4"/>
      <c r="W183" s="6"/>
      <c r="X183" s="7"/>
    </row>
    <row r="184" spans="16:24" x14ac:dyDescent="0.3">
      <c r="P184" s="3"/>
      <c r="Q184" s="3"/>
      <c r="R184" s="3"/>
      <c r="S184" s="3"/>
      <c r="T184" s="5"/>
      <c r="U184" s="4"/>
      <c r="V184" s="4"/>
      <c r="W184" s="6"/>
      <c r="X184" s="7"/>
    </row>
    <row r="185" spans="16:24" x14ac:dyDescent="0.3">
      <c r="P185" s="3"/>
      <c r="Q185" s="3"/>
      <c r="R185" s="3"/>
      <c r="S185" s="3"/>
      <c r="T185" s="5"/>
      <c r="U185" s="4"/>
      <c r="V185" s="4"/>
      <c r="W185" s="6"/>
      <c r="X185" s="7"/>
    </row>
    <row r="186" spans="16:24" x14ac:dyDescent="0.3">
      <c r="P186" s="3"/>
      <c r="Q186" s="3"/>
      <c r="R186" s="3"/>
      <c r="S186" s="3"/>
      <c r="T186" s="5"/>
      <c r="U186" s="4"/>
      <c r="V186" s="4"/>
      <c r="W186" s="6"/>
      <c r="X186" s="7"/>
    </row>
    <row r="187" spans="16:24" x14ac:dyDescent="0.3">
      <c r="P187" s="3"/>
      <c r="Q187" s="3"/>
      <c r="R187" s="3"/>
      <c r="S187" s="3"/>
      <c r="T187" s="5"/>
      <c r="U187" s="4"/>
      <c r="V187" s="4"/>
      <c r="W187" s="6"/>
      <c r="X187" s="7"/>
    </row>
    <row r="188" spans="16:24" x14ac:dyDescent="0.3">
      <c r="P188" s="3"/>
      <c r="Q188" s="3"/>
      <c r="R188" s="3"/>
      <c r="S188" s="3"/>
      <c r="T188" s="5"/>
      <c r="U188" s="4"/>
      <c r="V188" s="4"/>
      <c r="W188" s="6"/>
      <c r="X188" s="7"/>
    </row>
    <row r="189" spans="16:24" x14ac:dyDescent="0.3">
      <c r="P189" s="3"/>
      <c r="Q189" s="3"/>
      <c r="R189" s="3"/>
      <c r="S189" s="3"/>
      <c r="T189" s="5"/>
      <c r="U189" s="4"/>
      <c r="V189" s="4"/>
      <c r="W189" s="6"/>
      <c r="X189" s="7"/>
    </row>
    <row r="190" spans="16:24" x14ac:dyDescent="0.3">
      <c r="P190" s="3"/>
      <c r="Q190" s="3"/>
      <c r="R190" s="3"/>
      <c r="S190" s="3"/>
      <c r="T190" s="5"/>
      <c r="U190" s="4"/>
      <c r="V190" s="4"/>
      <c r="W190" s="6"/>
      <c r="X190" s="7"/>
    </row>
    <row r="191" spans="16:24" x14ac:dyDescent="0.3">
      <c r="P191" s="3"/>
      <c r="Q191" s="3"/>
      <c r="R191" s="3"/>
      <c r="S191" s="3"/>
      <c r="T191" s="5"/>
      <c r="U191" s="4"/>
      <c r="V191" s="4"/>
      <c r="W191" s="6"/>
      <c r="X191" s="7"/>
    </row>
    <row r="192" spans="16:24" x14ac:dyDescent="0.3">
      <c r="P192" s="3"/>
      <c r="Q192" s="3"/>
      <c r="R192" s="3"/>
      <c r="S192" s="3"/>
      <c r="T192" s="5"/>
      <c r="U192" s="4"/>
      <c r="V192" s="4"/>
      <c r="W192" s="6"/>
      <c r="X192" s="7"/>
    </row>
    <row r="193" spans="16:24" x14ac:dyDescent="0.3">
      <c r="P193" s="3"/>
      <c r="Q193" s="3"/>
      <c r="R193" s="3"/>
      <c r="S193" s="3"/>
      <c r="T193" s="5"/>
      <c r="U193" s="4"/>
      <c r="V193" s="4"/>
      <c r="W193" s="6"/>
      <c r="X193" s="7"/>
    </row>
    <row r="194" spans="16:24" x14ac:dyDescent="0.3">
      <c r="P194" s="3"/>
      <c r="Q194" s="3"/>
      <c r="R194" s="3"/>
      <c r="S194" s="3"/>
      <c r="T194" s="5"/>
      <c r="U194" s="4"/>
      <c r="V194" s="4"/>
      <c r="W194" s="6"/>
      <c r="X194" s="7"/>
    </row>
    <row r="195" spans="16:24" x14ac:dyDescent="0.3">
      <c r="P195" s="3"/>
      <c r="Q195" s="3"/>
      <c r="R195" s="3"/>
      <c r="S195" s="3"/>
      <c r="T195" s="5"/>
      <c r="U195" s="4"/>
      <c r="V195" s="4"/>
      <c r="W195" s="6"/>
      <c r="X195" s="7"/>
    </row>
    <row r="196" spans="16:24" x14ac:dyDescent="0.3">
      <c r="P196" s="3"/>
      <c r="Q196" s="3"/>
      <c r="R196" s="3"/>
      <c r="S196" s="3"/>
      <c r="T196" s="5"/>
      <c r="U196" s="4"/>
      <c r="V196" s="4"/>
      <c r="W196" s="6"/>
      <c r="X196" s="7"/>
    </row>
    <row r="197" spans="16:24" x14ac:dyDescent="0.3">
      <c r="P197" s="3"/>
      <c r="Q197" s="3"/>
      <c r="R197" s="3"/>
      <c r="S197" s="3"/>
      <c r="T197" s="5"/>
      <c r="U197" s="4"/>
      <c r="V197" s="4"/>
      <c r="W197" s="6"/>
      <c r="X197" s="7"/>
    </row>
    <row r="198" spans="16:24" x14ac:dyDescent="0.3">
      <c r="P198" s="3"/>
      <c r="Q198" s="3"/>
      <c r="R198" s="3"/>
      <c r="S198" s="3"/>
      <c r="T198" s="5"/>
      <c r="U198" s="4"/>
      <c r="V198" s="4"/>
      <c r="W198" s="6"/>
      <c r="X198" s="7"/>
    </row>
    <row r="199" spans="16:24" x14ac:dyDescent="0.3">
      <c r="P199" s="3"/>
      <c r="Q199" s="3"/>
      <c r="R199" s="3"/>
      <c r="S199" s="3"/>
      <c r="T199" s="5"/>
      <c r="U199" s="4"/>
      <c r="V199" s="4"/>
      <c r="W199" s="6"/>
      <c r="X199" s="7"/>
    </row>
    <row r="200" spans="16:24" x14ac:dyDescent="0.3">
      <c r="P200" s="3"/>
      <c r="Q200" s="3"/>
      <c r="R200" s="3"/>
      <c r="S200" s="3"/>
      <c r="T200" s="5"/>
      <c r="U200" s="4"/>
      <c r="V200" s="4"/>
      <c r="W200" s="6"/>
      <c r="X200" s="7"/>
    </row>
    <row r="201" spans="16:24" x14ac:dyDescent="0.3">
      <c r="P201" s="3"/>
      <c r="Q201" s="3"/>
      <c r="R201" s="3"/>
      <c r="S201" s="3"/>
      <c r="T201" s="5"/>
      <c r="U201" s="4"/>
      <c r="V201" s="4"/>
      <c r="W201" s="6"/>
      <c r="X201" s="7"/>
    </row>
    <row r="202" spans="16:24" x14ac:dyDescent="0.3">
      <c r="P202" s="3"/>
      <c r="Q202" s="3"/>
      <c r="R202" s="3"/>
      <c r="S202" s="3"/>
      <c r="T202" s="5"/>
      <c r="U202" s="4"/>
      <c r="V202" s="4"/>
      <c r="W202" s="6"/>
      <c r="X202" s="7"/>
    </row>
    <row r="203" spans="16:24" x14ac:dyDescent="0.3">
      <c r="P203" s="3"/>
      <c r="Q203" s="3"/>
      <c r="R203" s="3"/>
      <c r="S203" s="3"/>
      <c r="T203" s="5"/>
      <c r="U203" s="4"/>
      <c r="V203" s="4"/>
      <c r="W203" s="6"/>
      <c r="X203" s="7"/>
    </row>
    <row r="204" spans="16:24" x14ac:dyDescent="0.3">
      <c r="P204" s="3"/>
      <c r="Q204" s="3"/>
      <c r="R204" s="3"/>
      <c r="S204" s="3"/>
      <c r="T204" s="5"/>
      <c r="U204" s="4"/>
      <c r="V204" s="4"/>
      <c r="W204" s="6"/>
      <c r="X204" s="7"/>
    </row>
    <row r="205" spans="16:24" x14ac:dyDescent="0.3">
      <c r="P205" s="3"/>
      <c r="Q205" s="3"/>
      <c r="R205" s="3"/>
      <c r="S205" s="3"/>
      <c r="T205" s="5"/>
      <c r="U205" s="4"/>
      <c r="V205" s="4"/>
      <c r="W205" s="6"/>
      <c r="X205" s="7"/>
    </row>
    <row r="206" spans="16:24" x14ac:dyDescent="0.3">
      <c r="P206" s="3"/>
      <c r="Q206" s="3"/>
      <c r="R206" s="3"/>
      <c r="S206" s="3"/>
      <c r="T206" s="5"/>
      <c r="U206" s="4"/>
      <c r="V206" s="4"/>
      <c r="W206" s="6"/>
      <c r="X206" s="7"/>
    </row>
    <row r="207" spans="16:24" x14ac:dyDescent="0.3">
      <c r="P207" s="3"/>
      <c r="Q207" s="3"/>
      <c r="R207" s="3"/>
      <c r="S207" s="3"/>
      <c r="T207" s="5"/>
      <c r="U207" s="4"/>
      <c r="V207" s="4"/>
      <c r="W207" s="6"/>
      <c r="X207" s="7"/>
    </row>
    <row r="208" spans="16:24" x14ac:dyDescent="0.3">
      <c r="P208" s="3"/>
      <c r="Q208" s="3"/>
      <c r="R208" s="3"/>
      <c r="S208" s="3"/>
      <c r="T208" s="5"/>
      <c r="U208" s="4"/>
      <c r="V208" s="4"/>
      <c r="W208" s="6"/>
      <c r="X208" s="7"/>
    </row>
    <row r="209" spans="16:24" x14ac:dyDescent="0.3">
      <c r="P209" s="3"/>
      <c r="Q209" s="3"/>
      <c r="R209" s="3"/>
      <c r="S209" s="3"/>
      <c r="T209" s="5"/>
      <c r="U209" s="4"/>
      <c r="V209" s="4"/>
      <c r="W209" s="6"/>
      <c r="X209" s="7"/>
    </row>
    <row r="210" spans="16:24" x14ac:dyDescent="0.3">
      <c r="P210" s="3"/>
      <c r="Q210" s="3"/>
      <c r="R210" s="3"/>
      <c r="S210" s="3"/>
      <c r="T210" s="5"/>
      <c r="U210" s="4"/>
      <c r="V210" s="4"/>
      <c r="W210" s="6"/>
      <c r="X210" s="7"/>
    </row>
    <row r="211" spans="16:24" x14ac:dyDescent="0.3">
      <c r="P211" s="3"/>
      <c r="Q211" s="3"/>
      <c r="R211" s="3"/>
      <c r="S211" s="3"/>
      <c r="T211" s="5"/>
      <c r="U211" s="4"/>
      <c r="V211" s="4"/>
      <c r="W211" s="6"/>
      <c r="X211" s="7"/>
    </row>
    <row r="212" spans="16:24" x14ac:dyDescent="0.3">
      <c r="P212" s="3"/>
      <c r="Q212" s="3"/>
      <c r="R212" s="3"/>
      <c r="S212" s="3"/>
      <c r="T212" s="5"/>
      <c r="U212" s="4"/>
      <c r="V212" s="4"/>
      <c r="W212" s="6"/>
      <c r="X212" s="7"/>
    </row>
    <row r="213" spans="16:24" x14ac:dyDescent="0.3">
      <c r="P213" s="3"/>
      <c r="Q213" s="3"/>
      <c r="R213" s="3"/>
      <c r="S213" s="3"/>
      <c r="T213" s="5"/>
      <c r="U213" s="4"/>
      <c r="V213" s="4"/>
      <c r="W213" s="6"/>
      <c r="X213" s="7"/>
    </row>
    <row r="214" spans="16:24" x14ac:dyDescent="0.3">
      <c r="P214" s="3"/>
      <c r="Q214" s="3"/>
      <c r="R214" s="3"/>
      <c r="S214" s="3"/>
      <c r="T214" s="5"/>
      <c r="U214" s="4"/>
      <c r="V214" s="4"/>
      <c r="W214" s="6"/>
      <c r="X214" s="7"/>
    </row>
    <row r="215" spans="16:24" x14ac:dyDescent="0.3">
      <c r="P215" s="3"/>
      <c r="Q215" s="3"/>
      <c r="R215" s="3"/>
      <c r="S215" s="3"/>
      <c r="T215" s="5"/>
      <c r="U215" s="4"/>
      <c r="V215" s="4"/>
      <c r="W215" s="6"/>
      <c r="X215" s="7"/>
    </row>
    <row r="216" spans="16:24" x14ac:dyDescent="0.3">
      <c r="P216" s="3"/>
      <c r="Q216" s="3"/>
      <c r="R216" s="3"/>
      <c r="S216" s="3"/>
      <c r="T216" s="5"/>
      <c r="U216" s="4"/>
      <c r="V216" s="4"/>
      <c r="W216" s="6"/>
      <c r="X216" s="7"/>
    </row>
    <row r="217" spans="16:24" x14ac:dyDescent="0.3">
      <c r="P217" s="3"/>
      <c r="Q217" s="3"/>
      <c r="R217" s="3"/>
      <c r="S217" s="3"/>
      <c r="T217" s="5"/>
      <c r="U217" s="4"/>
      <c r="V217" s="4"/>
      <c r="W217" s="6"/>
      <c r="X217" s="7"/>
    </row>
    <row r="218" spans="16:24" x14ac:dyDescent="0.3">
      <c r="P218" s="3"/>
      <c r="Q218" s="3"/>
      <c r="R218" s="3"/>
      <c r="S218" s="3"/>
      <c r="T218" s="5"/>
      <c r="U218" s="4"/>
      <c r="V218" s="4"/>
      <c r="W218" s="6"/>
      <c r="X218" s="7"/>
    </row>
    <row r="219" spans="16:24" x14ac:dyDescent="0.3">
      <c r="P219" s="3"/>
      <c r="Q219" s="3"/>
      <c r="R219" s="3"/>
      <c r="S219" s="3"/>
      <c r="T219" s="5"/>
      <c r="U219" s="4"/>
      <c r="V219" s="4"/>
      <c r="W219" s="6"/>
      <c r="X219" s="7"/>
    </row>
    <row r="220" spans="16:24" x14ac:dyDescent="0.3">
      <c r="P220" s="3"/>
      <c r="Q220" s="3"/>
      <c r="R220" s="3"/>
      <c r="S220" s="3"/>
      <c r="T220" s="5"/>
      <c r="U220" s="4"/>
      <c r="V220" s="4"/>
      <c r="W220" s="6"/>
      <c r="X220" s="7"/>
    </row>
    <row r="221" spans="16:24" x14ac:dyDescent="0.3">
      <c r="P221" s="3"/>
      <c r="Q221" s="3"/>
      <c r="R221" s="3"/>
      <c r="S221" s="3"/>
      <c r="T221" s="5"/>
      <c r="U221" s="4"/>
      <c r="V221" s="4"/>
      <c r="W221" s="6"/>
      <c r="X221" s="7"/>
    </row>
    <row r="222" spans="16:24" x14ac:dyDescent="0.3">
      <c r="P222" s="3"/>
      <c r="Q222" s="3"/>
      <c r="R222" s="3"/>
      <c r="S222" s="3"/>
      <c r="T222" s="5"/>
      <c r="U222" s="4"/>
      <c r="V222" s="4"/>
      <c r="W222" s="6"/>
      <c r="X222" s="7"/>
    </row>
    <row r="223" spans="16:24" x14ac:dyDescent="0.3">
      <c r="P223" s="3"/>
      <c r="Q223" s="3"/>
      <c r="R223" s="3"/>
      <c r="S223" s="3"/>
      <c r="T223" s="5"/>
      <c r="U223" s="4"/>
      <c r="V223" s="4"/>
      <c r="W223" s="6"/>
      <c r="X223" s="7"/>
    </row>
    <row r="224" spans="16:24" x14ac:dyDescent="0.3">
      <c r="P224" s="3"/>
      <c r="Q224" s="3"/>
      <c r="R224" s="3"/>
      <c r="S224" s="3"/>
      <c r="T224" s="5"/>
      <c r="U224" s="4"/>
      <c r="V224" s="4"/>
      <c r="W224" s="6"/>
      <c r="X224" s="7"/>
    </row>
    <row r="225" spans="16:24" x14ac:dyDescent="0.3">
      <c r="P225" s="3"/>
      <c r="Q225" s="3"/>
      <c r="R225" s="3"/>
      <c r="S225" s="3"/>
      <c r="T225" s="5"/>
      <c r="U225" s="4"/>
      <c r="V225" s="4"/>
      <c r="W225" s="6"/>
      <c r="X225" s="7"/>
    </row>
    <row r="226" spans="16:24" x14ac:dyDescent="0.3">
      <c r="P226" s="3"/>
      <c r="Q226" s="3"/>
      <c r="R226" s="3"/>
      <c r="S226" s="3"/>
      <c r="T226" s="5"/>
      <c r="U226" s="4"/>
      <c r="V226" s="4"/>
      <c r="W226" s="6"/>
      <c r="X226" s="7"/>
    </row>
    <row r="227" spans="16:24" x14ac:dyDescent="0.3">
      <c r="P227" s="3"/>
      <c r="Q227" s="3"/>
      <c r="R227" s="3"/>
      <c r="S227" s="3"/>
      <c r="T227" s="5"/>
      <c r="U227" s="4"/>
      <c r="V227" s="4"/>
      <c r="W227" s="6"/>
      <c r="X227" s="7"/>
    </row>
    <row r="228" spans="16:24" x14ac:dyDescent="0.3">
      <c r="P228" s="3"/>
      <c r="Q228" s="3"/>
      <c r="R228" s="3"/>
      <c r="S228" s="3"/>
      <c r="T228" s="5"/>
      <c r="U228" s="4"/>
      <c r="V228" s="4"/>
      <c r="W228" s="6"/>
      <c r="X228" s="7"/>
    </row>
    <row r="229" spans="16:24" x14ac:dyDescent="0.3">
      <c r="P229" s="3"/>
      <c r="Q229" s="3"/>
      <c r="R229" s="3"/>
      <c r="S229" s="3"/>
      <c r="T229" s="5"/>
      <c r="U229" s="4"/>
      <c r="V229" s="4"/>
      <c r="W229" s="6"/>
      <c r="X229" s="7"/>
    </row>
    <row r="230" spans="16:24" x14ac:dyDescent="0.3">
      <c r="P230" s="3"/>
      <c r="Q230" s="3"/>
      <c r="R230" s="3"/>
      <c r="S230" s="3"/>
      <c r="T230" s="5"/>
      <c r="U230" s="4"/>
      <c r="V230" s="4"/>
      <c r="W230" s="6"/>
      <c r="X230" s="7"/>
    </row>
    <row r="231" spans="16:24" x14ac:dyDescent="0.3">
      <c r="P231" s="3"/>
      <c r="Q231" s="3"/>
      <c r="R231" s="3"/>
      <c r="S231" s="3"/>
      <c r="T231" s="5"/>
      <c r="U231" s="4"/>
      <c r="V231" s="4"/>
      <c r="W231" s="6"/>
      <c r="X231" s="7"/>
    </row>
    <row r="232" spans="16:24" x14ac:dyDescent="0.3">
      <c r="P232" s="3"/>
      <c r="Q232" s="3"/>
      <c r="R232" s="3"/>
      <c r="S232" s="3"/>
      <c r="T232" s="5"/>
      <c r="U232" s="4"/>
      <c r="V232" s="4"/>
      <c r="W232" s="6"/>
      <c r="X232" s="7"/>
    </row>
    <row r="233" spans="16:24" x14ac:dyDescent="0.3">
      <c r="P233" s="3"/>
      <c r="Q233" s="3"/>
      <c r="R233" s="3"/>
      <c r="S233" s="3"/>
      <c r="T233" s="5"/>
      <c r="U233" s="4"/>
      <c r="V233" s="4"/>
      <c r="W233" s="6"/>
      <c r="X233" s="7"/>
    </row>
    <row r="234" spans="16:24" x14ac:dyDescent="0.3">
      <c r="P234" s="3"/>
      <c r="Q234" s="3"/>
      <c r="R234" s="3"/>
      <c r="S234" s="3"/>
      <c r="T234" s="5"/>
      <c r="U234" s="4"/>
      <c r="V234" s="4"/>
      <c r="W234" s="6"/>
      <c r="X234" s="7"/>
    </row>
    <row r="235" spans="16:24" x14ac:dyDescent="0.3">
      <c r="P235" s="3"/>
      <c r="Q235" s="3"/>
      <c r="R235" s="3"/>
      <c r="S235" s="3"/>
      <c r="T235" s="5"/>
      <c r="U235" s="4"/>
      <c r="V235" s="4"/>
      <c r="W235" s="6"/>
      <c r="X235" s="7"/>
    </row>
    <row r="236" spans="16:24" x14ac:dyDescent="0.3">
      <c r="P236" s="3"/>
      <c r="Q236" s="3"/>
      <c r="R236" s="3"/>
      <c r="S236" s="3"/>
      <c r="T236" s="5"/>
      <c r="U236" s="4"/>
      <c r="V236" s="4"/>
      <c r="W236" s="6"/>
      <c r="X236" s="7"/>
    </row>
    <row r="237" spans="16:24" x14ac:dyDescent="0.3">
      <c r="P237" s="3"/>
      <c r="Q237" s="3"/>
      <c r="R237" s="3"/>
      <c r="S237" s="3"/>
      <c r="T237" s="5"/>
      <c r="U237" s="4"/>
      <c r="V237" s="4"/>
      <c r="W237" s="6"/>
      <c r="X237" s="7"/>
    </row>
    <row r="238" spans="16:24" x14ac:dyDescent="0.3">
      <c r="P238" s="3"/>
      <c r="Q238" s="3"/>
      <c r="R238" s="3"/>
      <c r="S238" s="3"/>
      <c r="T238" s="5"/>
      <c r="U238" s="4"/>
      <c r="V238" s="4"/>
      <c r="W238" s="6"/>
      <c r="X238" s="7"/>
    </row>
    <row r="239" spans="16:24" x14ac:dyDescent="0.3">
      <c r="P239" s="3"/>
      <c r="Q239" s="3"/>
      <c r="R239" s="3"/>
      <c r="S239" s="3"/>
      <c r="T239" s="5"/>
      <c r="U239" s="4"/>
      <c r="V239" s="4"/>
      <c r="W239" s="6"/>
      <c r="X239" s="7"/>
    </row>
    <row r="240" spans="16:24" x14ac:dyDescent="0.3">
      <c r="P240" s="3"/>
      <c r="Q240" s="3"/>
      <c r="R240" s="3"/>
      <c r="S240" s="3"/>
      <c r="T240" s="5"/>
      <c r="U240" s="4"/>
      <c r="V240" s="4"/>
      <c r="W240" s="6"/>
      <c r="X240" s="7"/>
    </row>
    <row r="241" spans="16:24" x14ac:dyDescent="0.3">
      <c r="P241" s="3"/>
      <c r="Q241" s="3"/>
      <c r="R241" s="3"/>
      <c r="S241" s="3"/>
      <c r="T241" s="5"/>
      <c r="U241" s="4"/>
      <c r="V241" s="4"/>
      <c r="W241" s="6"/>
      <c r="X241" s="7"/>
    </row>
    <row r="242" spans="16:24" x14ac:dyDescent="0.3">
      <c r="P242" s="3"/>
      <c r="Q242" s="3"/>
      <c r="R242" s="3"/>
      <c r="S242" s="3"/>
      <c r="T242" s="5"/>
      <c r="U242" s="4"/>
      <c r="V242" s="4"/>
      <c r="W242" s="6"/>
      <c r="X242" s="7"/>
    </row>
    <row r="243" spans="16:24" x14ac:dyDescent="0.3">
      <c r="P243" s="3"/>
      <c r="Q243" s="3"/>
      <c r="R243" s="3"/>
      <c r="S243" s="3"/>
      <c r="T243" s="5"/>
      <c r="U243" s="4"/>
      <c r="V243" s="4"/>
      <c r="W243" s="6"/>
      <c r="X243" s="7"/>
    </row>
    <row r="244" spans="16:24" x14ac:dyDescent="0.3">
      <c r="P244" s="3"/>
      <c r="Q244" s="3"/>
      <c r="R244" s="3"/>
      <c r="S244" s="3"/>
      <c r="T244" s="5"/>
      <c r="U244" s="4"/>
      <c r="V244" s="4"/>
      <c r="W244" s="6"/>
      <c r="X244" s="7"/>
    </row>
    <row r="245" spans="16:24" x14ac:dyDescent="0.3">
      <c r="P245" s="3"/>
      <c r="Q245" s="3"/>
      <c r="R245" s="3"/>
      <c r="S245" s="3"/>
      <c r="T245" s="5"/>
      <c r="U245" s="4"/>
      <c r="V245" s="4"/>
      <c r="W245" s="6"/>
      <c r="X245" s="7"/>
    </row>
    <row r="246" spans="16:24" x14ac:dyDescent="0.3">
      <c r="P246" s="3"/>
      <c r="Q246" s="3"/>
      <c r="R246" s="3"/>
      <c r="S246" s="3"/>
      <c r="T246" s="5"/>
      <c r="U246" s="4"/>
      <c r="V246" s="4"/>
      <c r="W246" s="6"/>
      <c r="X246" s="7"/>
    </row>
    <row r="247" spans="16:24" x14ac:dyDescent="0.3">
      <c r="P247" s="3"/>
      <c r="Q247" s="3"/>
      <c r="R247" s="3"/>
      <c r="S247" s="3"/>
      <c r="T247" s="5"/>
      <c r="U247" s="4"/>
      <c r="V247" s="4"/>
      <c r="W247" s="6"/>
      <c r="X247" s="7"/>
    </row>
    <row r="248" spans="16:24" x14ac:dyDescent="0.3">
      <c r="P248" s="3"/>
      <c r="Q248" s="3"/>
      <c r="R248" s="3"/>
      <c r="S248" s="3"/>
      <c r="T248" s="5"/>
      <c r="U248" s="4"/>
      <c r="V248" s="4"/>
      <c r="W248" s="6"/>
      <c r="X248" s="7"/>
    </row>
    <row r="249" spans="16:24" x14ac:dyDescent="0.3">
      <c r="P249" s="3"/>
      <c r="Q249" s="3"/>
      <c r="R249" s="3"/>
      <c r="S249" s="3"/>
      <c r="T249" s="5"/>
      <c r="U249" s="4"/>
      <c r="V249" s="4"/>
      <c r="W249" s="6"/>
      <c r="X249" s="7"/>
    </row>
    <row r="250" spans="16:24" x14ac:dyDescent="0.3">
      <c r="P250" s="3"/>
      <c r="Q250" s="3"/>
      <c r="R250" s="3"/>
      <c r="S250" s="3"/>
      <c r="T250" s="5"/>
      <c r="U250" s="4"/>
      <c r="V250" s="4"/>
      <c r="W250" s="6"/>
      <c r="X250" s="7"/>
    </row>
    <row r="251" spans="16:24" x14ac:dyDescent="0.3">
      <c r="P251" s="3"/>
      <c r="Q251" s="3"/>
      <c r="R251" s="3"/>
      <c r="S251" s="3"/>
      <c r="T251" s="5"/>
      <c r="U251" s="4"/>
      <c r="V251" s="4"/>
      <c r="W251" s="6"/>
      <c r="X251" s="7"/>
    </row>
    <row r="252" spans="16:24" x14ac:dyDescent="0.3">
      <c r="P252" s="3"/>
      <c r="Q252" s="3"/>
      <c r="R252" s="3"/>
      <c r="S252" s="3"/>
      <c r="T252" s="5"/>
      <c r="U252" s="4"/>
      <c r="V252" s="4"/>
      <c r="W252" s="6"/>
      <c r="X252" s="7"/>
    </row>
    <row r="253" spans="16:24" x14ac:dyDescent="0.3">
      <c r="P253" s="3"/>
      <c r="Q253" s="3"/>
      <c r="R253" s="3"/>
      <c r="S253" s="3"/>
      <c r="T253" s="5"/>
      <c r="U253" s="4"/>
      <c r="V253" s="4"/>
      <c r="W253" s="6"/>
      <c r="X253" s="7"/>
    </row>
    <row r="254" spans="16:24" x14ac:dyDescent="0.3">
      <c r="P254" s="3"/>
      <c r="Q254" s="3"/>
      <c r="R254" s="3"/>
      <c r="S254" s="3"/>
      <c r="T254" s="5"/>
      <c r="U254" s="4"/>
      <c r="V254" s="4"/>
      <c r="W254" s="6"/>
      <c r="X254" s="7"/>
    </row>
    <row r="255" spans="16:24" x14ac:dyDescent="0.3">
      <c r="P255" s="3"/>
      <c r="Q255" s="3"/>
      <c r="R255" s="3"/>
      <c r="S255" s="3"/>
      <c r="T255" s="5"/>
      <c r="U255" s="4"/>
      <c r="V255" s="4"/>
      <c r="W255" s="6"/>
      <c r="X255" s="7"/>
    </row>
    <row r="256" spans="16:24" x14ac:dyDescent="0.3">
      <c r="P256" s="3"/>
      <c r="Q256" s="3"/>
      <c r="R256" s="3"/>
      <c r="S256" s="3"/>
      <c r="T256" s="5"/>
      <c r="U256" s="4"/>
      <c r="V256" s="4"/>
      <c r="W256" s="6"/>
      <c r="X256" s="7"/>
    </row>
    <row r="257" spans="16:24" x14ac:dyDescent="0.3">
      <c r="P257" s="3"/>
      <c r="Q257" s="3"/>
      <c r="R257" s="3"/>
      <c r="S257" s="3"/>
      <c r="T257" s="5"/>
      <c r="U257" s="4"/>
      <c r="V257" s="4"/>
      <c r="W257" s="6"/>
      <c r="X257" s="7"/>
    </row>
    <row r="258" spans="16:24" x14ac:dyDescent="0.3">
      <c r="P258" s="3"/>
      <c r="Q258" s="3"/>
      <c r="R258" s="3"/>
      <c r="S258" s="3"/>
      <c r="T258" s="5"/>
      <c r="U258" s="4"/>
      <c r="V258" s="4"/>
      <c r="W258" s="6"/>
      <c r="X258" s="7"/>
    </row>
    <row r="259" spans="16:24" x14ac:dyDescent="0.3">
      <c r="P259" s="3"/>
      <c r="Q259" s="3"/>
      <c r="R259" s="3"/>
      <c r="S259" s="3"/>
      <c r="T259" s="5"/>
      <c r="U259" s="4"/>
      <c r="V259" s="4"/>
      <c r="W259" s="6"/>
      <c r="X259" s="7"/>
    </row>
    <row r="260" spans="16:24" x14ac:dyDescent="0.3">
      <c r="P260" s="3"/>
      <c r="Q260" s="3"/>
      <c r="R260" s="3"/>
      <c r="S260" s="3"/>
      <c r="T260" s="5"/>
      <c r="U260" s="4"/>
      <c r="V260" s="4"/>
      <c r="W260" s="6"/>
      <c r="X260" s="7"/>
    </row>
    <row r="261" spans="16:24" x14ac:dyDescent="0.3">
      <c r="P261" s="3"/>
      <c r="Q261" s="3"/>
      <c r="R261" s="3"/>
      <c r="S261" s="3"/>
      <c r="T261" s="5"/>
      <c r="U261" s="4"/>
      <c r="V261" s="4"/>
      <c r="W261" s="6"/>
      <c r="X261" s="7"/>
    </row>
    <row r="262" spans="16:24" x14ac:dyDescent="0.3">
      <c r="P262" s="3"/>
      <c r="Q262" s="3"/>
      <c r="R262" s="3"/>
      <c r="S262" s="3"/>
      <c r="T262" s="5"/>
      <c r="U262" s="4"/>
      <c r="V262" s="4"/>
      <c r="W262" s="6"/>
      <c r="X262" s="7"/>
    </row>
    <row r="263" spans="16:24" x14ac:dyDescent="0.3">
      <c r="P263" s="3"/>
      <c r="Q263" s="3"/>
      <c r="R263" s="3"/>
      <c r="S263" s="3"/>
      <c r="T263" s="5"/>
      <c r="U263" s="4"/>
      <c r="V263" s="4"/>
      <c r="W263" s="6"/>
      <c r="X263" s="7"/>
    </row>
    <row r="264" spans="16:24" x14ac:dyDescent="0.3">
      <c r="P264" s="3"/>
      <c r="Q264" s="3"/>
      <c r="R264" s="3"/>
      <c r="S264" s="3"/>
      <c r="T264" s="5"/>
      <c r="U264" s="4"/>
      <c r="V264" s="4"/>
      <c r="W264" s="6"/>
      <c r="X264" s="7"/>
    </row>
    <row r="265" spans="16:24" x14ac:dyDescent="0.3">
      <c r="P265" s="3"/>
      <c r="Q265" s="3"/>
      <c r="R265" s="3"/>
      <c r="S265" s="3"/>
      <c r="T265" s="5"/>
      <c r="U265" s="4"/>
      <c r="V265" s="4"/>
      <c r="W265" s="6"/>
      <c r="X265" s="7"/>
    </row>
    <row r="266" spans="16:24" x14ac:dyDescent="0.3">
      <c r="P266" s="3"/>
      <c r="Q266" s="3"/>
      <c r="R266" s="3"/>
      <c r="S266" s="3"/>
      <c r="T266" s="5"/>
      <c r="U266" s="4"/>
      <c r="V266" s="4"/>
      <c r="W266" s="6"/>
      <c r="X266" s="7"/>
    </row>
    <row r="267" spans="16:24" x14ac:dyDescent="0.3">
      <c r="P267" s="3"/>
      <c r="Q267" s="3"/>
      <c r="R267" s="3"/>
      <c r="S267" s="3"/>
      <c r="T267" s="5"/>
      <c r="U267" s="4"/>
      <c r="V267" s="4"/>
      <c r="W267" s="6"/>
      <c r="X267" s="7"/>
    </row>
    <row r="268" spans="16:24" x14ac:dyDescent="0.3">
      <c r="P268" s="3"/>
      <c r="Q268" s="3"/>
      <c r="R268" s="3"/>
      <c r="S268" s="3"/>
      <c r="T268" s="5"/>
      <c r="U268" s="4"/>
      <c r="V268" s="4"/>
      <c r="W268" s="6"/>
      <c r="X268" s="7"/>
    </row>
    <row r="269" spans="16:24" x14ac:dyDescent="0.3">
      <c r="P269" s="3"/>
      <c r="Q269" s="3"/>
      <c r="R269" s="3"/>
      <c r="S269" s="3"/>
      <c r="T269" s="5"/>
      <c r="U269" s="4"/>
      <c r="V269" s="4"/>
      <c r="W269" s="6"/>
      <c r="X269" s="7"/>
    </row>
    <row r="270" spans="16:24" x14ac:dyDescent="0.3">
      <c r="P270" s="3"/>
      <c r="Q270" s="3"/>
      <c r="R270" s="3"/>
      <c r="S270" s="3"/>
      <c r="T270" s="5"/>
      <c r="U270" s="4"/>
      <c r="V270" s="4"/>
      <c r="W270" s="6"/>
      <c r="X270" s="7"/>
    </row>
    <row r="271" spans="16:24" x14ac:dyDescent="0.3">
      <c r="P271" s="3"/>
      <c r="Q271" s="3"/>
      <c r="R271" s="3"/>
      <c r="S271" s="3"/>
      <c r="T271" s="5"/>
      <c r="U271" s="4"/>
      <c r="V271" s="4"/>
      <c r="W271" s="6"/>
      <c r="X271" s="7"/>
    </row>
    <row r="272" spans="16:24" x14ac:dyDescent="0.3">
      <c r="P272" s="3"/>
      <c r="Q272" s="3"/>
      <c r="R272" s="3"/>
      <c r="S272" s="3"/>
      <c r="T272" s="5"/>
      <c r="U272" s="4"/>
      <c r="V272" s="4"/>
      <c r="W272" s="6"/>
      <c r="X272" s="7"/>
    </row>
    <row r="273" spans="16:24" x14ac:dyDescent="0.3">
      <c r="P273" s="3"/>
      <c r="Q273" s="3"/>
      <c r="R273" s="3"/>
      <c r="S273" s="3"/>
      <c r="T273" s="5"/>
      <c r="U273" s="4"/>
      <c r="V273" s="4"/>
      <c r="W273" s="6"/>
      <c r="X273" s="7"/>
    </row>
    <row r="274" spans="16:24" x14ac:dyDescent="0.3">
      <c r="P274" s="3"/>
      <c r="Q274" s="3"/>
      <c r="R274" s="3"/>
      <c r="S274" s="3"/>
      <c r="T274" s="5"/>
      <c r="U274" s="4"/>
      <c r="V274" s="4"/>
      <c r="W274" s="6"/>
      <c r="X274" s="7"/>
    </row>
    <row r="275" spans="16:24" x14ac:dyDescent="0.3">
      <c r="P275" s="3"/>
      <c r="Q275" s="3"/>
      <c r="R275" s="3"/>
      <c r="S275" s="3"/>
      <c r="T275" s="5"/>
      <c r="U275" s="4"/>
      <c r="V275" s="4"/>
      <c r="W275" s="6"/>
      <c r="X275" s="7"/>
    </row>
    <row r="276" spans="16:24" x14ac:dyDescent="0.3">
      <c r="P276" s="3"/>
      <c r="Q276" s="3"/>
      <c r="R276" s="3"/>
      <c r="S276" s="3"/>
      <c r="T276" s="5"/>
      <c r="U276" s="4"/>
      <c r="V276" s="4"/>
      <c r="W276" s="6"/>
      <c r="X276" s="7"/>
    </row>
    <row r="277" spans="16:24" x14ac:dyDescent="0.3">
      <c r="P277" s="3"/>
      <c r="Q277" s="3"/>
      <c r="R277" s="3"/>
      <c r="S277" s="3"/>
      <c r="T277" s="5"/>
      <c r="U277" s="4"/>
      <c r="V277" s="4"/>
      <c r="W277" s="6"/>
      <c r="X277" s="7"/>
    </row>
    <row r="278" spans="16:24" x14ac:dyDescent="0.3">
      <c r="P278" s="3"/>
      <c r="Q278" s="3"/>
      <c r="R278" s="3"/>
      <c r="S278" s="3"/>
      <c r="T278" s="5"/>
      <c r="U278" s="4"/>
      <c r="V278" s="4"/>
      <c r="W278" s="6"/>
      <c r="X278" s="7"/>
    </row>
    <row r="279" spans="16:24" x14ac:dyDescent="0.3">
      <c r="P279" s="3"/>
      <c r="Q279" s="3"/>
      <c r="R279" s="3"/>
      <c r="S279" s="3"/>
      <c r="T279" s="5"/>
      <c r="U279" s="4"/>
      <c r="V279" s="4"/>
      <c r="W279" s="6"/>
      <c r="X279" s="7"/>
    </row>
    <row r="280" spans="16:24" x14ac:dyDescent="0.3">
      <c r="P280" s="3"/>
      <c r="Q280" s="3"/>
      <c r="R280" s="3"/>
      <c r="S280" s="3"/>
      <c r="T280" s="5"/>
      <c r="U280" s="4"/>
      <c r="V280" s="4"/>
      <c r="W280" s="6"/>
      <c r="X280" s="7"/>
    </row>
    <row r="281" spans="16:24" x14ac:dyDescent="0.3">
      <c r="P281" s="3"/>
      <c r="Q281" s="3"/>
      <c r="R281" s="3"/>
      <c r="S281" s="3"/>
      <c r="T281" s="5"/>
      <c r="U281" s="4"/>
      <c r="V281" s="4"/>
      <c r="W281" s="6"/>
      <c r="X281" s="7"/>
    </row>
    <row r="282" spans="16:24" x14ac:dyDescent="0.3">
      <c r="P282" s="3"/>
      <c r="Q282" s="3"/>
      <c r="R282" s="3"/>
      <c r="S282" s="3"/>
      <c r="T282" s="5"/>
      <c r="U282" s="4"/>
      <c r="V282" s="4"/>
      <c r="W282" s="6"/>
      <c r="X282" s="7"/>
    </row>
    <row r="283" spans="16:24" x14ac:dyDescent="0.3">
      <c r="P283" s="3"/>
      <c r="Q283" s="3"/>
      <c r="R283" s="3"/>
      <c r="S283" s="3"/>
      <c r="T283" s="5"/>
      <c r="U283" s="4"/>
      <c r="V283" s="4"/>
      <c r="W283" s="6"/>
      <c r="X283" s="7"/>
    </row>
    <row r="284" spans="16:24" x14ac:dyDescent="0.3">
      <c r="P284" s="3"/>
      <c r="Q284" s="3"/>
      <c r="R284" s="3"/>
      <c r="S284" s="3"/>
      <c r="T284" s="5"/>
      <c r="U284" s="4"/>
      <c r="V284" s="4"/>
      <c r="W284" s="6"/>
      <c r="X284" s="7"/>
    </row>
    <row r="285" spans="16:24" x14ac:dyDescent="0.3">
      <c r="P285" s="3"/>
      <c r="Q285" s="3"/>
      <c r="R285" s="3"/>
      <c r="S285" s="3"/>
      <c r="T285" s="5"/>
      <c r="U285" s="4"/>
      <c r="V285" s="4"/>
      <c r="W285" s="6"/>
      <c r="X285" s="7"/>
    </row>
    <row r="286" spans="16:24" x14ac:dyDescent="0.3">
      <c r="P286" s="3"/>
      <c r="Q286" s="3"/>
      <c r="R286" s="3"/>
      <c r="S286" s="3"/>
      <c r="T286" s="5"/>
      <c r="U286" s="4"/>
      <c r="V286" s="4"/>
      <c r="W286" s="6"/>
      <c r="X286" s="7"/>
    </row>
    <row r="287" spans="16:24" x14ac:dyDescent="0.3">
      <c r="P287" s="3"/>
      <c r="Q287" s="3"/>
      <c r="R287" s="3"/>
      <c r="S287" s="3"/>
      <c r="T287" s="5"/>
      <c r="U287" s="4"/>
      <c r="V287" s="4"/>
      <c r="W287" s="6"/>
      <c r="X287" s="7"/>
    </row>
    <row r="288" spans="16:24" x14ac:dyDescent="0.3">
      <c r="P288" s="3"/>
      <c r="Q288" s="3"/>
      <c r="R288" s="3"/>
      <c r="S288" s="3"/>
      <c r="T288" s="5"/>
      <c r="U288" s="4"/>
      <c r="V288" s="4"/>
      <c r="W288" s="6"/>
      <c r="X288" s="7"/>
    </row>
    <row r="289" spans="16:24" x14ac:dyDescent="0.3">
      <c r="P289" s="3"/>
      <c r="Q289" s="3"/>
      <c r="R289" s="3"/>
      <c r="S289" s="3"/>
      <c r="T289" s="5"/>
      <c r="U289" s="4"/>
      <c r="V289" s="4"/>
      <c r="W289" s="6"/>
      <c r="X289" s="7"/>
    </row>
    <row r="290" spans="16:24" x14ac:dyDescent="0.3">
      <c r="P290" s="3"/>
      <c r="Q290" s="3"/>
      <c r="R290" s="3"/>
      <c r="S290" s="3"/>
      <c r="T290" s="5"/>
      <c r="U290" s="4"/>
      <c r="V290" s="4"/>
      <c r="W290" s="6"/>
      <c r="X290" s="7"/>
    </row>
    <row r="291" spans="16:24" x14ac:dyDescent="0.3">
      <c r="P291" s="3"/>
      <c r="Q291" s="3"/>
      <c r="R291" s="3"/>
      <c r="S291" s="3"/>
      <c r="T291" s="5"/>
      <c r="U291" s="4"/>
      <c r="V291" s="4"/>
      <c r="W291" s="6"/>
      <c r="X291" s="7"/>
    </row>
    <row r="292" spans="16:24" x14ac:dyDescent="0.3">
      <c r="P292" s="3"/>
      <c r="Q292" s="3"/>
      <c r="R292" s="3"/>
      <c r="S292" s="3"/>
      <c r="T292" s="5"/>
      <c r="U292" s="4"/>
      <c r="V292" s="4"/>
      <c r="W292" s="6"/>
      <c r="X292" s="7"/>
    </row>
    <row r="293" spans="16:24" x14ac:dyDescent="0.3">
      <c r="P293" s="3"/>
      <c r="Q293" s="3"/>
      <c r="R293" s="3"/>
      <c r="S293" s="3"/>
      <c r="T293" s="5"/>
      <c r="U293" s="4"/>
      <c r="V293" s="4"/>
      <c r="W293" s="6"/>
      <c r="X293" s="7"/>
    </row>
    <row r="294" spans="16:24" x14ac:dyDescent="0.3">
      <c r="P294" s="3"/>
      <c r="Q294" s="3"/>
      <c r="R294" s="3"/>
      <c r="S294" s="3"/>
      <c r="T294" s="5"/>
      <c r="U294" s="4"/>
      <c r="V294" s="4"/>
      <c r="W294" s="6"/>
      <c r="X294" s="7"/>
    </row>
    <row r="295" spans="16:24" x14ac:dyDescent="0.3">
      <c r="P295" s="3"/>
      <c r="Q295" s="3"/>
      <c r="R295" s="3"/>
      <c r="S295" s="3"/>
      <c r="T295" s="5"/>
      <c r="U295" s="4"/>
      <c r="V295" s="4"/>
      <c r="W295" s="6"/>
      <c r="X295" s="7"/>
    </row>
    <row r="296" spans="16:24" x14ac:dyDescent="0.3">
      <c r="P296" s="3"/>
      <c r="Q296" s="3"/>
      <c r="R296" s="3"/>
      <c r="S296" s="3"/>
      <c r="T296" s="5"/>
      <c r="U296" s="4"/>
      <c r="V296" s="4"/>
      <c r="W296" s="6"/>
      <c r="X296" s="7"/>
    </row>
    <row r="297" spans="16:24" x14ac:dyDescent="0.3">
      <c r="P297" s="3"/>
      <c r="Q297" s="3"/>
      <c r="R297" s="3"/>
      <c r="S297" s="3"/>
      <c r="T297" s="5"/>
      <c r="U297" s="4"/>
      <c r="V297" s="4"/>
      <c r="W297" s="6"/>
      <c r="X297" s="7"/>
    </row>
    <row r="298" spans="16:24" x14ac:dyDescent="0.3">
      <c r="P298" s="3"/>
      <c r="Q298" s="3"/>
      <c r="R298" s="3"/>
      <c r="S298" s="3"/>
      <c r="T298" s="5"/>
      <c r="U298" s="4"/>
      <c r="V298" s="4"/>
      <c r="W298" s="6"/>
      <c r="X298" s="7"/>
    </row>
    <row r="299" spans="16:24" x14ac:dyDescent="0.3">
      <c r="P299" s="3"/>
      <c r="Q299" s="3"/>
      <c r="R299" s="3"/>
      <c r="S299" s="3"/>
      <c r="T299" s="5"/>
      <c r="U299" s="4"/>
      <c r="V299" s="4"/>
      <c r="W299" s="6"/>
      <c r="X299" s="7"/>
    </row>
    <row r="300" spans="16:24" x14ac:dyDescent="0.3">
      <c r="P300" s="3"/>
      <c r="Q300" s="3"/>
      <c r="R300" s="3"/>
      <c r="S300" s="3"/>
      <c r="T300" s="5"/>
      <c r="U300" s="4"/>
      <c r="V300" s="4"/>
      <c r="W300" s="6"/>
      <c r="X300" s="7"/>
    </row>
    <row r="301" spans="16:24" x14ac:dyDescent="0.3">
      <c r="P301" s="3"/>
      <c r="Q301" s="3"/>
      <c r="R301" s="3"/>
      <c r="S301" s="3"/>
      <c r="T301" s="5"/>
      <c r="U301" s="4"/>
      <c r="V301" s="4"/>
      <c r="W301" s="6"/>
      <c r="X301" s="7"/>
    </row>
    <row r="302" spans="16:24" x14ac:dyDescent="0.3">
      <c r="P302" s="3"/>
      <c r="Q302" s="3"/>
      <c r="R302" s="3"/>
      <c r="S302" s="3"/>
      <c r="T302" s="5"/>
      <c r="U302" s="4"/>
      <c r="V302" s="4"/>
      <c r="W302" s="6"/>
      <c r="X302" s="7"/>
    </row>
    <row r="303" spans="16:24" x14ac:dyDescent="0.3">
      <c r="P303" s="3"/>
      <c r="Q303" s="3"/>
      <c r="R303" s="3"/>
      <c r="S303" s="3"/>
      <c r="T303" s="5"/>
      <c r="U303" s="4"/>
      <c r="V303" s="4"/>
      <c r="W303" s="6"/>
      <c r="X303" s="7"/>
    </row>
    <row r="304" spans="16:24" x14ac:dyDescent="0.3">
      <c r="P304" s="3"/>
      <c r="Q304" s="3"/>
      <c r="R304" s="3"/>
      <c r="S304" s="3"/>
      <c r="T304" s="5"/>
      <c r="U304" s="4"/>
      <c r="V304" s="4"/>
      <c r="W304" s="6"/>
      <c r="X304" s="7"/>
    </row>
    <row r="305" spans="16:24" x14ac:dyDescent="0.3">
      <c r="P305" s="3"/>
      <c r="Q305" s="3"/>
      <c r="R305" s="3"/>
      <c r="S305" s="3"/>
      <c r="T305" s="5"/>
      <c r="U305" s="4"/>
      <c r="V305" s="4"/>
      <c r="W305" s="6"/>
      <c r="X305" s="7"/>
    </row>
    <row r="306" spans="16:24" x14ac:dyDescent="0.3">
      <c r="P306" s="3"/>
      <c r="Q306" s="3"/>
      <c r="R306" s="3"/>
      <c r="S306" s="3"/>
      <c r="T306" s="5"/>
      <c r="U306" s="4"/>
      <c r="V306" s="4"/>
      <c r="W306" s="6"/>
      <c r="X306" s="7"/>
    </row>
    <row r="307" spans="16:24" x14ac:dyDescent="0.3">
      <c r="P307" s="3"/>
      <c r="Q307" s="3"/>
      <c r="R307" s="3"/>
      <c r="S307" s="3"/>
      <c r="T307" s="5"/>
      <c r="U307" s="4"/>
      <c r="V307" s="4"/>
      <c r="W307" s="6"/>
      <c r="X307" s="7"/>
    </row>
    <row r="308" spans="16:24" x14ac:dyDescent="0.3">
      <c r="P308" s="3"/>
      <c r="Q308" s="3"/>
      <c r="R308" s="3"/>
      <c r="S308" s="3"/>
      <c r="T308" s="5"/>
      <c r="U308" s="4"/>
      <c r="V308" s="4"/>
      <c r="W308" s="6"/>
      <c r="X308" s="7"/>
    </row>
    <row r="309" spans="16:24" x14ac:dyDescent="0.3">
      <c r="P309" s="3"/>
      <c r="Q309" s="3"/>
      <c r="R309" s="3"/>
      <c r="S309" s="3"/>
      <c r="T309" s="5"/>
      <c r="U309" s="4"/>
      <c r="V309" s="4"/>
      <c r="W309" s="6"/>
      <c r="X309" s="7"/>
    </row>
    <row r="310" spans="16:24" x14ac:dyDescent="0.3">
      <c r="P310" s="3"/>
      <c r="Q310" s="3"/>
      <c r="R310" s="3"/>
      <c r="S310" s="3"/>
      <c r="T310" s="5"/>
      <c r="U310" s="4"/>
      <c r="V310" s="4"/>
      <c r="W310" s="6"/>
      <c r="X310" s="7"/>
    </row>
    <row r="311" spans="16:24" x14ac:dyDescent="0.3">
      <c r="P311" s="3"/>
      <c r="Q311" s="3"/>
      <c r="R311" s="3"/>
      <c r="S311" s="3"/>
      <c r="T311" s="5"/>
      <c r="U311" s="4"/>
      <c r="V311" s="4"/>
      <c r="W311" s="6"/>
      <c r="X311" s="7"/>
    </row>
    <row r="312" spans="16:24" x14ac:dyDescent="0.3">
      <c r="P312" s="3"/>
      <c r="Q312" s="3"/>
      <c r="R312" s="3"/>
      <c r="S312" s="3"/>
      <c r="T312" s="5"/>
      <c r="U312" s="4"/>
      <c r="V312" s="4"/>
      <c r="W312" s="6"/>
      <c r="X312" s="7"/>
    </row>
    <row r="313" spans="16:24" x14ac:dyDescent="0.3">
      <c r="P313" s="3"/>
      <c r="Q313" s="3"/>
      <c r="R313" s="3"/>
      <c r="S313" s="3"/>
      <c r="T313" s="5"/>
      <c r="U313" s="4"/>
      <c r="V313" s="4"/>
      <c r="W313" s="6"/>
      <c r="X313" s="7"/>
    </row>
    <row r="314" spans="16:24" x14ac:dyDescent="0.3">
      <c r="P314" s="3"/>
      <c r="Q314" s="3"/>
      <c r="R314" s="3"/>
      <c r="S314" s="3"/>
      <c r="T314" s="5"/>
      <c r="U314" s="4"/>
      <c r="V314" s="4"/>
      <c r="W314" s="6"/>
      <c r="X314" s="7"/>
    </row>
    <row r="315" spans="16:24" x14ac:dyDescent="0.3">
      <c r="P315" s="3"/>
      <c r="Q315" s="3"/>
      <c r="R315" s="3"/>
      <c r="S315" s="3"/>
      <c r="T315" s="5"/>
      <c r="U315" s="4"/>
      <c r="V315" s="4"/>
      <c r="W315" s="6"/>
      <c r="X315" s="7"/>
    </row>
    <row r="316" spans="16:24" x14ac:dyDescent="0.3">
      <c r="P316" s="3"/>
      <c r="Q316" s="3"/>
      <c r="R316" s="3"/>
      <c r="S316" s="3"/>
      <c r="T316" s="5"/>
      <c r="U316" s="4"/>
      <c r="V316" s="4"/>
      <c r="W316" s="6"/>
      <c r="X316" s="7"/>
    </row>
    <row r="317" spans="16:24" x14ac:dyDescent="0.3">
      <c r="P317" s="3"/>
      <c r="Q317" s="3"/>
      <c r="R317" s="3"/>
      <c r="S317" s="3"/>
      <c r="T317" s="5"/>
      <c r="U317" s="4"/>
      <c r="V317" s="4"/>
      <c r="W317" s="6"/>
      <c r="X317" s="7"/>
    </row>
    <row r="318" spans="16:24" x14ac:dyDescent="0.3">
      <c r="P318" s="3"/>
      <c r="Q318" s="3"/>
      <c r="R318" s="3"/>
      <c r="S318" s="3"/>
      <c r="T318" s="5"/>
      <c r="U318" s="4"/>
      <c r="V318" s="4"/>
      <c r="W318" s="6"/>
      <c r="X318" s="7"/>
    </row>
    <row r="319" spans="16:24" x14ac:dyDescent="0.3">
      <c r="P319" s="3"/>
      <c r="Q319" s="3"/>
      <c r="R319" s="3"/>
      <c r="S319" s="3"/>
      <c r="T319" s="5"/>
      <c r="U319" s="4"/>
      <c r="V319" s="4"/>
      <c r="W319" s="6"/>
      <c r="X319" s="7"/>
    </row>
    <row r="320" spans="16:24" x14ac:dyDescent="0.3">
      <c r="P320" s="3"/>
      <c r="Q320" s="3"/>
      <c r="R320" s="3"/>
      <c r="S320" s="3"/>
      <c r="T320" s="5"/>
      <c r="U320" s="4"/>
      <c r="V320" s="4"/>
      <c r="W320" s="6"/>
      <c r="X320" s="7"/>
    </row>
    <row r="321" spans="16:24" x14ac:dyDescent="0.3">
      <c r="P321" s="3"/>
      <c r="Q321" s="3"/>
      <c r="R321" s="3"/>
      <c r="S321" s="3"/>
      <c r="T321" s="5"/>
      <c r="U321" s="4"/>
      <c r="V321" s="4"/>
      <c r="W321" s="6"/>
      <c r="X321" s="7"/>
    </row>
    <row r="322" spans="16:24" x14ac:dyDescent="0.3">
      <c r="P322" s="3"/>
      <c r="Q322" s="3"/>
      <c r="R322" s="3"/>
      <c r="S322" s="3"/>
      <c r="T322" s="5"/>
      <c r="U322" s="4"/>
      <c r="V322" s="4"/>
      <c r="W322" s="6"/>
      <c r="X322" s="7"/>
    </row>
    <row r="323" spans="16:24" x14ac:dyDescent="0.3">
      <c r="P323" s="3"/>
      <c r="Q323" s="3"/>
      <c r="R323" s="3"/>
      <c r="S323" s="3"/>
      <c r="T323" s="5"/>
      <c r="U323" s="4"/>
      <c r="V323" s="4"/>
      <c r="W323" s="6"/>
      <c r="X323" s="7"/>
    </row>
    <row r="324" spans="16:24" x14ac:dyDescent="0.3">
      <c r="P324" s="3"/>
      <c r="Q324" s="3"/>
      <c r="R324" s="3"/>
      <c r="S324" s="3"/>
      <c r="T324" s="5"/>
      <c r="U324" s="4"/>
      <c r="V324" s="4"/>
      <c r="W324" s="6"/>
      <c r="X324" s="7"/>
    </row>
    <row r="325" spans="16:24" x14ac:dyDescent="0.3">
      <c r="P325" s="3"/>
      <c r="Q325" s="3"/>
      <c r="R325" s="3"/>
      <c r="S325" s="3"/>
      <c r="T325" s="5"/>
      <c r="U325" s="4"/>
      <c r="V325" s="4"/>
      <c r="W325" s="6"/>
      <c r="X325" s="7"/>
    </row>
    <row r="326" spans="16:24" x14ac:dyDescent="0.3">
      <c r="P326" s="3"/>
      <c r="Q326" s="3"/>
      <c r="R326" s="3"/>
      <c r="S326" s="3"/>
      <c r="T326" s="5"/>
      <c r="U326" s="4"/>
      <c r="V326" s="4"/>
      <c r="W326" s="6"/>
      <c r="X326" s="7"/>
    </row>
    <row r="327" spans="16:24" x14ac:dyDescent="0.3">
      <c r="P327" s="3"/>
      <c r="Q327" s="3"/>
      <c r="R327" s="3"/>
      <c r="S327" s="3"/>
      <c r="T327" s="5"/>
      <c r="U327" s="4"/>
      <c r="V327" s="4"/>
      <c r="W327" s="6"/>
      <c r="X327" s="7"/>
    </row>
    <row r="328" spans="16:24" x14ac:dyDescent="0.3">
      <c r="P328" s="3"/>
      <c r="Q328" s="3"/>
      <c r="R328" s="3"/>
      <c r="S328" s="3"/>
      <c r="T328" s="5"/>
      <c r="U328" s="4"/>
      <c r="V328" s="4"/>
      <c r="W328" s="6"/>
      <c r="X328" s="7"/>
    </row>
    <row r="329" spans="16:24" x14ac:dyDescent="0.3">
      <c r="P329" s="3"/>
      <c r="Q329" s="3"/>
      <c r="R329" s="3"/>
      <c r="S329" s="3"/>
      <c r="T329" s="5"/>
      <c r="U329" s="4"/>
      <c r="V329" s="4"/>
      <c r="W329" s="6"/>
      <c r="X329" s="7"/>
    </row>
    <row r="330" spans="16:24" x14ac:dyDescent="0.3">
      <c r="P330" s="3"/>
      <c r="Q330" s="3"/>
      <c r="R330" s="3"/>
      <c r="S330" s="3"/>
      <c r="T330" s="5"/>
      <c r="U330" s="4"/>
      <c r="V330" s="4"/>
      <c r="W330" s="6"/>
      <c r="X330" s="7"/>
    </row>
    <row r="331" spans="16:24" x14ac:dyDescent="0.3">
      <c r="P331" s="3"/>
      <c r="Q331" s="3"/>
      <c r="R331" s="3"/>
      <c r="S331" s="3"/>
      <c r="T331" s="5"/>
      <c r="U331" s="4"/>
      <c r="V331" s="4"/>
      <c r="W331" s="6"/>
      <c r="X331" s="7"/>
    </row>
    <row r="332" spans="16:24" x14ac:dyDescent="0.3">
      <c r="P332" s="3"/>
      <c r="Q332" s="3"/>
      <c r="R332" s="3"/>
      <c r="S332" s="3"/>
      <c r="T332" s="5"/>
      <c r="U332" s="4"/>
      <c r="V332" s="4"/>
      <c r="W332" s="6"/>
      <c r="X332" s="7"/>
    </row>
    <row r="333" spans="16:24" x14ac:dyDescent="0.3">
      <c r="P333" s="3"/>
      <c r="Q333" s="3"/>
      <c r="R333" s="3"/>
      <c r="S333" s="3"/>
      <c r="T333" s="5"/>
      <c r="U333" s="4"/>
      <c r="V333" s="4"/>
      <c r="W333" s="6"/>
      <c r="X333" s="7"/>
    </row>
    <row r="334" spans="16:24" x14ac:dyDescent="0.3">
      <c r="P334" s="3"/>
      <c r="Q334" s="3"/>
      <c r="R334" s="3"/>
      <c r="S334" s="3"/>
      <c r="T334" s="5"/>
      <c r="U334" s="4"/>
      <c r="V334" s="4"/>
      <c r="W334" s="6"/>
      <c r="X334" s="7"/>
    </row>
    <row r="335" spans="16:24" x14ac:dyDescent="0.3">
      <c r="P335" s="3"/>
      <c r="Q335" s="3"/>
      <c r="R335" s="3"/>
      <c r="S335" s="3"/>
      <c r="T335" s="5"/>
      <c r="U335" s="4"/>
      <c r="V335" s="4"/>
      <c r="W335" s="6"/>
      <c r="X335" s="7"/>
    </row>
    <row r="336" spans="16:24" x14ac:dyDescent="0.3">
      <c r="P336" s="3"/>
      <c r="Q336" s="3"/>
      <c r="R336" s="3"/>
      <c r="S336" s="3"/>
      <c r="T336" s="5"/>
      <c r="U336" s="4"/>
      <c r="V336" s="4"/>
      <c r="W336" s="6"/>
      <c r="X336" s="7"/>
    </row>
    <row r="337" spans="16:24" x14ac:dyDescent="0.3">
      <c r="P337" s="3"/>
      <c r="Q337" s="3"/>
      <c r="R337" s="3"/>
      <c r="S337" s="3"/>
      <c r="T337" s="5"/>
      <c r="U337" s="4"/>
      <c r="V337" s="4"/>
      <c r="W337" s="6"/>
      <c r="X337" s="7"/>
    </row>
    <row r="338" spans="16:24" x14ac:dyDescent="0.3">
      <c r="P338" s="3"/>
      <c r="Q338" s="3"/>
      <c r="R338" s="3"/>
      <c r="S338" s="3"/>
      <c r="T338" s="5"/>
      <c r="U338" s="4"/>
      <c r="V338" s="4"/>
      <c r="W338" s="6"/>
      <c r="X338" s="7"/>
    </row>
    <row r="339" spans="16:24" x14ac:dyDescent="0.3">
      <c r="P339" s="3"/>
      <c r="Q339" s="3"/>
      <c r="R339" s="3"/>
      <c r="S339" s="3"/>
      <c r="T339" s="5"/>
      <c r="U339" s="4"/>
      <c r="V339" s="4"/>
      <c r="W339" s="6"/>
      <c r="X339" s="7"/>
    </row>
    <row r="340" spans="16:24" x14ac:dyDescent="0.3">
      <c r="P340" s="3"/>
      <c r="Q340" s="3"/>
      <c r="R340" s="3"/>
      <c r="S340" s="3"/>
      <c r="T340" s="5"/>
      <c r="U340" s="4"/>
      <c r="V340" s="4"/>
      <c r="W340" s="6"/>
      <c r="X340" s="7"/>
    </row>
    <row r="341" spans="16:24" x14ac:dyDescent="0.3">
      <c r="P341" s="3"/>
      <c r="Q341" s="3"/>
      <c r="R341" s="3"/>
      <c r="S341" s="3"/>
      <c r="T341" s="5"/>
      <c r="U341" s="4"/>
      <c r="V341" s="4"/>
      <c r="W341" s="6"/>
      <c r="X341" s="7"/>
    </row>
    <row r="342" spans="16:24" x14ac:dyDescent="0.3">
      <c r="P342" s="3"/>
      <c r="Q342" s="3"/>
      <c r="R342" s="3"/>
      <c r="S342" s="3"/>
      <c r="T342" s="5"/>
      <c r="U342" s="4"/>
      <c r="V342" s="4"/>
      <c r="W342" s="6"/>
      <c r="X342" s="7"/>
    </row>
    <row r="343" spans="16:24" x14ac:dyDescent="0.3">
      <c r="P343" s="3"/>
      <c r="Q343" s="3"/>
      <c r="R343" s="3"/>
      <c r="S343" s="3"/>
      <c r="T343" s="5"/>
      <c r="U343" s="4"/>
      <c r="V343" s="4"/>
      <c r="W343" s="6"/>
      <c r="X343" s="7"/>
    </row>
    <row r="344" spans="16:24" x14ac:dyDescent="0.3">
      <c r="P344" s="3"/>
      <c r="Q344" s="3"/>
      <c r="R344" s="3"/>
      <c r="S344" s="3"/>
      <c r="T344" s="5"/>
      <c r="U344" s="4"/>
      <c r="V344" s="4"/>
      <c r="W344" s="6"/>
      <c r="X344" s="7"/>
    </row>
    <row r="345" spans="16:24" x14ac:dyDescent="0.3">
      <c r="P345" s="3"/>
      <c r="Q345" s="3"/>
      <c r="R345" s="3"/>
      <c r="S345" s="3"/>
      <c r="T345" s="5"/>
      <c r="U345" s="4"/>
      <c r="V345" s="4"/>
      <c r="W345" s="6"/>
      <c r="X345" s="7"/>
    </row>
    <row r="346" spans="16:24" x14ac:dyDescent="0.3">
      <c r="P346" s="3"/>
      <c r="Q346" s="3"/>
      <c r="R346" s="3"/>
      <c r="S346" s="3"/>
      <c r="T346" s="5"/>
      <c r="U346" s="4"/>
      <c r="V346" s="4"/>
      <c r="W346" s="6"/>
      <c r="X346" s="7"/>
    </row>
    <row r="347" spans="16:24" x14ac:dyDescent="0.3">
      <c r="P347" s="3"/>
      <c r="Q347" s="3"/>
      <c r="R347" s="3"/>
      <c r="S347" s="3"/>
      <c r="T347" s="5"/>
      <c r="U347" s="4"/>
      <c r="V347" s="4"/>
      <c r="W347" s="6"/>
      <c r="X347" s="7"/>
    </row>
    <row r="348" spans="16:24" x14ac:dyDescent="0.3">
      <c r="P348" s="3"/>
      <c r="Q348" s="3"/>
      <c r="R348" s="3"/>
      <c r="S348" s="3"/>
      <c r="T348" s="5"/>
      <c r="U348" s="4"/>
      <c r="V348" s="4"/>
      <c r="W348" s="6"/>
      <c r="X348" s="7"/>
    </row>
    <row r="349" spans="16:24" x14ac:dyDescent="0.3">
      <c r="P349" s="3"/>
      <c r="Q349" s="3"/>
      <c r="R349" s="3"/>
      <c r="S349" s="3"/>
      <c r="T349" s="5"/>
      <c r="U349" s="4"/>
      <c r="V349" s="4"/>
      <c r="W349" s="6"/>
      <c r="X349" s="7"/>
    </row>
    <row r="350" spans="16:24" x14ac:dyDescent="0.3">
      <c r="P350" s="3"/>
      <c r="Q350" s="3"/>
      <c r="R350" s="3"/>
      <c r="S350" s="3"/>
      <c r="T350" s="5"/>
      <c r="U350" s="4"/>
      <c r="V350" s="4"/>
      <c r="W350" s="6"/>
      <c r="X350" s="7"/>
    </row>
    <row r="351" spans="16:24" x14ac:dyDescent="0.3">
      <c r="P351" s="3"/>
      <c r="Q351" s="3"/>
      <c r="R351" s="3"/>
      <c r="S351" s="3"/>
      <c r="T351" s="5"/>
      <c r="U351" s="4"/>
      <c r="V351" s="4"/>
      <c r="W351" s="6"/>
      <c r="X351" s="7"/>
    </row>
    <row r="352" spans="16:24" x14ac:dyDescent="0.3">
      <c r="P352" s="3"/>
      <c r="Q352" s="3"/>
      <c r="R352" s="3"/>
      <c r="S352" s="3"/>
      <c r="T352" s="5"/>
      <c r="U352" s="4"/>
      <c r="V352" s="4"/>
      <c r="W352" s="6"/>
      <c r="X352" s="7"/>
    </row>
    <row r="353" spans="16:24" x14ac:dyDescent="0.3">
      <c r="P353" s="3"/>
      <c r="Q353" s="3"/>
      <c r="R353" s="3"/>
      <c r="S353" s="3"/>
      <c r="T353" s="5"/>
      <c r="U353" s="4"/>
      <c r="V353" s="4"/>
      <c r="W353" s="6"/>
      <c r="X353" s="7"/>
    </row>
    <row r="354" spans="16:24" x14ac:dyDescent="0.3">
      <c r="P354" s="3"/>
      <c r="Q354" s="3"/>
      <c r="R354" s="3"/>
      <c r="S354" s="3"/>
      <c r="T354" s="5"/>
      <c r="U354" s="4"/>
      <c r="V354" s="4"/>
      <c r="W354" s="6"/>
      <c r="X354" s="7"/>
    </row>
    <row r="355" spans="16:24" x14ac:dyDescent="0.3">
      <c r="P355" s="3"/>
      <c r="Q355" s="3"/>
      <c r="R355" s="3"/>
      <c r="S355" s="3"/>
      <c r="T355" s="5"/>
      <c r="U355" s="4"/>
      <c r="V355" s="4"/>
      <c r="W355" s="6"/>
      <c r="X355" s="7"/>
    </row>
    <row r="356" spans="16:24" x14ac:dyDescent="0.3">
      <c r="P356" s="3"/>
      <c r="Q356" s="3"/>
      <c r="R356" s="3"/>
      <c r="S356" s="3"/>
      <c r="T356" s="5"/>
      <c r="U356" s="4"/>
      <c r="V356" s="4"/>
      <c r="W356" s="6"/>
      <c r="X356" s="7"/>
    </row>
    <row r="357" spans="16:24" x14ac:dyDescent="0.3">
      <c r="P357" s="3"/>
      <c r="Q357" s="3"/>
      <c r="R357" s="3"/>
      <c r="S357" s="3"/>
      <c r="T357" s="5"/>
      <c r="U357" s="4"/>
      <c r="V357" s="4"/>
      <c r="W357" s="6"/>
      <c r="X357" s="7"/>
    </row>
    <row r="358" spans="16:24" x14ac:dyDescent="0.3">
      <c r="P358" s="3"/>
      <c r="Q358" s="3"/>
      <c r="R358" s="3"/>
      <c r="S358" s="3"/>
      <c r="T358" s="5"/>
      <c r="U358" s="4"/>
      <c r="V358" s="4"/>
      <c r="W358" s="6"/>
      <c r="X358" s="7"/>
    </row>
    <row r="359" spans="16:24" x14ac:dyDescent="0.3">
      <c r="P359" s="3"/>
      <c r="Q359" s="3"/>
      <c r="R359" s="3"/>
      <c r="S359" s="3"/>
      <c r="T359" s="5"/>
      <c r="U359" s="4"/>
      <c r="V359" s="4"/>
      <c r="W359" s="6"/>
      <c r="X359" s="7"/>
    </row>
    <row r="360" spans="16:24" x14ac:dyDescent="0.3">
      <c r="P360" s="3"/>
      <c r="Q360" s="3"/>
      <c r="R360" s="3"/>
      <c r="S360" s="3"/>
      <c r="T360" s="5"/>
      <c r="U360" s="4"/>
      <c r="V360" s="4"/>
      <c r="W360" s="6"/>
      <c r="X360" s="7"/>
    </row>
    <row r="361" spans="16:24" x14ac:dyDescent="0.3">
      <c r="P361" s="3"/>
      <c r="Q361" s="3"/>
      <c r="R361" s="3"/>
      <c r="S361" s="3"/>
      <c r="T361" s="5"/>
      <c r="U361" s="4"/>
      <c r="V361" s="4"/>
      <c r="W361" s="6"/>
      <c r="X361" s="7"/>
    </row>
    <row r="362" spans="16:24" x14ac:dyDescent="0.3">
      <c r="P362" s="3"/>
      <c r="Q362" s="3"/>
      <c r="R362" s="3"/>
      <c r="S362" s="3"/>
      <c r="T362" s="5"/>
      <c r="U362" s="4"/>
      <c r="V362" s="4"/>
      <c r="W362" s="6"/>
      <c r="X362" s="7"/>
    </row>
    <row r="363" spans="16:24" x14ac:dyDescent="0.3">
      <c r="P363" s="3"/>
      <c r="Q363" s="3"/>
      <c r="R363" s="3"/>
      <c r="S363" s="3"/>
      <c r="T363" s="5"/>
      <c r="U363" s="4"/>
      <c r="V363" s="4"/>
      <c r="W363" s="6"/>
      <c r="X363" s="7"/>
    </row>
    <row r="364" spans="16:24" x14ac:dyDescent="0.3">
      <c r="P364" s="3"/>
      <c r="Q364" s="3"/>
      <c r="R364" s="3"/>
      <c r="S364" s="3"/>
      <c r="T364" s="5"/>
      <c r="U364" s="4"/>
      <c r="V364" s="4"/>
      <c r="W364" s="6"/>
      <c r="X364" s="7"/>
    </row>
    <row r="365" spans="16:24" x14ac:dyDescent="0.3">
      <c r="P365" s="3"/>
      <c r="Q365" s="3"/>
      <c r="R365" s="3"/>
      <c r="S365" s="3"/>
      <c r="T365" s="5"/>
      <c r="U365" s="4"/>
      <c r="V365" s="4"/>
      <c r="W365" s="6"/>
      <c r="X365" s="7"/>
    </row>
    <row r="366" spans="16:24" x14ac:dyDescent="0.3">
      <c r="P366" s="3"/>
      <c r="Q366" s="3"/>
      <c r="R366" s="3"/>
      <c r="S366" s="3"/>
      <c r="T366" s="5"/>
      <c r="U366" s="4"/>
      <c r="V366" s="4"/>
      <c r="W366" s="6"/>
      <c r="X366" s="7"/>
    </row>
    <row r="367" spans="16:24" x14ac:dyDescent="0.3">
      <c r="P367" s="3"/>
      <c r="Q367" s="3"/>
      <c r="R367" s="3"/>
      <c r="S367" s="3"/>
      <c r="T367" s="5"/>
      <c r="U367" s="4"/>
      <c r="V367" s="4"/>
      <c r="W367" s="6"/>
      <c r="X367" s="7"/>
    </row>
    <row r="368" spans="16:24" x14ac:dyDescent="0.3">
      <c r="P368" s="3"/>
      <c r="Q368" s="3"/>
      <c r="R368" s="3"/>
      <c r="S368" s="3"/>
      <c r="T368" s="5"/>
      <c r="U368" s="4"/>
      <c r="V368" s="4"/>
      <c r="W368" s="6"/>
      <c r="X368" s="7"/>
    </row>
    <row r="369" spans="16:24" x14ac:dyDescent="0.3">
      <c r="P369" s="3"/>
      <c r="Q369" s="3"/>
      <c r="R369" s="3"/>
      <c r="S369" s="3"/>
      <c r="T369" s="5"/>
      <c r="U369" s="4"/>
      <c r="V369" s="4"/>
      <c r="W369" s="6"/>
      <c r="X369" s="7"/>
    </row>
    <row r="370" spans="16:24" x14ac:dyDescent="0.3">
      <c r="P370" s="3"/>
      <c r="Q370" s="3"/>
      <c r="R370" s="3"/>
      <c r="S370" s="3"/>
      <c r="T370" s="5"/>
      <c r="U370" s="4"/>
      <c r="V370" s="4"/>
      <c r="W370" s="6"/>
      <c r="X370" s="7"/>
    </row>
    <row r="371" spans="16:24" x14ac:dyDescent="0.3">
      <c r="P371" s="3"/>
      <c r="Q371" s="3"/>
      <c r="R371" s="3"/>
      <c r="S371" s="3"/>
      <c r="T371" s="5"/>
      <c r="U371" s="4"/>
      <c r="V371" s="4"/>
      <c r="W371" s="6"/>
      <c r="X371" s="7"/>
    </row>
    <row r="372" spans="16:24" x14ac:dyDescent="0.3">
      <c r="P372" s="3"/>
      <c r="Q372" s="3"/>
      <c r="R372" s="3"/>
      <c r="S372" s="3"/>
      <c r="T372" s="5"/>
      <c r="U372" s="4"/>
      <c r="V372" s="4"/>
      <c r="W372" s="6"/>
      <c r="X372" s="7"/>
    </row>
    <row r="373" spans="16:24" x14ac:dyDescent="0.3">
      <c r="P373" s="3"/>
      <c r="Q373" s="3"/>
      <c r="R373" s="3"/>
      <c r="S373" s="3"/>
      <c r="T373" s="5"/>
      <c r="U373" s="4"/>
      <c r="V373" s="4"/>
      <c r="W373" s="6"/>
      <c r="X373" s="7"/>
    </row>
    <row r="374" spans="16:24" x14ac:dyDescent="0.3">
      <c r="P374" s="3"/>
      <c r="Q374" s="3"/>
      <c r="R374" s="3"/>
      <c r="S374" s="3"/>
      <c r="T374" s="5"/>
      <c r="U374" s="4"/>
      <c r="V374" s="4"/>
      <c r="W374" s="6"/>
      <c r="X374" s="7"/>
    </row>
    <row r="375" spans="16:24" x14ac:dyDescent="0.3">
      <c r="P375" s="3"/>
      <c r="Q375" s="3"/>
      <c r="R375" s="3"/>
      <c r="S375" s="3"/>
      <c r="T375" s="5"/>
      <c r="U375" s="4"/>
      <c r="V375" s="4"/>
      <c r="W375" s="6"/>
      <c r="X375" s="7"/>
    </row>
    <row r="376" spans="16:24" x14ac:dyDescent="0.3">
      <c r="P376" s="3"/>
      <c r="Q376" s="3"/>
      <c r="R376" s="3"/>
      <c r="S376" s="3"/>
      <c r="T376" s="5"/>
      <c r="U376" s="4"/>
      <c r="V376" s="4"/>
      <c r="W376" s="6"/>
      <c r="X376" s="7"/>
    </row>
    <row r="377" spans="16:24" x14ac:dyDescent="0.3">
      <c r="P377" s="3"/>
      <c r="Q377" s="3"/>
      <c r="R377" s="3"/>
      <c r="S377" s="3"/>
      <c r="T377" s="5"/>
      <c r="U377" s="4"/>
      <c r="V377" s="4"/>
      <c r="W377" s="6"/>
      <c r="X377" s="7"/>
    </row>
    <row r="378" spans="16:24" x14ac:dyDescent="0.3">
      <c r="P378" s="3"/>
      <c r="Q378" s="3"/>
      <c r="R378" s="3"/>
      <c r="S378" s="3"/>
      <c r="T378" s="5"/>
      <c r="U378" s="4"/>
      <c r="V378" s="4"/>
      <c r="W378" s="6"/>
      <c r="X378" s="7"/>
    </row>
    <row r="379" spans="16:24" x14ac:dyDescent="0.3">
      <c r="P379" s="3"/>
      <c r="Q379" s="3"/>
      <c r="R379" s="3"/>
      <c r="S379" s="3"/>
      <c r="T379" s="5"/>
      <c r="U379" s="4"/>
      <c r="V379" s="4"/>
      <c r="W379" s="6"/>
      <c r="X379" s="7"/>
    </row>
    <row r="380" spans="16:24" x14ac:dyDescent="0.3">
      <c r="P380" s="3"/>
      <c r="Q380" s="3"/>
      <c r="R380" s="3"/>
      <c r="S380" s="3"/>
      <c r="T380" s="5"/>
      <c r="U380" s="4"/>
      <c r="V380" s="4"/>
      <c r="W380" s="6"/>
      <c r="X380" s="7"/>
    </row>
    <row r="381" spans="16:24" x14ac:dyDescent="0.3">
      <c r="P381" s="3"/>
      <c r="Q381" s="3"/>
      <c r="R381" s="3"/>
      <c r="S381" s="3"/>
      <c r="T381" s="5"/>
      <c r="U381" s="4"/>
      <c r="V381" s="4"/>
      <c r="W381" s="6"/>
      <c r="X381" s="7"/>
    </row>
    <row r="382" spans="16:24" x14ac:dyDescent="0.3">
      <c r="P382" s="3"/>
      <c r="Q382" s="3"/>
      <c r="R382" s="3"/>
      <c r="S382" s="3"/>
      <c r="T382" s="5"/>
      <c r="U382" s="4"/>
      <c r="V382" s="4"/>
      <c r="W382" s="6"/>
      <c r="X382" s="7"/>
    </row>
    <row r="383" spans="16:24" x14ac:dyDescent="0.3">
      <c r="P383" s="3"/>
      <c r="Q383" s="3"/>
      <c r="R383" s="3"/>
      <c r="S383" s="3"/>
      <c r="T383" s="5"/>
      <c r="U383" s="4"/>
      <c r="V383" s="4"/>
      <c r="W383" s="6"/>
      <c r="X383" s="7"/>
    </row>
    <row r="384" spans="16:24" x14ac:dyDescent="0.3">
      <c r="P384" s="3"/>
      <c r="Q384" s="3"/>
      <c r="R384" s="3"/>
      <c r="S384" s="3"/>
      <c r="T384" s="5"/>
      <c r="U384" s="4"/>
      <c r="V384" s="4"/>
      <c r="W384" s="6"/>
      <c r="X384" s="7"/>
    </row>
    <row r="385" spans="16:24" x14ac:dyDescent="0.3">
      <c r="P385" s="3"/>
      <c r="Q385" s="3"/>
      <c r="R385" s="3"/>
      <c r="S385" s="3"/>
      <c r="T385" s="5"/>
      <c r="U385" s="4"/>
      <c r="V385" s="4"/>
      <c r="W385" s="6"/>
      <c r="X385" s="7"/>
    </row>
    <row r="386" spans="16:24" x14ac:dyDescent="0.3">
      <c r="P386" s="3"/>
      <c r="Q386" s="3"/>
      <c r="R386" s="3"/>
      <c r="S386" s="3"/>
      <c r="T386" s="5"/>
      <c r="U386" s="4"/>
      <c r="V386" s="4"/>
      <c r="W386" s="6"/>
      <c r="X386" s="7"/>
    </row>
    <row r="387" spans="16:24" x14ac:dyDescent="0.3">
      <c r="P387" s="3"/>
      <c r="Q387" s="3"/>
      <c r="R387" s="3"/>
      <c r="S387" s="3"/>
      <c r="T387" s="5"/>
      <c r="U387" s="4"/>
      <c r="V387" s="4"/>
      <c r="W387" s="6"/>
      <c r="X387" s="7"/>
    </row>
    <row r="388" spans="16:24" x14ac:dyDescent="0.3">
      <c r="P388" s="3"/>
      <c r="Q388" s="3"/>
      <c r="R388" s="3"/>
      <c r="S388" s="3"/>
      <c r="T388" s="5"/>
      <c r="U388" s="4"/>
      <c r="V388" s="4"/>
      <c r="W388" s="6"/>
      <c r="X388" s="7"/>
    </row>
    <row r="389" spans="16:24" x14ac:dyDescent="0.3">
      <c r="P389" s="3"/>
      <c r="Q389" s="3"/>
      <c r="R389" s="3"/>
      <c r="S389" s="3"/>
      <c r="T389" s="5"/>
      <c r="U389" s="4"/>
      <c r="V389" s="4"/>
      <c r="W389" s="6"/>
      <c r="X389" s="7"/>
    </row>
    <row r="390" spans="16:24" x14ac:dyDescent="0.3">
      <c r="P390" s="3"/>
      <c r="Q390" s="3"/>
      <c r="R390" s="3"/>
      <c r="S390" s="3"/>
      <c r="T390" s="5"/>
      <c r="U390" s="4"/>
      <c r="V390" s="4"/>
      <c r="W390" s="6"/>
      <c r="X390" s="7"/>
    </row>
    <row r="391" spans="16:24" x14ac:dyDescent="0.3">
      <c r="P391" s="3"/>
      <c r="Q391" s="3"/>
      <c r="R391" s="3"/>
      <c r="S391" s="3"/>
      <c r="T391" s="5"/>
      <c r="U391" s="4"/>
      <c r="V391" s="4"/>
      <c r="W391" s="6"/>
      <c r="X391" s="7"/>
    </row>
    <row r="392" spans="16:24" x14ac:dyDescent="0.3">
      <c r="P392" s="3"/>
      <c r="Q392" s="3"/>
      <c r="R392" s="3"/>
      <c r="S392" s="3"/>
      <c r="T392" s="5"/>
      <c r="U392" s="4"/>
      <c r="V392" s="4"/>
      <c r="W392" s="6"/>
      <c r="X392" s="7"/>
    </row>
    <row r="393" spans="16:24" x14ac:dyDescent="0.3">
      <c r="P393" s="3"/>
      <c r="Q393" s="3"/>
      <c r="R393" s="3"/>
      <c r="S393" s="3"/>
      <c r="T393" s="5"/>
      <c r="U393" s="4"/>
      <c r="V393" s="4"/>
      <c r="W393" s="6"/>
      <c r="X393" s="7"/>
    </row>
    <row r="394" spans="16:24" x14ac:dyDescent="0.3">
      <c r="P394" s="3"/>
      <c r="Q394" s="3"/>
      <c r="R394" s="3"/>
      <c r="S394" s="3"/>
      <c r="T394" s="5"/>
      <c r="U394" s="4"/>
      <c r="V394" s="4"/>
      <c r="W394" s="6"/>
      <c r="X394" s="7"/>
    </row>
    <row r="395" spans="16:24" x14ac:dyDescent="0.3">
      <c r="P395" s="3"/>
      <c r="Q395" s="3"/>
      <c r="R395" s="3"/>
      <c r="S395" s="3"/>
      <c r="T395" s="5"/>
      <c r="U395" s="4"/>
      <c r="V395" s="4"/>
      <c r="W395" s="6"/>
      <c r="X395" s="7"/>
    </row>
    <row r="396" spans="16:24" x14ac:dyDescent="0.3">
      <c r="P396" s="3"/>
      <c r="Q396" s="3"/>
      <c r="R396" s="3"/>
      <c r="S396" s="3"/>
      <c r="T396" s="5"/>
      <c r="U396" s="4"/>
      <c r="V396" s="4"/>
      <c r="W396" s="6"/>
      <c r="X396" s="7"/>
    </row>
    <row r="397" spans="16:24" x14ac:dyDescent="0.3">
      <c r="P397" s="3"/>
      <c r="Q397" s="3"/>
      <c r="R397" s="3"/>
      <c r="S397" s="3"/>
      <c r="T397" s="5"/>
      <c r="U397" s="4"/>
      <c r="V397" s="4"/>
      <c r="W397" s="6"/>
      <c r="X397" s="7"/>
    </row>
    <row r="398" spans="16:24" x14ac:dyDescent="0.3">
      <c r="P398" s="3"/>
      <c r="Q398" s="3"/>
      <c r="R398" s="3"/>
      <c r="S398" s="3"/>
      <c r="T398" s="5"/>
      <c r="U398" s="4"/>
      <c r="V398" s="4"/>
      <c r="W398" s="6"/>
      <c r="X398" s="7"/>
    </row>
    <row r="399" spans="16:24" x14ac:dyDescent="0.3">
      <c r="P399" s="3"/>
      <c r="Q399" s="3"/>
      <c r="R399" s="3"/>
      <c r="S399" s="3"/>
      <c r="T399" s="5"/>
      <c r="U399" s="4"/>
      <c r="V399" s="4"/>
      <c r="W399" s="6"/>
      <c r="X399" s="7"/>
    </row>
    <row r="400" spans="16:24" x14ac:dyDescent="0.3">
      <c r="P400" s="3"/>
      <c r="Q400" s="3"/>
      <c r="R400" s="3"/>
      <c r="S400" s="3"/>
      <c r="T400" s="5"/>
      <c r="U400" s="4"/>
      <c r="V400" s="4"/>
      <c r="W400" s="6"/>
      <c r="X400" s="7"/>
    </row>
    <row r="401" spans="16:24" x14ac:dyDescent="0.3">
      <c r="P401" s="3"/>
      <c r="Q401" s="3"/>
      <c r="R401" s="3"/>
      <c r="S401" s="3"/>
      <c r="T401" s="5"/>
      <c r="U401" s="4"/>
      <c r="V401" s="4"/>
      <c r="W401" s="6"/>
      <c r="X401" s="7"/>
    </row>
    <row r="402" spans="16:24" x14ac:dyDescent="0.3">
      <c r="P402" s="3"/>
      <c r="Q402" s="3"/>
      <c r="R402" s="3"/>
      <c r="S402" s="3"/>
      <c r="T402" s="5"/>
      <c r="U402" s="4"/>
      <c r="V402" s="4"/>
      <c r="W402" s="6"/>
      <c r="X402" s="7"/>
    </row>
    <row r="403" spans="16:24" x14ac:dyDescent="0.3">
      <c r="P403" s="3"/>
      <c r="Q403" s="3"/>
      <c r="R403" s="3"/>
      <c r="S403" s="3"/>
      <c r="T403" s="5"/>
      <c r="U403" s="4"/>
      <c r="V403" s="4"/>
      <c r="W403" s="6"/>
      <c r="X403" s="7"/>
    </row>
    <row r="404" spans="16:24" x14ac:dyDescent="0.3">
      <c r="P404" s="3"/>
      <c r="Q404" s="3"/>
      <c r="R404" s="3"/>
      <c r="S404" s="3"/>
      <c r="T404" s="5"/>
      <c r="U404" s="4"/>
      <c r="V404" s="4"/>
      <c r="W404" s="6"/>
      <c r="X404" s="7"/>
    </row>
    <row r="405" spans="16:24" x14ac:dyDescent="0.3">
      <c r="P405" s="3"/>
      <c r="Q405" s="3"/>
      <c r="R405" s="3"/>
      <c r="S405" s="3"/>
      <c r="T405" s="5"/>
      <c r="U405" s="4"/>
      <c r="V405" s="4"/>
      <c r="W405" s="6"/>
      <c r="X405" s="7"/>
    </row>
    <row r="406" spans="16:24" x14ac:dyDescent="0.3">
      <c r="P406" s="3"/>
      <c r="Q406" s="3"/>
      <c r="R406" s="3"/>
      <c r="S406" s="3"/>
      <c r="T406" s="5"/>
      <c r="U406" s="4"/>
      <c r="V406" s="4"/>
      <c r="W406" s="6"/>
      <c r="X406" s="7"/>
    </row>
    <row r="407" spans="16:24" x14ac:dyDescent="0.3">
      <c r="P407" s="3"/>
      <c r="Q407" s="3"/>
      <c r="R407" s="3"/>
      <c r="S407" s="3"/>
      <c r="T407" s="5"/>
      <c r="U407" s="4"/>
      <c r="V407" s="4"/>
      <c r="W407" s="6"/>
      <c r="X407" s="7"/>
    </row>
    <row r="408" spans="16:24" x14ac:dyDescent="0.3">
      <c r="P408" s="3"/>
      <c r="Q408" s="3"/>
      <c r="R408" s="3"/>
      <c r="S408" s="3"/>
      <c r="T408" s="5"/>
      <c r="U408" s="4"/>
      <c r="V408" s="4"/>
      <c r="W408" s="6"/>
      <c r="X408" s="7"/>
    </row>
    <row r="409" spans="16:24" x14ac:dyDescent="0.3">
      <c r="P409" s="3"/>
      <c r="Q409" s="3"/>
      <c r="R409" s="3"/>
      <c r="S409" s="3"/>
      <c r="T409" s="5"/>
      <c r="U409" s="4"/>
      <c r="V409" s="4"/>
      <c r="W409" s="6"/>
      <c r="X409" s="7"/>
    </row>
    <row r="410" spans="16:24" x14ac:dyDescent="0.3">
      <c r="P410" s="3"/>
      <c r="Q410" s="3"/>
      <c r="R410" s="3"/>
      <c r="S410" s="3"/>
      <c r="T410" s="5"/>
      <c r="U410" s="4"/>
      <c r="V410" s="4"/>
      <c r="W410" s="6"/>
      <c r="X410" s="7"/>
    </row>
    <row r="411" spans="16:24" x14ac:dyDescent="0.3">
      <c r="P411" s="3"/>
      <c r="Q411" s="3"/>
      <c r="R411" s="3"/>
      <c r="S411" s="3"/>
      <c r="T411" s="5"/>
      <c r="U411" s="4"/>
      <c r="V411" s="4"/>
      <c r="W411" s="6"/>
      <c r="X411" s="7"/>
    </row>
    <row r="412" spans="16:24" x14ac:dyDescent="0.3">
      <c r="P412" s="3"/>
      <c r="Q412" s="3"/>
      <c r="R412" s="3"/>
      <c r="S412" s="3"/>
      <c r="T412" s="5"/>
      <c r="U412" s="4"/>
      <c r="V412" s="4"/>
      <c r="W412" s="6"/>
      <c r="X412" s="7"/>
    </row>
    <row r="413" spans="16:24" x14ac:dyDescent="0.3">
      <c r="P413" s="3"/>
      <c r="Q413" s="3"/>
      <c r="R413" s="3"/>
      <c r="S413" s="3"/>
      <c r="T413" s="5"/>
      <c r="U413" s="4"/>
      <c r="V413" s="4"/>
      <c r="W413" s="6"/>
      <c r="X413" s="7"/>
    </row>
    <row r="414" spans="16:24" x14ac:dyDescent="0.3">
      <c r="P414" s="3"/>
      <c r="Q414" s="3"/>
      <c r="R414" s="3"/>
      <c r="S414" s="3"/>
      <c r="T414" s="5"/>
      <c r="U414" s="4"/>
      <c r="V414" s="4"/>
      <c r="W414" s="6"/>
      <c r="X414" s="7"/>
    </row>
    <row r="415" spans="16:24" x14ac:dyDescent="0.3">
      <c r="P415" s="3"/>
      <c r="Q415" s="3"/>
      <c r="R415" s="3"/>
      <c r="S415" s="3"/>
      <c r="T415" s="5"/>
      <c r="U415" s="4"/>
      <c r="V415" s="4"/>
      <c r="W415" s="6"/>
      <c r="X415" s="7"/>
    </row>
    <row r="416" spans="16:24" x14ac:dyDescent="0.3">
      <c r="P416" s="3"/>
      <c r="Q416" s="3"/>
      <c r="R416" s="3"/>
      <c r="S416" s="3"/>
      <c r="T416" s="5"/>
      <c r="U416" s="4"/>
      <c r="V416" s="4"/>
      <c r="W416" s="6"/>
      <c r="X416" s="7"/>
    </row>
    <row r="417" spans="16:24" x14ac:dyDescent="0.3">
      <c r="P417" s="3"/>
      <c r="Q417" s="3"/>
      <c r="R417" s="3"/>
      <c r="S417" s="3"/>
      <c r="T417" s="5"/>
      <c r="U417" s="4"/>
      <c r="V417" s="4"/>
      <c r="W417" s="6"/>
      <c r="X417" s="7"/>
    </row>
    <row r="418" spans="16:24" x14ac:dyDescent="0.3">
      <c r="P418" s="3"/>
      <c r="Q418" s="3"/>
      <c r="R418" s="3"/>
      <c r="S418" s="3"/>
      <c r="T418" s="5"/>
      <c r="U418" s="4"/>
      <c r="V418" s="4"/>
      <c r="W418" s="6"/>
      <c r="X418" s="7"/>
    </row>
    <row r="419" spans="16:24" x14ac:dyDescent="0.3">
      <c r="P419" s="3"/>
      <c r="Q419" s="3"/>
      <c r="R419" s="3"/>
      <c r="S419" s="3"/>
      <c r="T419" s="5"/>
      <c r="U419" s="4"/>
      <c r="V419" s="4"/>
      <c r="W419" s="6"/>
      <c r="X419" s="7"/>
    </row>
    <row r="420" spans="16:24" x14ac:dyDescent="0.3">
      <c r="P420" s="3"/>
      <c r="Q420" s="3"/>
      <c r="R420" s="3"/>
      <c r="S420" s="3"/>
      <c r="T420" s="5"/>
      <c r="U420" s="4"/>
      <c r="V420" s="4"/>
      <c r="W420" s="6"/>
      <c r="X420" s="7"/>
    </row>
    <row r="421" spans="16:24" x14ac:dyDescent="0.3">
      <c r="P421" s="3"/>
      <c r="Q421" s="3"/>
      <c r="R421" s="3"/>
      <c r="S421" s="3"/>
      <c r="T421" s="5"/>
      <c r="U421" s="4"/>
      <c r="V421" s="4"/>
      <c r="W421" s="6"/>
      <c r="X421" s="7"/>
    </row>
    <row r="422" spans="16:24" x14ac:dyDescent="0.3">
      <c r="P422" s="3"/>
      <c r="Q422" s="3"/>
      <c r="R422" s="3"/>
      <c r="S422" s="3"/>
      <c r="T422" s="5"/>
      <c r="U422" s="4"/>
      <c r="V422" s="4"/>
      <c r="W422" s="6"/>
      <c r="X422" s="7"/>
    </row>
    <row r="423" spans="16:24" x14ac:dyDescent="0.3">
      <c r="P423" s="3"/>
      <c r="Q423" s="3"/>
      <c r="R423" s="3"/>
      <c r="S423" s="3"/>
      <c r="T423" s="5"/>
      <c r="U423" s="4"/>
      <c r="V423" s="4"/>
      <c r="W423" s="6"/>
      <c r="X423" s="7"/>
    </row>
    <row r="424" spans="16:24" x14ac:dyDescent="0.3">
      <c r="P424" s="3"/>
      <c r="Q424" s="3"/>
      <c r="R424" s="3"/>
      <c r="S424" s="3"/>
      <c r="T424" s="5"/>
      <c r="U424" s="4"/>
      <c r="V424" s="4"/>
      <c r="W424" s="6"/>
      <c r="X424" s="7"/>
    </row>
    <row r="425" spans="16:24" x14ac:dyDescent="0.3">
      <c r="P425" s="3"/>
      <c r="Q425" s="3"/>
      <c r="R425" s="3"/>
      <c r="S425" s="3"/>
      <c r="T425" s="5"/>
      <c r="U425" s="4"/>
      <c r="V425" s="4"/>
      <c r="W425" s="6"/>
      <c r="X425" s="7"/>
    </row>
    <row r="426" spans="16:24" x14ac:dyDescent="0.3">
      <c r="P426" s="3"/>
      <c r="Q426" s="3"/>
      <c r="R426" s="3"/>
      <c r="S426" s="3"/>
      <c r="T426" s="5"/>
      <c r="U426" s="4"/>
      <c r="V426" s="4"/>
      <c r="W426" s="6"/>
      <c r="X426" s="7"/>
    </row>
    <row r="427" spans="16:24" x14ac:dyDescent="0.3">
      <c r="P427" s="3"/>
      <c r="Q427" s="3"/>
      <c r="R427" s="3"/>
      <c r="S427" s="3"/>
      <c r="T427" s="5"/>
      <c r="U427" s="4"/>
      <c r="V427" s="4"/>
      <c r="W427" s="6"/>
      <c r="X427" s="7"/>
    </row>
    <row r="428" spans="16:24" x14ac:dyDescent="0.3">
      <c r="P428" s="3"/>
      <c r="Q428" s="3"/>
      <c r="R428" s="3"/>
      <c r="S428" s="3"/>
      <c r="T428" s="5"/>
      <c r="U428" s="4"/>
      <c r="V428" s="4"/>
      <c r="W428" s="6"/>
      <c r="X428" s="7"/>
    </row>
    <row r="429" spans="16:24" x14ac:dyDescent="0.3">
      <c r="P429" s="3"/>
      <c r="Q429" s="3"/>
      <c r="R429" s="3"/>
      <c r="S429" s="3"/>
      <c r="T429" s="5"/>
      <c r="U429" s="4"/>
      <c r="V429" s="4"/>
      <c r="W429" s="6"/>
      <c r="X429" s="7"/>
    </row>
    <row r="430" spans="16:24" x14ac:dyDescent="0.3">
      <c r="P430" s="3"/>
      <c r="Q430" s="3"/>
      <c r="R430" s="3"/>
      <c r="S430" s="3"/>
      <c r="T430" s="5"/>
      <c r="U430" s="4"/>
      <c r="V430" s="4"/>
      <c r="W430" s="6"/>
      <c r="X430" s="7"/>
    </row>
    <row r="431" spans="16:24" x14ac:dyDescent="0.3">
      <c r="P431" s="3"/>
      <c r="Q431" s="3"/>
      <c r="R431" s="3"/>
      <c r="S431" s="3"/>
      <c r="T431" s="5"/>
      <c r="U431" s="4"/>
      <c r="V431" s="4"/>
      <c r="W431" s="6"/>
      <c r="X431" s="7"/>
    </row>
    <row r="432" spans="16:24" x14ac:dyDescent="0.3">
      <c r="P432" s="3"/>
      <c r="Q432" s="3"/>
      <c r="R432" s="3"/>
      <c r="S432" s="3"/>
      <c r="T432" s="5"/>
      <c r="U432" s="4"/>
      <c r="V432" s="4"/>
      <c r="W432" s="6"/>
      <c r="X432" s="7"/>
    </row>
    <row r="433" spans="16:24" x14ac:dyDescent="0.3">
      <c r="P433" s="3"/>
      <c r="Q433" s="3"/>
      <c r="R433" s="3"/>
      <c r="S433" s="3"/>
      <c r="T433" s="5"/>
      <c r="U433" s="4"/>
      <c r="V433" s="4"/>
      <c r="W433" s="6"/>
      <c r="X433" s="7"/>
    </row>
    <row r="434" spans="16:24" x14ac:dyDescent="0.3">
      <c r="P434" s="3"/>
      <c r="Q434" s="3"/>
      <c r="R434" s="3"/>
      <c r="S434" s="3"/>
      <c r="T434" s="5"/>
      <c r="U434" s="4"/>
      <c r="V434" s="4"/>
      <c r="W434" s="6"/>
      <c r="X434" s="7"/>
    </row>
    <row r="435" spans="16:24" x14ac:dyDescent="0.3">
      <c r="P435" s="3"/>
      <c r="Q435" s="3"/>
      <c r="R435" s="3"/>
      <c r="S435" s="3"/>
      <c r="T435" s="5"/>
      <c r="U435" s="4"/>
      <c r="V435" s="4"/>
      <c r="W435" s="6"/>
      <c r="X435" s="7"/>
    </row>
    <row r="436" spans="16:24" x14ac:dyDescent="0.3">
      <c r="P436" s="3"/>
      <c r="Q436" s="3"/>
      <c r="R436" s="3"/>
      <c r="S436" s="3"/>
      <c r="T436" s="5"/>
      <c r="U436" s="4"/>
      <c r="V436" s="4"/>
      <c r="W436" s="6"/>
      <c r="X436" s="7"/>
    </row>
    <row r="437" spans="16:24" x14ac:dyDescent="0.3">
      <c r="P437" s="3"/>
      <c r="Q437" s="3"/>
      <c r="R437" s="3"/>
      <c r="S437" s="3"/>
      <c r="T437" s="5"/>
      <c r="U437" s="4"/>
      <c r="V437" s="4"/>
      <c r="W437" s="6"/>
      <c r="X437" s="7"/>
    </row>
    <row r="438" spans="16:24" x14ac:dyDescent="0.3">
      <c r="P438" s="3"/>
      <c r="Q438" s="3"/>
      <c r="R438" s="3"/>
      <c r="S438" s="3"/>
      <c r="T438" s="5"/>
      <c r="U438" s="4"/>
      <c r="V438" s="4"/>
      <c r="W438" s="6"/>
      <c r="X438" s="7"/>
    </row>
    <row r="439" spans="16:24" x14ac:dyDescent="0.3">
      <c r="P439" s="3"/>
      <c r="Q439" s="3"/>
      <c r="R439" s="3"/>
      <c r="S439" s="3"/>
      <c r="T439" s="5"/>
      <c r="U439" s="4"/>
      <c r="V439" s="4"/>
      <c r="W439" s="6"/>
      <c r="X439" s="7"/>
    </row>
    <row r="440" spans="16:24" x14ac:dyDescent="0.3">
      <c r="P440" s="3"/>
      <c r="Q440" s="3"/>
      <c r="R440" s="3"/>
      <c r="S440" s="3"/>
      <c r="T440" s="5"/>
      <c r="U440" s="4"/>
      <c r="V440" s="4"/>
      <c r="W440" s="6"/>
      <c r="X440" s="7"/>
    </row>
    <row r="441" spans="16:24" x14ac:dyDescent="0.3">
      <c r="P441" s="3"/>
      <c r="Q441" s="3"/>
      <c r="R441" s="3"/>
      <c r="S441" s="3"/>
      <c r="T441" s="5"/>
      <c r="U441" s="4"/>
      <c r="V441" s="4"/>
      <c r="W441" s="6"/>
      <c r="X441" s="7"/>
    </row>
    <row r="442" spans="16:24" x14ac:dyDescent="0.3">
      <c r="P442" s="3"/>
      <c r="Q442" s="3"/>
      <c r="R442" s="3"/>
      <c r="S442" s="3"/>
      <c r="T442" s="5"/>
      <c r="U442" s="4"/>
      <c r="V442" s="4"/>
      <c r="W442" s="6"/>
      <c r="X442" s="7"/>
    </row>
    <row r="443" spans="16:24" x14ac:dyDescent="0.3">
      <c r="P443" s="3"/>
      <c r="Q443" s="3"/>
      <c r="R443" s="3"/>
      <c r="S443" s="3"/>
      <c r="T443" s="5"/>
      <c r="U443" s="4"/>
      <c r="V443" s="4"/>
      <c r="W443" s="6"/>
      <c r="X443" s="7"/>
    </row>
    <row r="444" spans="16:24" x14ac:dyDescent="0.3">
      <c r="P444" s="3"/>
      <c r="Q444" s="3"/>
      <c r="R444" s="3"/>
      <c r="S444" s="3"/>
      <c r="T444" s="5"/>
      <c r="U444" s="4"/>
      <c r="V444" s="4"/>
      <c r="W444" s="6"/>
      <c r="X444" s="7"/>
    </row>
    <row r="445" spans="16:24" x14ac:dyDescent="0.3">
      <c r="P445" s="3"/>
      <c r="Q445" s="3"/>
      <c r="R445" s="3"/>
      <c r="S445" s="3"/>
      <c r="T445" s="5"/>
      <c r="U445" s="4"/>
      <c r="V445" s="4"/>
      <c r="W445" s="6"/>
      <c r="X445" s="7"/>
    </row>
    <row r="446" spans="16:24" x14ac:dyDescent="0.3">
      <c r="P446" s="3"/>
      <c r="Q446" s="3"/>
      <c r="R446" s="3"/>
      <c r="S446" s="3"/>
      <c r="T446" s="5"/>
      <c r="U446" s="4"/>
      <c r="V446" s="4"/>
      <c r="W446" s="6"/>
      <c r="X446" s="7"/>
    </row>
    <row r="447" spans="16:24" x14ac:dyDescent="0.3">
      <c r="P447" s="3"/>
      <c r="Q447" s="3"/>
      <c r="R447" s="3"/>
      <c r="S447" s="3"/>
      <c r="T447" s="5"/>
      <c r="U447" s="4"/>
      <c r="V447" s="4"/>
      <c r="W447" s="6"/>
      <c r="X447" s="7"/>
    </row>
    <row r="448" spans="16:24" x14ac:dyDescent="0.3">
      <c r="P448" s="3"/>
      <c r="Q448" s="3"/>
      <c r="R448" s="3"/>
      <c r="S448" s="3"/>
      <c r="T448" s="5"/>
      <c r="U448" s="4"/>
      <c r="V448" s="4"/>
      <c r="W448" s="6"/>
      <c r="X448" s="7"/>
    </row>
    <row r="449" spans="16:24" x14ac:dyDescent="0.3">
      <c r="P449" s="3"/>
      <c r="Q449" s="3"/>
      <c r="R449" s="3"/>
      <c r="S449" s="3"/>
      <c r="T449" s="5"/>
      <c r="U449" s="4"/>
      <c r="V449" s="4"/>
      <c r="W449" s="6"/>
      <c r="X449" s="7"/>
    </row>
    <row r="450" spans="16:24" x14ac:dyDescent="0.3">
      <c r="P450" s="3"/>
      <c r="Q450" s="3"/>
      <c r="R450" s="3"/>
      <c r="S450" s="3"/>
      <c r="T450" s="5"/>
      <c r="U450" s="4"/>
      <c r="V450" s="4"/>
      <c r="W450" s="6"/>
      <c r="X450" s="7"/>
    </row>
    <row r="451" spans="16:24" x14ac:dyDescent="0.3">
      <c r="P451" s="3"/>
      <c r="Q451" s="3"/>
      <c r="R451" s="3"/>
      <c r="S451" s="3"/>
      <c r="T451" s="5"/>
      <c r="U451" s="4"/>
      <c r="V451" s="4"/>
      <c r="W451" s="6"/>
      <c r="X451" s="7"/>
    </row>
    <row r="452" spans="16:24" x14ac:dyDescent="0.3">
      <c r="P452" s="3"/>
      <c r="Q452" s="3"/>
      <c r="R452" s="3"/>
      <c r="S452" s="3"/>
      <c r="T452" s="5"/>
      <c r="U452" s="4"/>
      <c r="V452" s="4"/>
      <c r="W452" s="6"/>
      <c r="X452" s="7"/>
    </row>
    <row r="453" spans="16:24" x14ac:dyDescent="0.3">
      <c r="P453" s="3"/>
      <c r="Q453" s="3"/>
      <c r="R453" s="3"/>
      <c r="S453" s="3"/>
      <c r="T453" s="5"/>
      <c r="U453" s="4"/>
      <c r="V453" s="4"/>
      <c r="W453" s="6"/>
      <c r="X453" s="7"/>
    </row>
    <row r="454" spans="16:24" x14ac:dyDescent="0.3">
      <c r="P454" s="3"/>
      <c r="Q454" s="3"/>
      <c r="R454" s="3"/>
      <c r="S454" s="3"/>
      <c r="T454" s="5"/>
      <c r="U454" s="4"/>
      <c r="V454" s="4"/>
      <c r="W454" s="6"/>
      <c r="X454" s="7"/>
    </row>
    <row r="455" spans="16:24" x14ac:dyDescent="0.3">
      <c r="P455" s="3"/>
      <c r="Q455" s="3"/>
      <c r="R455" s="3"/>
      <c r="S455" s="3"/>
      <c r="T455" s="5"/>
      <c r="U455" s="4"/>
      <c r="V455" s="4"/>
      <c r="W455" s="6"/>
      <c r="X455" s="7"/>
    </row>
    <row r="456" spans="16:24" x14ac:dyDescent="0.3">
      <c r="P456" s="3"/>
      <c r="Q456" s="3"/>
      <c r="R456" s="3"/>
      <c r="S456" s="3"/>
      <c r="T456" s="5"/>
      <c r="U456" s="4"/>
      <c r="V456" s="4"/>
      <c r="W456" s="6"/>
      <c r="X456" s="7"/>
    </row>
    <row r="457" spans="16:24" x14ac:dyDescent="0.3">
      <c r="P457" s="3"/>
      <c r="Q457" s="3"/>
      <c r="R457" s="3"/>
      <c r="S457" s="3"/>
      <c r="T457" s="5"/>
      <c r="U457" s="4"/>
      <c r="V457" s="4"/>
      <c r="W457" s="6"/>
      <c r="X457" s="7"/>
    </row>
    <row r="458" spans="16:24" x14ac:dyDescent="0.3">
      <c r="P458" s="3"/>
      <c r="Q458" s="3"/>
      <c r="R458" s="3"/>
      <c r="S458" s="3"/>
      <c r="T458" s="5"/>
      <c r="U458" s="4"/>
      <c r="V458" s="4"/>
      <c r="W458" s="6"/>
      <c r="X458" s="7"/>
    </row>
    <row r="459" spans="16:24" x14ac:dyDescent="0.3">
      <c r="P459" s="3"/>
      <c r="Q459" s="3"/>
      <c r="R459" s="3"/>
      <c r="S459" s="3"/>
      <c r="T459" s="5"/>
      <c r="U459" s="4"/>
      <c r="V459" s="4"/>
      <c r="W459" s="6"/>
      <c r="X459" s="7"/>
    </row>
    <row r="460" spans="16:24" x14ac:dyDescent="0.3">
      <c r="P460" s="3"/>
      <c r="Q460" s="3"/>
      <c r="R460" s="3"/>
      <c r="S460" s="3"/>
      <c r="T460" s="5"/>
      <c r="U460" s="4"/>
      <c r="V460" s="4"/>
      <c r="W460" s="6"/>
      <c r="X460" s="7"/>
    </row>
    <row r="461" spans="16:24" x14ac:dyDescent="0.3">
      <c r="P461" s="3"/>
      <c r="Q461" s="3"/>
      <c r="R461" s="3"/>
      <c r="S461" s="3"/>
      <c r="T461" s="5"/>
      <c r="U461" s="4"/>
      <c r="V461" s="4"/>
      <c r="W461" s="6"/>
      <c r="X461" s="7"/>
    </row>
    <row r="462" spans="16:24" x14ac:dyDescent="0.3">
      <c r="P462" s="3"/>
      <c r="Q462" s="3"/>
      <c r="R462" s="3"/>
      <c r="S462" s="3"/>
      <c r="T462" s="5"/>
      <c r="U462" s="4"/>
      <c r="V462" s="4"/>
      <c r="W462" s="6"/>
      <c r="X462" s="7"/>
    </row>
    <row r="463" spans="16:24" x14ac:dyDescent="0.3">
      <c r="P463" s="3"/>
      <c r="Q463" s="3"/>
      <c r="R463" s="3"/>
      <c r="S463" s="3"/>
      <c r="T463" s="5"/>
      <c r="U463" s="4"/>
      <c r="V463" s="4"/>
      <c r="W463" s="6"/>
      <c r="X463" s="7"/>
    </row>
    <row r="464" spans="16:24" x14ac:dyDescent="0.3">
      <c r="P464" s="3"/>
      <c r="Q464" s="3"/>
      <c r="R464" s="3"/>
      <c r="S464" s="3"/>
      <c r="T464" s="5"/>
      <c r="U464" s="4"/>
      <c r="V464" s="4"/>
      <c r="W464" s="6"/>
      <c r="X464" s="7"/>
    </row>
    <row r="465" spans="16:24" x14ac:dyDescent="0.3">
      <c r="P465" s="3"/>
      <c r="Q465" s="3"/>
      <c r="R465" s="3"/>
      <c r="S465" s="3"/>
      <c r="T465" s="5"/>
      <c r="U465" s="4"/>
      <c r="V465" s="4"/>
      <c r="W465" s="6"/>
      <c r="X465" s="7"/>
    </row>
    <row r="466" spans="16:24" x14ac:dyDescent="0.3">
      <c r="P466" s="3"/>
      <c r="Q466" s="3"/>
      <c r="R466" s="3"/>
      <c r="S466" s="3"/>
      <c r="T466" s="5"/>
      <c r="U466" s="4"/>
      <c r="V466" s="4"/>
      <c r="W466" s="6"/>
      <c r="X466" s="7"/>
    </row>
    <row r="467" spans="16:24" x14ac:dyDescent="0.3">
      <c r="P467" s="3"/>
      <c r="Q467" s="3"/>
      <c r="R467" s="3"/>
      <c r="S467" s="3"/>
      <c r="T467" s="5"/>
      <c r="U467" s="4"/>
      <c r="V467" s="4"/>
      <c r="W467" s="6"/>
      <c r="X467" s="7"/>
    </row>
    <row r="468" spans="16:24" x14ac:dyDescent="0.3">
      <c r="P468" s="3"/>
      <c r="Q468" s="3"/>
      <c r="R468" s="3"/>
      <c r="S468" s="3"/>
      <c r="T468" s="5"/>
      <c r="U468" s="4"/>
      <c r="V468" s="4"/>
      <c r="W468" s="6"/>
      <c r="X468" s="7"/>
    </row>
    <row r="469" spans="16:24" x14ac:dyDescent="0.3">
      <c r="P469" s="3"/>
      <c r="Q469" s="3"/>
      <c r="R469" s="3"/>
      <c r="S469" s="3"/>
      <c r="T469" s="5"/>
      <c r="U469" s="4"/>
      <c r="V469" s="4"/>
      <c r="W469" s="6"/>
      <c r="X469" s="7"/>
    </row>
    <row r="470" spans="16:24" x14ac:dyDescent="0.3">
      <c r="P470" s="3"/>
      <c r="Q470" s="3"/>
      <c r="R470" s="3"/>
      <c r="S470" s="3"/>
      <c r="T470" s="5"/>
      <c r="U470" s="4"/>
      <c r="V470" s="4"/>
      <c r="W470" s="6"/>
      <c r="X470" s="7"/>
    </row>
    <row r="471" spans="16:24" x14ac:dyDescent="0.3">
      <c r="P471" s="3"/>
      <c r="Q471" s="3"/>
      <c r="R471" s="3"/>
      <c r="S471" s="3"/>
      <c r="T471" s="5"/>
      <c r="U471" s="4"/>
      <c r="V471" s="4"/>
      <c r="W471" s="6"/>
      <c r="X471" s="7"/>
    </row>
    <row r="472" spans="16:24" x14ac:dyDescent="0.3">
      <c r="P472" s="3"/>
      <c r="Q472" s="3"/>
      <c r="R472" s="3"/>
      <c r="S472" s="3"/>
      <c r="T472" s="5"/>
      <c r="U472" s="4"/>
      <c r="V472" s="4"/>
      <c r="W472" s="6"/>
      <c r="X472" s="7"/>
    </row>
    <row r="473" spans="16:24" x14ac:dyDescent="0.3">
      <c r="P473" s="3"/>
      <c r="Q473" s="3"/>
      <c r="R473" s="3"/>
      <c r="S473" s="3"/>
      <c r="T473" s="5"/>
      <c r="U473" s="4"/>
      <c r="V473" s="4"/>
      <c r="W473" s="6"/>
      <c r="X473" s="7"/>
    </row>
    <row r="474" spans="16:24" x14ac:dyDescent="0.3">
      <c r="P474" s="3"/>
      <c r="Q474" s="3"/>
      <c r="R474" s="3"/>
      <c r="S474" s="3"/>
      <c r="T474" s="5"/>
      <c r="U474" s="4"/>
      <c r="V474" s="4"/>
      <c r="W474" s="6"/>
      <c r="X474" s="7"/>
    </row>
    <row r="475" spans="16:24" x14ac:dyDescent="0.3">
      <c r="P475" s="3"/>
      <c r="Q475" s="3"/>
      <c r="R475" s="3"/>
      <c r="S475" s="3"/>
      <c r="T475" s="5"/>
      <c r="U475" s="4"/>
      <c r="V475" s="4"/>
      <c r="W475" s="6"/>
      <c r="X475" s="7"/>
    </row>
    <row r="476" spans="16:24" x14ac:dyDescent="0.3">
      <c r="P476" s="3"/>
      <c r="Q476" s="3"/>
      <c r="R476" s="3"/>
      <c r="S476" s="3"/>
      <c r="T476" s="5"/>
      <c r="U476" s="4"/>
      <c r="V476" s="4"/>
      <c r="W476" s="6"/>
      <c r="X476" s="7"/>
    </row>
    <row r="477" spans="16:24" x14ac:dyDescent="0.3">
      <c r="P477" s="3"/>
      <c r="Q477" s="3"/>
      <c r="R477" s="3"/>
      <c r="S477" s="3"/>
      <c r="T477" s="5"/>
      <c r="U477" s="4"/>
      <c r="V477" s="4"/>
      <c r="W477" s="6"/>
      <c r="X477" s="7"/>
    </row>
    <row r="478" spans="16:24" x14ac:dyDescent="0.3">
      <c r="P478" s="3"/>
      <c r="Q478" s="3"/>
      <c r="R478" s="3"/>
      <c r="S478" s="3"/>
      <c r="T478" s="5"/>
      <c r="U478" s="4"/>
      <c r="V478" s="4"/>
      <c r="W478" s="6"/>
      <c r="X478" s="7"/>
    </row>
    <row r="479" spans="16:24" x14ac:dyDescent="0.3">
      <c r="P479" s="3"/>
      <c r="Q479" s="3"/>
      <c r="R479" s="3"/>
      <c r="S479" s="3"/>
      <c r="T479" s="5"/>
      <c r="U479" s="4"/>
      <c r="V479" s="4"/>
      <c r="W479" s="6"/>
      <c r="X479" s="7"/>
    </row>
    <row r="480" spans="16:24" x14ac:dyDescent="0.3">
      <c r="P480" s="3"/>
      <c r="Q480" s="3"/>
      <c r="R480" s="3"/>
      <c r="S480" s="3"/>
      <c r="T480" s="5"/>
      <c r="U480" s="4"/>
      <c r="V480" s="4"/>
      <c r="W480" s="6"/>
      <c r="X480" s="7"/>
    </row>
    <row r="481" spans="16:24" x14ac:dyDescent="0.3">
      <c r="P481" s="3"/>
      <c r="Q481" s="3"/>
      <c r="R481" s="3"/>
      <c r="S481" s="3"/>
      <c r="T481" s="5"/>
      <c r="U481" s="4"/>
      <c r="V481" s="4"/>
      <c r="W481" s="6"/>
      <c r="X481" s="7"/>
    </row>
    <row r="482" spans="16:24" x14ac:dyDescent="0.3">
      <c r="P482" s="3"/>
      <c r="Q482" s="3"/>
      <c r="R482" s="3"/>
      <c r="S482" s="3"/>
      <c r="T482" s="5"/>
      <c r="U482" s="4"/>
      <c r="V482" s="4"/>
      <c r="W482" s="6"/>
      <c r="X482" s="7"/>
    </row>
    <row r="483" spans="16:24" x14ac:dyDescent="0.3">
      <c r="P483" s="3"/>
      <c r="Q483" s="3"/>
      <c r="R483" s="3"/>
      <c r="S483" s="3"/>
      <c r="T483" s="5"/>
      <c r="U483" s="4"/>
      <c r="V483" s="4"/>
      <c r="W483" s="6"/>
      <c r="X483" s="7"/>
    </row>
    <row r="484" spans="16:24" x14ac:dyDescent="0.3">
      <c r="P484" s="3"/>
      <c r="Q484" s="3"/>
      <c r="R484" s="3"/>
      <c r="S484" s="3"/>
      <c r="T484" s="5"/>
      <c r="U484" s="4"/>
      <c r="V484" s="4"/>
      <c r="W484" s="6"/>
      <c r="X484" s="7"/>
    </row>
    <row r="485" spans="16:24" x14ac:dyDescent="0.3">
      <c r="P485" s="3"/>
      <c r="Q485" s="3"/>
      <c r="R485" s="3"/>
      <c r="S485" s="3"/>
      <c r="T485" s="5"/>
      <c r="U485" s="4"/>
      <c r="V485" s="4"/>
      <c r="W485" s="6"/>
      <c r="X485" s="7"/>
    </row>
    <row r="486" spans="16:24" x14ac:dyDescent="0.3">
      <c r="P486" s="3"/>
      <c r="Q486" s="3"/>
      <c r="R486" s="3"/>
      <c r="S486" s="3"/>
      <c r="T486" s="5"/>
      <c r="U486" s="4"/>
      <c r="V486" s="4"/>
      <c r="W486" s="6"/>
      <c r="X486" s="7"/>
    </row>
    <row r="487" spans="16:24" x14ac:dyDescent="0.3">
      <c r="P487" s="3"/>
      <c r="Q487" s="3"/>
      <c r="R487" s="3"/>
      <c r="S487" s="3"/>
      <c r="T487" s="5"/>
      <c r="U487" s="4"/>
      <c r="V487" s="4"/>
      <c r="W487" s="6"/>
      <c r="X487" s="7"/>
    </row>
    <row r="488" spans="16:24" x14ac:dyDescent="0.3">
      <c r="P488" s="3"/>
      <c r="Q488" s="3"/>
      <c r="R488" s="3"/>
      <c r="S488" s="3"/>
      <c r="T488" s="5"/>
      <c r="U488" s="4"/>
      <c r="V488" s="4"/>
      <c r="W488" s="6"/>
      <c r="X488" s="7"/>
    </row>
    <row r="489" spans="16:24" x14ac:dyDescent="0.3">
      <c r="P489" s="3"/>
      <c r="Q489" s="3"/>
      <c r="R489" s="3"/>
      <c r="S489" s="3"/>
      <c r="T489" s="5"/>
      <c r="U489" s="4"/>
      <c r="V489" s="4"/>
      <c r="W489" s="6"/>
      <c r="X489" s="7"/>
    </row>
    <row r="490" spans="16:24" x14ac:dyDescent="0.3">
      <c r="P490" s="3"/>
      <c r="Q490" s="3"/>
      <c r="R490" s="3"/>
      <c r="S490" s="3"/>
      <c r="T490" s="5"/>
      <c r="U490" s="4"/>
      <c r="V490" s="4"/>
      <c r="W490" s="6"/>
      <c r="X490" s="7"/>
    </row>
    <row r="491" spans="16:24" x14ac:dyDescent="0.3">
      <c r="P491" s="3"/>
      <c r="Q491" s="3"/>
      <c r="R491" s="3"/>
      <c r="S491" s="3"/>
      <c r="T491" s="5"/>
      <c r="U491" s="4"/>
      <c r="V491" s="4"/>
      <c r="W491" s="6"/>
      <c r="X491" s="7"/>
    </row>
    <row r="492" spans="16:24" x14ac:dyDescent="0.3">
      <c r="P492" s="3"/>
      <c r="Q492" s="3"/>
      <c r="R492" s="3"/>
      <c r="S492" s="3"/>
      <c r="T492" s="5"/>
      <c r="U492" s="4"/>
      <c r="V492" s="4"/>
      <c r="W492" s="6"/>
      <c r="X492" s="7"/>
    </row>
    <row r="493" spans="16:24" x14ac:dyDescent="0.3">
      <c r="P493" s="3"/>
      <c r="Q493" s="3"/>
      <c r="R493" s="3"/>
      <c r="S493" s="3"/>
      <c r="T493" s="5"/>
      <c r="U493" s="4"/>
      <c r="V493" s="4"/>
      <c r="W493" s="6"/>
      <c r="X493" s="7"/>
    </row>
    <row r="494" spans="16:24" x14ac:dyDescent="0.3">
      <c r="P494" s="3"/>
      <c r="Q494" s="3"/>
      <c r="R494" s="3"/>
      <c r="S494" s="3"/>
      <c r="T494" s="5"/>
      <c r="U494" s="4"/>
      <c r="V494" s="4"/>
      <c r="W494" s="6"/>
      <c r="X494" s="7"/>
    </row>
    <row r="495" spans="16:24" x14ac:dyDescent="0.3">
      <c r="P495" s="3"/>
      <c r="Q495" s="3"/>
      <c r="R495" s="3"/>
      <c r="S495" s="3"/>
      <c r="T495" s="5"/>
      <c r="U495" s="4"/>
      <c r="V495" s="4"/>
      <c r="W495" s="6"/>
      <c r="X495" s="7"/>
    </row>
    <row r="496" spans="16:24" x14ac:dyDescent="0.3">
      <c r="P496" s="3"/>
      <c r="Q496" s="3"/>
      <c r="R496" s="3"/>
      <c r="S496" s="3"/>
      <c r="T496" s="5"/>
      <c r="U496" s="4"/>
      <c r="V496" s="4"/>
      <c r="W496" s="6"/>
      <c r="X496" s="7"/>
    </row>
    <row r="497" spans="16:24" x14ac:dyDescent="0.3">
      <c r="P497" s="3"/>
      <c r="Q497" s="3"/>
      <c r="R497" s="3"/>
      <c r="S497" s="3"/>
      <c r="T497" s="5"/>
      <c r="U497" s="4"/>
      <c r="V497" s="4"/>
      <c r="W497" s="6"/>
      <c r="X497" s="7"/>
    </row>
    <row r="498" spans="16:24" x14ac:dyDescent="0.3">
      <c r="P498" s="3"/>
      <c r="Q498" s="3"/>
      <c r="R498" s="3"/>
      <c r="S498" s="3"/>
      <c r="T498" s="5"/>
      <c r="U498" s="4"/>
      <c r="V498" s="4"/>
      <c r="W498" s="6"/>
      <c r="X498" s="7"/>
    </row>
    <row r="499" spans="16:24" x14ac:dyDescent="0.3">
      <c r="P499" s="3"/>
      <c r="Q499" s="3"/>
      <c r="R499" s="3"/>
      <c r="S499" s="3"/>
      <c r="T499" s="5"/>
      <c r="U499" s="4"/>
      <c r="V499" s="4"/>
      <c r="W499" s="6"/>
      <c r="X499" s="7"/>
    </row>
    <row r="500" spans="16:24" x14ac:dyDescent="0.3">
      <c r="P500" s="3"/>
      <c r="Q500" s="3"/>
      <c r="R500" s="3"/>
      <c r="S500" s="3"/>
      <c r="T500" s="5"/>
      <c r="U500" s="4"/>
      <c r="V500" s="4"/>
      <c r="W500" s="6"/>
      <c r="X500" s="7"/>
    </row>
    <row r="501" spans="16:24" x14ac:dyDescent="0.3">
      <c r="P501" s="3"/>
      <c r="Q501" s="3"/>
      <c r="R501" s="3"/>
      <c r="S501" s="3"/>
      <c r="T501" s="5"/>
      <c r="U501" s="4"/>
      <c r="V501" s="4"/>
      <c r="W501" s="6"/>
      <c r="X501" s="7"/>
    </row>
    <row r="502" spans="16:24" x14ac:dyDescent="0.3">
      <c r="P502" s="3"/>
      <c r="Q502" s="3"/>
      <c r="R502" s="3"/>
      <c r="S502" s="3"/>
      <c r="T502" s="5"/>
      <c r="U502" s="4"/>
      <c r="V502" s="4"/>
      <c r="W502" s="6"/>
      <c r="X502" s="7"/>
    </row>
    <row r="503" spans="16:24" x14ac:dyDescent="0.3">
      <c r="P503" s="3"/>
      <c r="Q503" s="3"/>
      <c r="R503" s="3"/>
      <c r="S503" s="3"/>
      <c r="T503" s="5"/>
      <c r="U503" s="4"/>
      <c r="V503" s="4"/>
      <c r="W503" s="6"/>
      <c r="X503" s="7"/>
    </row>
    <row r="504" spans="16:24" x14ac:dyDescent="0.3">
      <c r="P504" s="3"/>
      <c r="Q504" s="3"/>
      <c r="R504" s="3"/>
      <c r="S504" s="3"/>
      <c r="T504" s="5"/>
      <c r="U504" s="4"/>
      <c r="V504" s="4"/>
      <c r="W504" s="6"/>
      <c r="X504" s="7"/>
    </row>
    <row r="505" spans="16:24" x14ac:dyDescent="0.3">
      <c r="P505" s="3"/>
      <c r="Q505" s="3"/>
      <c r="R505" s="3"/>
      <c r="S505" s="3"/>
      <c r="T505" s="5"/>
      <c r="U505" s="4"/>
      <c r="V505" s="4"/>
      <c r="W505" s="6"/>
      <c r="X505" s="7"/>
    </row>
    <row r="506" spans="16:24" x14ac:dyDescent="0.3">
      <c r="P506" s="3"/>
      <c r="Q506" s="3"/>
      <c r="R506" s="3"/>
      <c r="S506" s="3"/>
      <c r="T506" s="5"/>
      <c r="U506" s="4"/>
      <c r="V506" s="4"/>
      <c r="W506" s="6"/>
      <c r="X506" s="7"/>
    </row>
    <row r="507" spans="16:24" x14ac:dyDescent="0.3">
      <c r="P507" s="3"/>
      <c r="Q507" s="3"/>
      <c r="R507" s="3"/>
      <c r="S507" s="3"/>
      <c r="T507" s="5"/>
      <c r="U507" s="4"/>
      <c r="V507" s="4"/>
      <c r="W507" s="6"/>
      <c r="X507" s="7"/>
    </row>
    <row r="508" spans="16:24" x14ac:dyDescent="0.3">
      <c r="P508" s="3"/>
      <c r="Q508" s="3"/>
      <c r="R508" s="3"/>
      <c r="S508" s="3"/>
      <c r="T508" s="5"/>
      <c r="U508" s="4"/>
      <c r="V508" s="4"/>
      <c r="W508" s="6"/>
      <c r="X508" s="7"/>
    </row>
    <row r="509" spans="16:24" x14ac:dyDescent="0.3">
      <c r="P509" s="3"/>
      <c r="Q509" s="3"/>
      <c r="R509" s="3"/>
      <c r="S509" s="3"/>
      <c r="T509" s="5"/>
      <c r="U509" s="4"/>
      <c r="V509" s="4"/>
      <c r="W509" s="6"/>
      <c r="X509" s="7"/>
    </row>
    <row r="510" spans="16:24" x14ac:dyDescent="0.3">
      <c r="P510" s="3"/>
      <c r="Q510" s="3"/>
      <c r="R510" s="3"/>
      <c r="S510" s="3"/>
      <c r="T510" s="5"/>
      <c r="U510" s="4"/>
      <c r="V510" s="4"/>
      <c r="W510" s="6"/>
      <c r="X510" s="7"/>
    </row>
    <row r="511" spans="16:24" x14ac:dyDescent="0.3">
      <c r="P511" s="3"/>
      <c r="Q511" s="3"/>
      <c r="R511" s="3"/>
      <c r="S511" s="3"/>
      <c r="T511" s="5"/>
      <c r="U511" s="4"/>
      <c r="V511" s="4"/>
      <c r="W511" s="6"/>
      <c r="X511" s="7"/>
    </row>
    <row r="512" spans="16:24" x14ac:dyDescent="0.3">
      <c r="P512" s="3"/>
      <c r="Q512" s="3"/>
      <c r="R512" s="3"/>
      <c r="S512" s="3"/>
      <c r="T512" s="5"/>
      <c r="U512" s="4"/>
      <c r="V512" s="4"/>
      <c r="W512" s="6"/>
      <c r="X512" s="7"/>
    </row>
    <row r="513" spans="16:24" x14ac:dyDescent="0.3">
      <c r="P513" s="3"/>
      <c r="Q513" s="3"/>
      <c r="R513" s="3"/>
      <c r="S513" s="3"/>
      <c r="T513" s="5"/>
      <c r="U513" s="4"/>
      <c r="V513" s="4"/>
      <c r="W513" s="6"/>
      <c r="X513" s="7"/>
    </row>
    <row r="514" spans="16:24" x14ac:dyDescent="0.3">
      <c r="P514" s="3"/>
      <c r="Q514" s="3"/>
      <c r="R514" s="3"/>
      <c r="S514" s="3"/>
      <c r="T514" s="5"/>
      <c r="U514" s="4"/>
      <c r="V514" s="4"/>
      <c r="W514" s="6"/>
      <c r="X514" s="7"/>
    </row>
    <row r="515" spans="16:24" x14ac:dyDescent="0.3">
      <c r="P515" s="3"/>
      <c r="Q515" s="3"/>
      <c r="R515" s="3"/>
      <c r="S515" s="3"/>
      <c r="T515" s="5"/>
      <c r="U515" s="4"/>
      <c r="V515" s="4"/>
      <c r="W515" s="6"/>
      <c r="X515" s="7"/>
    </row>
    <row r="516" spans="16:24" x14ac:dyDescent="0.3">
      <c r="P516" s="3"/>
      <c r="Q516" s="3"/>
      <c r="R516" s="3"/>
      <c r="S516" s="3"/>
      <c r="T516" s="5"/>
      <c r="U516" s="4"/>
      <c r="V516" s="4"/>
      <c r="W516" s="6"/>
      <c r="X516" s="7"/>
    </row>
    <row r="517" spans="16:24" x14ac:dyDescent="0.3">
      <c r="P517" s="3"/>
      <c r="Q517" s="3"/>
      <c r="R517" s="3"/>
      <c r="S517" s="3"/>
      <c r="T517" s="5"/>
      <c r="U517" s="4"/>
      <c r="V517" s="4"/>
      <c r="W517" s="6"/>
      <c r="X517" s="7"/>
    </row>
    <row r="518" spans="16:24" x14ac:dyDescent="0.3">
      <c r="P518" s="3"/>
      <c r="Q518" s="3"/>
      <c r="R518" s="3"/>
      <c r="S518" s="3"/>
      <c r="T518" s="5"/>
      <c r="U518" s="4"/>
      <c r="V518" s="4"/>
      <c r="W518" s="6"/>
      <c r="X518" s="7"/>
    </row>
    <row r="519" spans="16:24" x14ac:dyDescent="0.3">
      <c r="P519" s="3"/>
      <c r="Q519" s="3"/>
      <c r="R519" s="3"/>
      <c r="S519" s="3"/>
      <c r="T519" s="5"/>
      <c r="U519" s="4"/>
      <c r="V519" s="4"/>
      <c r="W519" s="6"/>
      <c r="X519" s="7"/>
    </row>
    <row r="520" spans="16:24" x14ac:dyDescent="0.3">
      <c r="P520" s="3"/>
      <c r="Q520" s="3"/>
      <c r="R520" s="3"/>
      <c r="S520" s="3"/>
      <c r="T520" s="5"/>
      <c r="U520" s="4"/>
      <c r="V520" s="4"/>
      <c r="W520" s="6"/>
      <c r="X520" s="7"/>
    </row>
    <row r="521" spans="16:24" x14ac:dyDescent="0.3">
      <c r="P521" s="3"/>
      <c r="Q521" s="3"/>
      <c r="R521" s="3"/>
      <c r="S521" s="3"/>
      <c r="T521" s="5"/>
      <c r="U521" s="4"/>
      <c r="V521" s="4"/>
      <c r="W521" s="6"/>
      <c r="X521" s="7"/>
    </row>
    <row r="522" spans="16:24" x14ac:dyDescent="0.3">
      <c r="P522" s="3"/>
      <c r="Q522" s="3"/>
      <c r="R522" s="3"/>
      <c r="S522" s="3"/>
      <c r="T522" s="5"/>
      <c r="U522" s="4"/>
      <c r="V522" s="4"/>
      <c r="W522" s="6"/>
      <c r="X522" s="7"/>
    </row>
    <row r="523" spans="16:24" x14ac:dyDescent="0.3">
      <c r="P523" s="3"/>
      <c r="Q523" s="3"/>
      <c r="R523" s="3"/>
      <c r="S523" s="3"/>
      <c r="T523" s="5"/>
      <c r="U523" s="4"/>
      <c r="V523" s="4"/>
      <c r="W523" s="6"/>
      <c r="X523" s="7"/>
    </row>
    <row r="524" spans="16:24" x14ac:dyDescent="0.3">
      <c r="P524" s="3"/>
      <c r="Q524" s="3"/>
      <c r="R524" s="3"/>
      <c r="S524" s="3"/>
      <c r="T524" s="5"/>
      <c r="U524" s="4"/>
      <c r="V524" s="4"/>
      <c r="W524" s="6"/>
      <c r="X524" s="7"/>
    </row>
    <row r="525" spans="16:24" x14ac:dyDescent="0.3">
      <c r="P525" s="3"/>
      <c r="Q525" s="3"/>
      <c r="R525" s="3"/>
      <c r="S525" s="3"/>
      <c r="T525" s="5"/>
      <c r="U525" s="4"/>
      <c r="V525" s="4"/>
      <c r="W525" s="6"/>
      <c r="X525" s="7"/>
    </row>
    <row r="526" spans="16:24" x14ac:dyDescent="0.3">
      <c r="P526" s="3"/>
      <c r="Q526" s="3"/>
      <c r="R526" s="3"/>
      <c r="S526" s="3"/>
      <c r="T526" s="5"/>
      <c r="U526" s="4"/>
      <c r="V526" s="4"/>
      <c r="W526" s="6"/>
      <c r="X526" s="7"/>
    </row>
    <row r="527" spans="16:24" x14ac:dyDescent="0.3">
      <c r="P527" s="3"/>
      <c r="Q527" s="3"/>
      <c r="R527" s="3"/>
      <c r="S527" s="3"/>
      <c r="T527" s="5"/>
      <c r="U527" s="4"/>
      <c r="V527" s="4"/>
      <c r="W527" s="6"/>
      <c r="X527" s="7"/>
    </row>
    <row r="528" spans="16:24" x14ac:dyDescent="0.3">
      <c r="P528" s="3"/>
      <c r="Q528" s="3"/>
      <c r="R528" s="3"/>
      <c r="S528" s="3"/>
      <c r="T528" s="5"/>
      <c r="U528" s="4"/>
      <c r="V528" s="4"/>
      <c r="W528" s="6"/>
      <c r="X528" s="7"/>
    </row>
    <row r="529" spans="16:24" x14ac:dyDescent="0.3">
      <c r="P529" s="3"/>
      <c r="Q529" s="3"/>
      <c r="R529" s="3"/>
      <c r="S529" s="3"/>
      <c r="T529" s="5"/>
      <c r="U529" s="4"/>
      <c r="V529" s="4"/>
      <c r="W529" s="6"/>
      <c r="X529" s="7"/>
    </row>
    <row r="530" spans="16:24" x14ac:dyDescent="0.3">
      <c r="P530" s="3"/>
      <c r="Q530" s="3"/>
      <c r="R530" s="3"/>
      <c r="S530" s="3"/>
      <c r="T530" s="5"/>
      <c r="U530" s="4"/>
      <c r="V530" s="4"/>
      <c r="W530" s="6"/>
      <c r="X530" s="7"/>
    </row>
    <row r="531" spans="16:24" x14ac:dyDescent="0.3">
      <c r="P531" s="3"/>
      <c r="Q531" s="3"/>
      <c r="R531" s="3"/>
      <c r="S531" s="3"/>
      <c r="T531" s="5"/>
      <c r="U531" s="4"/>
      <c r="V531" s="4"/>
      <c r="W531" s="6"/>
      <c r="X531" s="7"/>
    </row>
    <row r="532" spans="16:24" x14ac:dyDescent="0.3">
      <c r="P532" s="3"/>
      <c r="Q532" s="3"/>
      <c r="R532" s="3"/>
      <c r="S532" s="3"/>
      <c r="T532" s="5"/>
      <c r="U532" s="4"/>
      <c r="V532" s="4"/>
      <c r="W532" s="6"/>
      <c r="X532" s="7"/>
    </row>
    <row r="533" spans="16:24" x14ac:dyDescent="0.3">
      <c r="P533" s="3"/>
      <c r="Q533" s="3"/>
      <c r="R533" s="3"/>
      <c r="S533" s="3"/>
      <c r="T533" s="5"/>
      <c r="U533" s="4"/>
      <c r="V533" s="4"/>
      <c r="W533" s="6"/>
      <c r="X533" s="7"/>
    </row>
    <row r="534" spans="16:24" x14ac:dyDescent="0.3">
      <c r="P534" s="3"/>
      <c r="Q534" s="3"/>
      <c r="R534" s="3"/>
      <c r="S534" s="3"/>
      <c r="T534" s="5"/>
      <c r="U534" s="4"/>
      <c r="V534" s="4"/>
      <c r="W534" s="6"/>
      <c r="X534" s="7"/>
    </row>
    <row r="535" spans="16:24" x14ac:dyDescent="0.3">
      <c r="P535" s="3"/>
      <c r="Q535" s="3"/>
      <c r="R535" s="3"/>
      <c r="S535" s="3"/>
      <c r="T535" s="5"/>
      <c r="U535" s="4"/>
      <c r="V535" s="4"/>
      <c r="W535" s="6"/>
      <c r="X535" s="7"/>
    </row>
    <row r="536" spans="16:24" x14ac:dyDescent="0.3">
      <c r="P536" s="3"/>
      <c r="Q536" s="3"/>
      <c r="R536" s="3"/>
      <c r="S536" s="3"/>
      <c r="T536" s="5"/>
      <c r="U536" s="4"/>
      <c r="V536" s="4"/>
      <c r="W536" s="6"/>
      <c r="X536" s="7"/>
    </row>
    <row r="537" spans="16:24" x14ac:dyDescent="0.3">
      <c r="P537" s="3"/>
      <c r="Q537" s="3"/>
      <c r="R537" s="3"/>
      <c r="S537" s="3"/>
      <c r="T537" s="5"/>
      <c r="U537" s="4"/>
      <c r="V537" s="4"/>
      <c r="W537" s="6"/>
      <c r="X537" s="7"/>
    </row>
    <row r="538" spans="16:24" x14ac:dyDescent="0.3">
      <c r="P538" s="3"/>
      <c r="Q538" s="3"/>
      <c r="R538" s="3"/>
      <c r="S538" s="3"/>
      <c r="T538" s="5"/>
      <c r="U538" s="4"/>
      <c r="V538" s="4"/>
      <c r="W538" s="6"/>
      <c r="X538" s="7"/>
    </row>
    <row r="539" spans="16:24" x14ac:dyDescent="0.3">
      <c r="P539" s="3"/>
      <c r="Q539" s="3"/>
      <c r="R539" s="3"/>
      <c r="S539" s="3"/>
      <c r="T539" s="5"/>
      <c r="U539" s="4"/>
      <c r="V539" s="4"/>
      <c r="W539" s="6"/>
      <c r="X539" s="7"/>
    </row>
    <row r="540" spans="16:24" x14ac:dyDescent="0.3">
      <c r="P540" s="3"/>
      <c r="Q540" s="3"/>
      <c r="R540" s="3"/>
      <c r="S540" s="3"/>
      <c r="T540" s="5"/>
      <c r="U540" s="4"/>
      <c r="V540" s="4"/>
      <c r="W540" s="6"/>
      <c r="X540" s="7"/>
    </row>
    <row r="541" spans="16:24" x14ac:dyDescent="0.3">
      <c r="P541" s="3"/>
      <c r="Q541" s="3"/>
      <c r="R541" s="3"/>
      <c r="S541" s="3"/>
      <c r="T541" s="5"/>
      <c r="U541" s="4"/>
      <c r="V541" s="4"/>
      <c r="W541" s="6"/>
      <c r="X541" s="7"/>
    </row>
    <row r="542" spans="16:24" x14ac:dyDescent="0.3">
      <c r="P542" s="3"/>
      <c r="Q542" s="3"/>
      <c r="R542" s="3"/>
      <c r="S542" s="3"/>
      <c r="T542" s="5"/>
      <c r="U542" s="4"/>
      <c r="V542" s="4"/>
      <c r="W542" s="6"/>
      <c r="X542" s="7"/>
    </row>
    <row r="543" spans="16:24" x14ac:dyDescent="0.3">
      <c r="P543" s="3"/>
      <c r="Q543" s="3"/>
      <c r="R543" s="3"/>
      <c r="S543" s="3"/>
      <c r="T543" s="5"/>
      <c r="U543" s="4"/>
      <c r="V543" s="4"/>
      <c r="W543" s="6"/>
      <c r="X543" s="7"/>
    </row>
    <row r="544" spans="16:24" x14ac:dyDescent="0.3">
      <c r="P544" s="3"/>
      <c r="Q544" s="3"/>
      <c r="R544" s="3"/>
      <c r="S544" s="3"/>
      <c r="T544" s="5"/>
      <c r="U544" s="4"/>
      <c r="V544" s="4"/>
      <c r="W544" s="6"/>
      <c r="X544" s="7"/>
    </row>
    <row r="545" spans="16:24" x14ac:dyDescent="0.3">
      <c r="P545" s="3"/>
      <c r="Q545" s="3"/>
      <c r="R545" s="3"/>
      <c r="S545" s="3"/>
      <c r="T545" s="5"/>
      <c r="U545" s="4"/>
      <c r="V545" s="4"/>
      <c r="W545" s="6"/>
      <c r="X545" s="7"/>
    </row>
    <row r="546" spans="16:24" x14ac:dyDescent="0.3">
      <c r="P546" s="3"/>
      <c r="Q546" s="3"/>
      <c r="R546" s="3"/>
      <c r="S546" s="3"/>
      <c r="T546" s="5"/>
      <c r="U546" s="4"/>
      <c r="V546" s="4"/>
      <c r="W546" s="6"/>
      <c r="X546" s="7"/>
    </row>
    <row r="547" spans="16:24" x14ac:dyDescent="0.3">
      <c r="P547" s="3"/>
      <c r="Q547" s="3"/>
      <c r="R547" s="3"/>
      <c r="S547" s="3"/>
      <c r="T547" s="5"/>
      <c r="U547" s="4"/>
      <c r="V547" s="4"/>
      <c r="W547" s="6"/>
      <c r="X547" s="7"/>
    </row>
    <row r="548" spans="16:24" x14ac:dyDescent="0.3">
      <c r="P548" s="3"/>
      <c r="Q548" s="3"/>
      <c r="R548" s="3"/>
      <c r="S548" s="3"/>
      <c r="T548" s="5"/>
      <c r="U548" s="4"/>
      <c r="V548" s="4"/>
      <c r="W548" s="6"/>
      <c r="X548" s="7"/>
    </row>
    <row r="549" spans="16:24" x14ac:dyDescent="0.3">
      <c r="P549" s="3"/>
      <c r="Q549" s="3"/>
      <c r="R549" s="3"/>
      <c r="S549" s="3"/>
      <c r="T549" s="5"/>
      <c r="U549" s="4"/>
      <c r="V549" s="4"/>
      <c r="W549" s="6"/>
      <c r="X549" s="7"/>
    </row>
    <row r="550" spans="16:24" x14ac:dyDescent="0.3">
      <c r="P550" s="3"/>
      <c r="Q550" s="3"/>
      <c r="R550" s="3"/>
      <c r="S550" s="3"/>
      <c r="T550" s="5"/>
      <c r="U550" s="4"/>
      <c r="V550" s="4"/>
      <c r="W550" s="6"/>
      <c r="X550" s="7"/>
    </row>
    <row r="551" spans="16:24" x14ac:dyDescent="0.3">
      <c r="P551" s="3"/>
      <c r="Q551" s="3"/>
      <c r="R551" s="3"/>
      <c r="S551" s="3"/>
      <c r="T551" s="5"/>
      <c r="U551" s="4"/>
      <c r="V551" s="4"/>
      <c r="W551" s="6"/>
      <c r="X551" s="7"/>
    </row>
    <row r="552" spans="16:24" x14ac:dyDescent="0.3">
      <c r="P552" s="3"/>
      <c r="Q552" s="3"/>
      <c r="R552" s="3"/>
      <c r="S552" s="3"/>
      <c r="T552" s="5"/>
      <c r="U552" s="4"/>
      <c r="V552" s="4"/>
      <c r="W552" s="6"/>
      <c r="X552" s="7"/>
    </row>
    <row r="553" spans="16:24" x14ac:dyDescent="0.3">
      <c r="P553" s="3"/>
      <c r="Q553" s="3"/>
      <c r="R553" s="3"/>
      <c r="S553" s="3"/>
      <c r="T553" s="5"/>
      <c r="U553" s="4"/>
      <c r="V553" s="4"/>
      <c r="W553" s="6"/>
      <c r="X553" s="7"/>
    </row>
    <row r="554" spans="16:24" x14ac:dyDescent="0.3">
      <c r="P554" s="3"/>
      <c r="Q554" s="3"/>
      <c r="R554" s="3"/>
      <c r="S554" s="3"/>
      <c r="T554" s="5"/>
      <c r="U554" s="4"/>
      <c r="V554" s="4"/>
      <c r="W554" s="6"/>
      <c r="X554" s="7"/>
    </row>
    <row r="555" spans="16:24" x14ac:dyDescent="0.3">
      <c r="P555" s="3"/>
      <c r="Q555" s="3"/>
      <c r="R555" s="3"/>
      <c r="S555" s="3"/>
      <c r="T555" s="5"/>
      <c r="U555" s="4"/>
      <c r="V555" s="4"/>
      <c r="W555" s="6"/>
      <c r="X555" s="7"/>
    </row>
    <row r="556" spans="16:24" x14ac:dyDescent="0.3">
      <c r="P556" s="3"/>
      <c r="Q556" s="3"/>
      <c r="R556" s="3"/>
      <c r="S556" s="3"/>
      <c r="T556" s="5"/>
      <c r="U556" s="4"/>
      <c r="V556" s="4"/>
      <c r="W556" s="6"/>
      <c r="X556" s="7"/>
    </row>
    <row r="557" spans="16:24" x14ac:dyDescent="0.3">
      <c r="P557" s="3"/>
      <c r="Q557" s="3"/>
      <c r="R557" s="3"/>
      <c r="S557" s="3"/>
      <c r="T557" s="5"/>
      <c r="U557" s="4"/>
      <c r="V557" s="4"/>
      <c r="W557" s="6"/>
      <c r="X557" s="7"/>
    </row>
    <row r="558" spans="16:24" x14ac:dyDescent="0.3">
      <c r="P558" s="3"/>
      <c r="Q558" s="3"/>
      <c r="R558" s="3"/>
      <c r="S558" s="3"/>
      <c r="T558" s="5"/>
      <c r="U558" s="4"/>
      <c r="V558" s="4"/>
      <c r="W558" s="6"/>
      <c r="X558" s="7"/>
    </row>
    <row r="559" spans="16:24" x14ac:dyDescent="0.3">
      <c r="P559" s="3"/>
      <c r="Q559" s="3"/>
      <c r="R559" s="3"/>
      <c r="S559" s="3"/>
      <c r="T559" s="5"/>
      <c r="U559" s="4"/>
      <c r="V559" s="4"/>
      <c r="W559" s="6"/>
      <c r="X559" s="7"/>
    </row>
    <row r="560" spans="16:24" x14ac:dyDescent="0.3">
      <c r="P560" s="3"/>
      <c r="Q560" s="3"/>
      <c r="R560" s="3"/>
      <c r="S560" s="3"/>
      <c r="T560" s="5"/>
      <c r="U560" s="4"/>
      <c r="V560" s="4"/>
      <c r="W560" s="6"/>
      <c r="X560" s="7"/>
    </row>
    <row r="561" spans="16:24" x14ac:dyDescent="0.3">
      <c r="P561" s="3"/>
      <c r="Q561" s="3"/>
      <c r="R561" s="3"/>
      <c r="S561" s="3"/>
      <c r="T561" s="5"/>
      <c r="U561" s="4"/>
      <c r="V561" s="4"/>
      <c r="W561" s="6"/>
      <c r="X561" s="7"/>
    </row>
    <row r="562" spans="16:24" x14ac:dyDescent="0.3">
      <c r="P562" s="3"/>
      <c r="Q562" s="3"/>
      <c r="R562" s="3"/>
      <c r="S562" s="3"/>
      <c r="T562" s="5"/>
      <c r="U562" s="4"/>
      <c r="V562" s="4"/>
      <c r="W562" s="6"/>
      <c r="X562" s="7"/>
    </row>
    <row r="563" spans="16:24" x14ac:dyDescent="0.3">
      <c r="P563" s="3"/>
      <c r="Q563" s="3"/>
      <c r="R563" s="3"/>
      <c r="S563" s="3"/>
      <c r="T563" s="5"/>
      <c r="U563" s="4"/>
      <c r="V563" s="4"/>
      <c r="W563" s="6"/>
      <c r="X563" s="7"/>
    </row>
    <row r="564" spans="16:24" x14ac:dyDescent="0.3">
      <c r="P564" s="3"/>
      <c r="Q564" s="3"/>
      <c r="R564" s="3"/>
      <c r="S564" s="3"/>
      <c r="T564" s="5"/>
      <c r="U564" s="4"/>
      <c r="V564" s="4"/>
      <c r="W564" s="6"/>
      <c r="X564" s="7"/>
    </row>
    <row r="565" spans="16:24" x14ac:dyDescent="0.3">
      <c r="P565" s="3"/>
      <c r="Q565" s="3"/>
      <c r="R565" s="3"/>
      <c r="S565" s="3"/>
      <c r="T565" s="5"/>
      <c r="U565" s="4"/>
      <c r="V565" s="4"/>
      <c r="W565" s="6"/>
      <c r="X565" s="7"/>
    </row>
    <row r="566" spans="16:24" x14ac:dyDescent="0.3">
      <c r="P566" s="3"/>
      <c r="Q566" s="3"/>
      <c r="R566" s="3"/>
      <c r="S566" s="3"/>
      <c r="T566" s="5"/>
      <c r="U566" s="4"/>
      <c r="V566" s="4"/>
      <c r="W566" s="6"/>
      <c r="X566" s="7"/>
    </row>
    <row r="567" spans="16:24" x14ac:dyDescent="0.3">
      <c r="P567" s="3"/>
      <c r="Q567" s="3"/>
      <c r="R567" s="3"/>
      <c r="S567" s="3"/>
      <c r="T567" s="5"/>
      <c r="U567" s="4"/>
      <c r="V567" s="4"/>
      <c r="W567" s="6"/>
      <c r="X567" s="7"/>
    </row>
    <row r="568" spans="16:24" x14ac:dyDescent="0.3">
      <c r="P568" s="3"/>
      <c r="Q568" s="3"/>
      <c r="R568" s="3"/>
      <c r="S568" s="3"/>
      <c r="T568" s="5"/>
      <c r="U568" s="4"/>
      <c r="V568" s="4"/>
      <c r="W568" s="6"/>
      <c r="X568" s="7"/>
    </row>
    <row r="569" spans="16:24" x14ac:dyDescent="0.3">
      <c r="P569" s="3"/>
      <c r="Q569" s="3"/>
      <c r="R569" s="3"/>
      <c r="S569" s="3"/>
      <c r="T569" s="5"/>
      <c r="U569" s="4"/>
      <c r="V569" s="4"/>
      <c r="W569" s="6"/>
      <c r="X569" s="7"/>
    </row>
    <row r="570" spans="16:24" x14ac:dyDescent="0.3">
      <c r="P570" s="3"/>
      <c r="Q570" s="3"/>
      <c r="R570" s="3"/>
      <c r="S570" s="3"/>
      <c r="T570" s="5"/>
      <c r="U570" s="4"/>
      <c r="V570" s="4"/>
      <c r="W570" s="6"/>
      <c r="X570" s="7"/>
    </row>
    <row r="571" spans="16:24" x14ac:dyDescent="0.3">
      <c r="P571" s="3"/>
      <c r="Q571" s="3"/>
      <c r="R571" s="3"/>
      <c r="S571" s="3"/>
      <c r="T571" s="5"/>
      <c r="U571" s="4"/>
      <c r="V571" s="4"/>
      <c r="W571" s="6"/>
      <c r="X571" s="7"/>
    </row>
    <row r="572" spans="16:24" x14ac:dyDescent="0.3">
      <c r="P572" s="3"/>
      <c r="Q572" s="3"/>
      <c r="R572" s="3"/>
      <c r="S572" s="3"/>
      <c r="T572" s="5"/>
      <c r="U572" s="4"/>
      <c r="V572" s="4"/>
      <c r="W572" s="6"/>
      <c r="X572" s="7"/>
    </row>
    <row r="573" spans="16:24" x14ac:dyDescent="0.3">
      <c r="P573" s="3"/>
      <c r="Q573" s="3"/>
      <c r="R573" s="3"/>
      <c r="S573" s="3"/>
      <c r="T573" s="5"/>
      <c r="U573" s="4"/>
      <c r="V573" s="4"/>
      <c r="W573" s="6"/>
      <c r="X573" s="7"/>
    </row>
    <row r="574" spans="16:24" x14ac:dyDescent="0.3">
      <c r="P574" s="3"/>
      <c r="Q574" s="3"/>
      <c r="R574" s="3"/>
      <c r="S574" s="3"/>
      <c r="T574" s="5"/>
      <c r="U574" s="4"/>
      <c r="V574" s="4"/>
      <c r="W574" s="6"/>
      <c r="X574" s="7"/>
    </row>
    <row r="575" spans="16:24" x14ac:dyDescent="0.3">
      <c r="P575" s="3"/>
      <c r="Q575" s="3"/>
      <c r="R575" s="3"/>
      <c r="S575" s="3"/>
      <c r="T575" s="5"/>
      <c r="U575" s="4"/>
      <c r="V575" s="4"/>
      <c r="W575" s="6"/>
      <c r="X575" s="7"/>
    </row>
    <row r="576" spans="16:24" x14ac:dyDescent="0.3">
      <c r="P576" s="3"/>
      <c r="Q576" s="3"/>
      <c r="R576" s="3"/>
      <c r="S576" s="3"/>
      <c r="T576" s="5"/>
      <c r="U576" s="4"/>
      <c r="V576" s="4"/>
      <c r="W576" s="6"/>
      <c r="X576" s="7"/>
    </row>
    <row r="577" spans="16:24" x14ac:dyDescent="0.3">
      <c r="P577" s="3"/>
      <c r="Q577" s="3"/>
      <c r="R577" s="3"/>
      <c r="S577" s="3"/>
      <c r="T577" s="5"/>
      <c r="U577" s="4"/>
      <c r="V577" s="4"/>
      <c r="W577" s="6"/>
      <c r="X577" s="7"/>
    </row>
    <row r="578" spans="16:24" x14ac:dyDescent="0.3">
      <c r="P578" s="3"/>
      <c r="Q578" s="3"/>
      <c r="R578" s="3"/>
      <c r="S578" s="3"/>
      <c r="T578" s="5"/>
      <c r="U578" s="4"/>
      <c r="V578" s="4"/>
      <c r="W578" s="6"/>
      <c r="X578" s="7"/>
    </row>
    <row r="579" spans="16:24" x14ac:dyDescent="0.3">
      <c r="P579" s="3"/>
      <c r="Q579" s="3"/>
      <c r="R579" s="3"/>
      <c r="S579" s="3"/>
      <c r="T579" s="5"/>
      <c r="U579" s="4"/>
      <c r="V579" s="4"/>
      <c r="W579" s="6"/>
      <c r="X579" s="7"/>
    </row>
    <row r="580" spans="16:24" x14ac:dyDescent="0.3">
      <c r="P580" s="3"/>
      <c r="Q580" s="3"/>
      <c r="R580" s="3"/>
      <c r="S580" s="3"/>
      <c r="T580" s="5"/>
      <c r="U580" s="4"/>
      <c r="V580" s="4"/>
      <c r="W580" s="6"/>
      <c r="X580" s="7"/>
    </row>
    <row r="581" spans="16:24" x14ac:dyDescent="0.3">
      <c r="P581" s="3"/>
      <c r="Q581" s="3"/>
      <c r="R581" s="3"/>
      <c r="S581" s="3"/>
      <c r="T581" s="5"/>
      <c r="U581" s="4"/>
      <c r="V581" s="4"/>
      <c r="W581" s="6"/>
      <c r="X581" s="7"/>
    </row>
    <row r="582" spans="16:24" x14ac:dyDescent="0.3">
      <c r="P582" s="3"/>
      <c r="Q582" s="3"/>
      <c r="R582" s="3"/>
      <c r="S582" s="3"/>
      <c r="T582" s="5"/>
      <c r="U582" s="4"/>
      <c r="V582" s="4"/>
      <c r="W582" s="6"/>
      <c r="X582" s="7"/>
    </row>
    <row r="583" spans="16:24" x14ac:dyDescent="0.3">
      <c r="P583" s="3"/>
      <c r="Q583" s="3"/>
      <c r="R583" s="3"/>
      <c r="S583" s="3"/>
      <c r="T583" s="5"/>
      <c r="U583" s="4"/>
      <c r="V583" s="4"/>
      <c r="W583" s="6"/>
      <c r="X583" s="7"/>
    </row>
    <row r="584" spans="16:24" x14ac:dyDescent="0.3">
      <c r="P584" s="3"/>
      <c r="Q584" s="3"/>
      <c r="R584" s="3"/>
      <c r="S584" s="3"/>
      <c r="T584" s="5"/>
      <c r="U584" s="4"/>
      <c r="V584" s="4"/>
      <c r="W584" s="6"/>
      <c r="X584" s="7"/>
    </row>
    <row r="585" spans="16:24" x14ac:dyDescent="0.3">
      <c r="P585" s="3"/>
      <c r="Q585" s="3"/>
      <c r="R585" s="3"/>
      <c r="S585" s="3"/>
      <c r="T585" s="5"/>
      <c r="U585" s="4"/>
      <c r="V585" s="4"/>
      <c r="W585" s="6"/>
      <c r="X585" s="7"/>
    </row>
    <row r="586" spans="16:24" x14ac:dyDescent="0.3">
      <c r="P586" s="3"/>
      <c r="Q586" s="3"/>
      <c r="R586" s="3"/>
      <c r="S586" s="3"/>
      <c r="T586" s="5"/>
      <c r="U586" s="4"/>
      <c r="V586" s="4"/>
      <c r="W586" s="6"/>
      <c r="X586" s="7"/>
    </row>
    <row r="587" spans="16:24" x14ac:dyDescent="0.3">
      <c r="P587" s="3"/>
      <c r="Q587" s="3"/>
      <c r="R587" s="3"/>
      <c r="S587" s="3"/>
      <c r="T587" s="5"/>
      <c r="U587" s="4"/>
      <c r="V587" s="4"/>
      <c r="W587" s="6"/>
      <c r="X587" s="7"/>
    </row>
    <row r="588" spans="16:24" x14ac:dyDescent="0.3">
      <c r="P588" s="3"/>
      <c r="Q588" s="3"/>
      <c r="R588" s="3"/>
      <c r="S588" s="3"/>
      <c r="T588" s="5"/>
      <c r="U588" s="4"/>
      <c r="V588" s="4"/>
      <c r="W588" s="6"/>
      <c r="X588" s="7"/>
    </row>
    <row r="589" spans="16:24" x14ac:dyDescent="0.3">
      <c r="P589" s="3"/>
      <c r="Q589" s="3"/>
      <c r="R589" s="3"/>
      <c r="S589" s="3"/>
      <c r="T589" s="5"/>
      <c r="U589" s="4"/>
      <c r="V589" s="4"/>
      <c r="W589" s="6"/>
      <c r="X589" s="7"/>
    </row>
    <row r="590" spans="16:24" x14ac:dyDescent="0.3">
      <c r="P590" s="3"/>
      <c r="Q590" s="3"/>
      <c r="R590" s="3"/>
      <c r="S590" s="3"/>
      <c r="T590" s="5"/>
      <c r="U590" s="4"/>
      <c r="V590" s="4"/>
      <c r="W590" s="6"/>
      <c r="X590" s="7"/>
    </row>
    <row r="591" spans="16:24" x14ac:dyDescent="0.3">
      <c r="P591" s="3"/>
      <c r="Q591" s="3"/>
      <c r="R591" s="3"/>
      <c r="S591" s="3"/>
      <c r="T591" s="5"/>
      <c r="U591" s="4"/>
      <c r="V591" s="4"/>
      <c r="W591" s="6"/>
      <c r="X591" s="7"/>
    </row>
    <row r="592" spans="16:24" x14ac:dyDescent="0.3">
      <c r="P592" s="3"/>
      <c r="Q592" s="3"/>
      <c r="R592" s="3"/>
      <c r="S592" s="3"/>
      <c r="T592" s="5"/>
      <c r="U592" s="4"/>
      <c r="V592" s="4"/>
      <c r="W592" s="6"/>
      <c r="X592" s="7"/>
    </row>
    <row r="593" spans="16:24" x14ac:dyDescent="0.3">
      <c r="P593" s="3"/>
      <c r="Q593" s="3"/>
      <c r="R593" s="3"/>
      <c r="S593" s="3"/>
      <c r="T593" s="5"/>
      <c r="U593" s="4"/>
      <c r="V593" s="4"/>
      <c r="W593" s="6"/>
      <c r="X593" s="7"/>
    </row>
    <row r="594" spans="16:24" x14ac:dyDescent="0.3">
      <c r="P594" s="3"/>
      <c r="Q594" s="3"/>
      <c r="R594" s="3"/>
      <c r="S594" s="3"/>
      <c r="T594" s="5"/>
      <c r="U594" s="4"/>
      <c r="V594" s="4"/>
      <c r="W594" s="6"/>
      <c r="X594" s="7"/>
    </row>
    <row r="595" spans="16:24" x14ac:dyDescent="0.3">
      <c r="P595" s="3"/>
      <c r="Q595" s="3"/>
      <c r="R595" s="3"/>
      <c r="S595" s="3"/>
      <c r="T595" s="5"/>
      <c r="U595" s="4"/>
      <c r="V595" s="4"/>
      <c r="W595" s="6"/>
      <c r="X595" s="7"/>
    </row>
    <row r="596" spans="16:24" x14ac:dyDescent="0.3">
      <c r="P596" s="3"/>
      <c r="Q596" s="3"/>
      <c r="R596" s="3"/>
      <c r="S596" s="3"/>
      <c r="T596" s="5"/>
      <c r="U596" s="4"/>
      <c r="V596" s="4"/>
      <c r="W596" s="6"/>
      <c r="X596" s="7"/>
    </row>
    <row r="597" spans="16:24" x14ac:dyDescent="0.3">
      <c r="P597" s="3"/>
      <c r="Q597" s="3"/>
      <c r="R597" s="3"/>
      <c r="S597" s="3"/>
      <c r="T597" s="5"/>
      <c r="U597" s="4"/>
      <c r="V597" s="4"/>
      <c r="W597" s="6"/>
      <c r="X597" s="7"/>
    </row>
    <row r="598" spans="16:24" x14ac:dyDescent="0.3">
      <c r="P598" s="3"/>
      <c r="Q598" s="3"/>
      <c r="R598" s="3"/>
      <c r="S598" s="3"/>
      <c r="T598" s="5"/>
      <c r="U598" s="4"/>
      <c r="V598" s="4"/>
      <c r="W598" s="6"/>
      <c r="X598" s="7"/>
    </row>
    <row r="599" spans="16:24" x14ac:dyDescent="0.3">
      <c r="P599" s="3"/>
      <c r="Q599" s="3"/>
      <c r="R599" s="3"/>
      <c r="S599" s="3"/>
      <c r="T599" s="5"/>
      <c r="U599" s="4"/>
      <c r="V599" s="4"/>
      <c r="W599" s="6"/>
      <c r="X599" s="7"/>
    </row>
    <row r="600" spans="16:24" x14ac:dyDescent="0.3">
      <c r="P600" s="3"/>
      <c r="Q600" s="3"/>
      <c r="R600" s="3"/>
      <c r="S600" s="3"/>
      <c r="T600" s="5"/>
      <c r="U600" s="4"/>
      <c r="V600" s="4"/>
      <c r="W600" s="6"/>
      <c r="X600" s="7"/>
    </row>
    <row r="601" spans="16:24" x14ac:dyDescent="0.3">
      <c r="P601" s="3"/>
      <c r="Q601" s="3"/>
      <c r="R601" s="3"/>
      <c r="S601" s="3"/>
      <c r="T601" s="5"/>
      <c r="U601" s="4"/>
      <c r="V601" s="4"/>
      <c r="W601" s="6"/>
      <c r="X601" s="7"/>
    </row>
    <row r="602" spans="16:24" x14ac:dyDescent="0.3">
      <c r="P602" s="3"/>
      <c r="Q602" s="3"/>
      <c r="R602" s="3"/>
      <c r="S602" s="3"/>
      <c r="T602" s="5"/>
      <c r="U602" s="4"/>
      <c r="V602" s="4"/>
      <c r="W602" s="6"/>
      <c r="X602" s="7"/>
    </row>
    <row r="603" spans="16:24" x14ac:dyDescent="0.3">
      <c r="P603" s="3"/>
      <c r="Q603" s="3"/>
      <c r="R603" s="3"/>
      <c r="S603" s="3"/>
      <c r="T603" s="5"/>
      <c r="U603" s="4"/>
      <c r="V603" s="4"/>
      <c r="W603" s="6"/>
      <c r="X603" s="7"/>
    </row>
    <row r="604" spans="16:24" x14ac:dyDescent="0.3">
      <c r="P604" s="3"/>
      <c r="Q604" s="3"/>
      <c r="R604" s="3"/>
      <c r="S604" s="3"/>
      <c r="T604" s="5"/>
      <c r="U604" s="4"/>
      <c r="V604" s="4"/>
      <c r="W604" s="6"/>
      <c r="X604" s="7"/>
    </row>
    <row r="605" spans="16:24" x14ac:dyDescent="0.3">
      <c r="P605" s="3"/>
      <c r="Q605" s="3"/>
      <c r="R605" s="3"/>
      <c r="S605" s="3"/>
      <c r="T605" s="5"/>
      <c r="U605" s="4"/>
      <c r="V605" s="4"/>
      <c r="W605" s="6"/>
      <c r="X605" s="7"/>
    </row>
    <row r="606" spans="16:24" x14ac:dyDescent="0.3">
      <c r="P606" s="3"/>
      <c r="Q606" s="3"/>
      <c r="R606" s="3"/>
      <c r="S606" s="3"/>
      <c r="T606" s="5"/>
      <c r="U606" s="4"/>
      <c r="V606" s="4"/>
      <c r="W606" s="6"/>
      <c r="X606" s="7"/>
    </row>
    <row r="607" spans="16:24" x14ac:dyDescent="0.3">
      <c r="P607" s="3"/>
      <c r="Q607" s="3"/>
      <c r="R607" s="3"/>
      <c r="S607" s="3"/>
      <c r="T607" s="5"/>
      <c r="U607" s="4"/>
      <c r="V607" s="4"/>
      <c r="W607" s="6"/>
      <c r="X607" s="7"/>
    </row>
    <row r="608" spans="16:24" x14ac:dyDescent="0.3">
      <c r="P608" s="3"/>
      <c r="Q608" s="3"/>
      <c r="R608" s="3"/>
      <c r="S608" s="3"/>
      <c r="T608" s="5"/>
      <c r="U608" s="4"/>
      <c r="V608" s="4"/>
      <c r="W608" s="6"/>
      <c r="X608" s="7"/>
    </row>
    <row r="609" spans="16:24" x14ac:dyDescent="0.3">
      <c r="P609" s="3"/>
      <c r="Q609" s="3"/>
      <c r="R609" s="3"/>
      <c r="S609" s="3"/>
      <c r="T609" s="5"/>
      <c r="U609" s="4"/>
      <c r="V609" s="4"/>
      <c r="W609" s="6"/>
      <c r="X609" s="7"/>
    </row>
    <row r="610" spans="16:24" x14ac:dyDescent="0.3">
      <c r="P610" s="3"/>
      <c r="Q610" s="3"/>
      <c r="R610" s="3"/>
      <c r="S610" s="3"/>
      <c r="T610" s="5"/>
      <c r="U610" s="4"/>
      <c r="V610" s="4"/>
      <c r="W610" s="6"/>
      <c r="X610" s="7"/>
    </row>
    <row r="611" spans="16:24" x14ac:dyDescent="0.3">
      <c r="P611" s="3"/>
      <c r="Q611" s="3"/>
      <c r="R611" s="3"/>
      <c r="S611" s="3"/>
      <c r="T611" s="5"/>
      <c r="U611" s="4"/>
      <c r="V611" s="4"/>
      <c r="W611" s="6"/>
      <c r="X611" s="7"/>
    </row>
    <row r="612" spans="16:24" x14ac:dyDescent="0.3">
      <c r="P612" s="3"/>
      <c r="Q612" s="3"/>
      <c r="R612" s="3"/>
      <c r="S612" s="3"/>
      <c r="T612" s="5"/>
      <c r="U612" s="4"/>
      <c r="V612" s="4"/>
      <c r="W612" s="6"/>
      <c r="X612" s="7"/>
    </row>
    <row r="613" spans="16:24" x14ac:dyDescent="0.3">
      <c r="P613" s="3"/>
      <c r="Q613" s="3"/>
      <c r="R613" s="3"/>
      <c r="S613" s="3"/>
      <c r="T613" s="5"/>
      <c r="U613" s="4"/>
      <c r="V613" s="4"/>
      <c r="W613" s="6"/>
      <c r="X613" s="7"/>
    </row>
    <row r="614" spans="16:24" x14ac:dyDescent="0.3">
      <c r="P614" s="3"/>
      <c r="Q614" s="3"/>
      <c r="R614" s="3"/>
      <c r="S614" s="3"/>
      <c r="T614" s="5"/>
      <c r="U614" s="4"/>
      <c r="V614" s="4"/>
      <c r="W614" s="6"/>
      <c r="X614" s="7"/>
    </row>
    <row r="615" spans="16:24" x14ac:dyDescent="0.3">
      <c r="P615" s="3"/>
      <c r="Q615" s="3"/>
      <c r="R615" s="3"/>
      <c r="S615" s="3"/>
      <c r="T615" s="5"/>
      <c r="U615" s="4"/>
      <c r="V615" s="4"/>
      <c r="W615" s="6"/>
      <c r="X615" s="7"/>
    </row>
    <row r="616" spans="16:24" x14ac:dyDescent="0.3">
      <c r="P616" s="3"/>
      <c r="Q616" s="3"/>
      <c r="R616" s="3"/>
      <c r="S616" s="3"/>
      <c r="T616" s="5"/>
      <c r="U616" s="4"/>
      <c r="V616" s="4"/>
      <c r="W616" s="6"/>
      <c r="X616" s="7"/>
    </row>
    <row r="617" spans="16:24" x14ac:dyDescent="0.3">
      <c r="P617" s="3"/>
      <c r="Q617" s="3"/>
      <c r="R617" s="3"/>
      <c r="S617" s="3"/>
      <c r="T617" s="5"/>
      <c r="U617" s="4"/>
      <c r="V617" s="4"/>
      <c r="W617" s="6"/>
      <c r="X617" s="7"/>
    </row>
    <row r="618" spans="16:24" x14ac:dyDescent="0.3">
      <c r="P618" s="3"/>
      <c r="Q618" s="3"/>
      <c r="R618" s="3"/>
      <c r="S618" s="3"/>
      <c r="T618" s="5"/>
      <c r="U618" s="4"/>
      <c r="V618" s="4"/>
      <c r="W618" s="6"/>
      <c r="X618" s="7"/>
    </row>
    <row r="619" spans="16:24" x14ac:dyDescent="0.3">
      <c r="P619" s="3"/>
      <c r="Q619" s="3"/>
      <c r="R619" s="3"/>
      <c r="S619" s="3"/>
      <c r="T619" s="5"/>
      <c r="U619" s="4"/>
      <c r="V619" s="4"/>
      <c r="W619" s="6"/>
      <c r="X619" s="7"/>
    </row>
    <row r="620" spans="16:24" x14ac:dyDescent="0.3">
      <c r="P620" s="3"/>
      <c r="Q620" s="3"/>
      <c r="R620" s="3"/>
      <c r="S620" s="3"/>
      <c r="T620" s="5"/>
      <c r="U620" s="4"/>
      <c r="V620" s="4"/>
      <c r="W620" s="6"/>
      <c r="X620" s="7"/>
    </row>
    <row r="621" spans="16:24" x14ac:dyDescent="0.3">
      <c r="P621" s="3"/>
      <c r="Q621" s="3"/>
      <c r="R621" s="3"/>
      <c r="S621" s="3"/>
      <c r="T621" s="5"/>
      <c r="U621" s="4"/>
      <c r="V621" s="4"/>
      <c r="W621" s="6"/>
      <c r="X621" s="7"/>
    </row>
    <row r="622" spans="16:24" x14ac:dyDescent="0.3">
      <c r="P622" s="3"/>
      <c r="Q622" s="3"/>
      <c r="R622" s="3"/>
      <c r="S622" s="3"/>
      <c r="T622" s="5"/>
      <c r="U622" s="4"/>
      <c r="V622" s="4"/>
      <c r="W622" s="6"/>
      <c r="X622" s="7"/>
    </row>
    <row r="623" spans="16:24" x14ac:dyDescent="0.3">
      <c r="P623" s="3"/>
      <c r="Q623" s="3"/>
      <c r="R623" s="3"/>
      <c r="S623" s="3"/>
      <c r="T623" s="5"/>
      <c r="U623" s="4"/>
      <c r="V623" s="4"/>
      <c r="W623" s="6"/>
      <c r="X623" s="7"/>
    </row>
    <row r="624" spans="16:24" x14ac:dyDescent="0.3">
      <c r="P624" s="3"/>
      <c r="Q624" s="3"/>
      <c r="R624" s="3"/>
      <c r="S624" s="3"/>
      <c r="T624" s="5"/>
      <c r="U624" s="4"/>
      <c r="V624" s="4"/>
      <c r="W624" s="6"/>
      <c r="X624" s="7"/>
    </row>
    <row r="625" spans="16:24" x14ac:dyDescent="0.3">
      <c r="P625" s="3"/>
      <c r="Q625" s="3"/>
      <c r="R625" s="3"/>
      <c r="S625" s="3"/>
      <c r="T625" s="5"/>
      <c r="U625" s="4"/>
      <c r="V625" s="4"/>
      <c r="W625" s="6"/>
      <c r="X625" s="7"/>
    </row>
    <row r="626" spans="16:24" x14ac:dyDescent="0.3">
      <c r="P626" s="3"/>
      <c r="Q626" s="3"/>
      <c r="R626" s="3"/>
      <c r="S626" s="3"/>
      <c r="T626" s="5"/>
      <c r="U626" s="4"/>
      <c r="V626" s="4"/>
      <c r="W626" s="6"/>
      <c r="X626" s="7"/>
    </row>
    <row r="627" spans="16:24" x14ac:dyDescent="0.3">
      <c r="P627" s="3"/>
      <c r="Q627" s="3"/>
      <c r="R627" s="3"/>
      <c r="S627" s="3"/>
      <c r="T627" s="5"/>
      <c r="U627" s="4"/>
      <c r="V627" s="4"/>
      <c r="W627" s="6"/>
      <c r="X627" s="7"/>
    </row>
    <row r="628" spans="16:24" x14ac:dyDescent="0.3">
      <c r="P628" s="3"/>
      <c r="Q628" s="3"/>
      <c r="R628" s="3"/>
      <c r="S628" s="3"/>
      <c r="T628" s="5"/>
      <c r="U628" s="4"/>
      <c r="V628" s="4"/>
      <c r="W628" s="6"/>
      <c r="X628" s="7"/>
    </row>
    <row r="629" spans="16:24" x14ac:dyDescent="0.3">
      <c r="P629" s="3"/>
      <c r="Q629" s="3"/>
      <c r="R629" s="3"/>
      <c r="S629" s="3"/>
      <c r="T629" s="5"/>
      <c r="U629" s="4"/>
      <c r="V629" s="4"/>
      <c r="W629" s="6"/>
      <c r="X629" s="7"/>
    </row>
    <row r="630" spans="16:24" x14ac:dyDescent="0.3">
      <c r="P630" s="3"/>
      <c r="Q630" s="3"/>
      <c r="R630" s="3"/>
      <c r="S630" s="3"/>
      <c r="T630" s="5"/>
      <c r="U630" s="4"/>
      <c r="V630" s="4"/>
      <c r="W630" s="6"/>
      <c r="X630" s="7"/>
    </row>
    <row r="631" spans="16:24" x14ac:dyDescent="0.3">
      <c r="P631" s="3"/>
      <c r="Q631" s="3"/>
      <c r="R631" s="3"/>
      <c r="S631" s="3"/>
      <c r="T631" s="5"/>
      <c r="U631" s="4"/>
      <c r="V631" s="4"/>
      <c r="W631" s="6"/>
      <c r="X631" s="7"/>
    </row>
    <row r="632" spans="16:24" x14ac:dyDescent="0.3">
      <c r="P632" s="3"/>
      <c r="Q632" s="3"/>
      <c r="R632" s="3"/>
      <c r="S632" s="3"/>
      <c r="T632" s="5"/>
      <c r="U632" s="4"/>
      <c r="V632" s="4"/>
      <c r="W632" s="6"/>
      <c r="X632" s="7"/>
    </row>
    <row r="633" spans="16:24" x14ac:dyDescent="0.3">
      <c r="P633" s="3"/>
      <c r="Q633" s="3"/>
      <c r="R633" s="3"/>
      <c r="S633" s="3"/>
      <c r="T633" s="5"/>
      <c r="U633" s="4"/>
      <c r="V633" s="4"/>
      <c r="W633" s="6"/>
      <c r="X633" s="7"/>
    </row>
    <row r="634" spans="16:24" x14ac:dyDescent="0.3">
      <c r="P634" s="3"/>
      <c r="Q634" s="3"/>
      <c r="R634" s="3"/>
      <c r="S634" s="3"/>
      <c r="T634" s="5"/>
      <c r="U634" s="4"/>
      <c r="V634" s="4"/>
      <c r="W634" s="6"/>
      <c r="X634" s="7"/>
    </row>
    <row r="635" spans="16:24" x14ac:dyDescent="0.3">
      <c r="P635" s="3"/>
      <c r="Q635" s="3"/>
      <c r="R635" s="3"/>
      <c r="S635" s="3"/>
      <c r="T635" s="5"/>
      <c r="U635" s="4"/>
      <c r="V635" s="4"/>
      <c r="W635" s="6"/>
      <c r="X635" s="7"/>
    </row>
    <row r="636" spans="16:24" x14ac:dyDescent="0.3">
      <c r="P636" s="3"/>
      <c r="Q636" s="3"/>
      <c r="R636" s="3"/>
      <c r="S636" s="3"/>
      <c r="T636" s="5"/>
      <c r="U636" s="4"/>
      <c r="V636" s="4"/>
      <c r="W636" s="6"/>
      <c r="X636" s="7"/>
    </row>
    <row r="637" spans="16:24" x14ac:dyDescent="0.3">
      <c r="P637" s="3"/>
      <c r="Q637" s="3"/>
      <c r="R637" s="3"/>
      <c r="S637" s="3"/>
      <c r="T637" s="5"/>
      <c r="U637" s="4"/>
      <c r="V637" s="4"/>
      <c r="W637" s="6"/>
      <c r="X637" s="7"/>
    </row>
    <row r="638" spans="16:24" x14ac:dyDescent="0.3">
      <c r="P638" s="3"/>
      <c r="Q638" s="3"/>
      <c r="R638" s="3"/>
      <c r="S638" s="3"/>
      <c r="T638" s="5"/>
      <c r="U638" s="4"/>
      <c r="V638" s="4"/>
      <c r="W638" s="6"/>
      <c r="X638" s="7"/>
    </row>
    <row r="639" spans="16:24" x14ac:dyDescent="0.3">
      <c r="P639" s="3"/>
      <c r="Q639" s="3"/>
      <c r="R639" s="3"/>
      <c r="S639" s="3"/>
      <c r="T639" s="5"/>
      <c r="U639" s="4"/>
      <c r="V639" s="4"/>
      <c r="W639" s="6"/>
      <c r="X639" s="7"/>
    </row>
    <row r="640" spans="16:24" x14ac:dyDescent="0.3">
      <c r="P640" s="3"/>
      <c r="Q640" s="3"/>
      <c r="R640" s="3"/>
      <c r="S640" s="3"/>
      <c r="T640" s="5"/>
      <c r="U640" s="4"/>
      <c r="V640" s="4"/>
      <c r="W640" s="6"/>
      <c r="X640" s="7"/>
    </row>
    <row r="641" spans="16:24" x14ac:dyDescent="0.3">
      <c r="P641" s="3"/>
      <c r="Q641" s="3"/>
      <c r="R641" s="3"/>
      <c r="S641" s="3"/>
      <c r="T641" s="5"/>
      <c r="U641" s="4"/>
      <c r="V641" s="4"/>
      <c r="W641" s="6"/>
      <c r="X641" s="7"/>
    </row>
    <row r="642" spans="16:24" x14ac:dyDescent="0.3">
      <c r="P642" s="3"/>
      <c r="Q642" s="3"/>
      <c r="R642" s="3"/>
      <c r="S642" s="3"/>
      <c r="T642" s="5"/>
      <c r="U642" s="4"/>
      <c r="V642" s="4"/>
      <c r="W642" s="6"/>
      <c r="X642" s="7"/>
    </row>
    <row r="643" spans="16:24" x14ac:dyDescent="0.3">
      <c r="P643" s="3"/>
      <c r="Q643" s="3"/>
      <c r="R643" s="3"/>
      <c r="S643" s="3"/>
      <c r="T643" s="5"/>
      <c r="U643" s="4"/>
      <c r="V643" s="4"/>
      <c r="W643" s="6"/>
      <c r="X643" s="7"/>
    </row>
    <row r="644" spans="16:24" x14ac:dyDescent="0.3">
      <c r="P644" s="3"/>
      <c r="Q644" s="3"/>
      <c r="R644" s="3"/>
      <c r="S644" s="3"/>
      <c r="T644" s="5"/>
      <c r="U644" s="4"/>
      <c r="V644" s="4"/>
      <c r="W644" s="6"/>
      <c r="X644" s="7"/>
    </row>
    <row r="645" spans="16:24" x14ac:dyDescent="0.3">
      <c r="P645" s="3"/>
      <c r="Q645" s="3"/>
      <c r="R645" s="3"/>
      <c r="S645" s="3"/>
      <c r="T645" s="5"/>
      <c r="U645" s="4"/>
      <c r="V645" s="4"/>
      <c r="W645" s="6"/>
      <c r="X645" s="7"/>
    </row>
    <row r="646" spans="16:24" x14ac:dyDescent="0.3">
      <c r="P646" s="3"/>
      <c r="Q646" s="3"/>
      <c r="R646" s="3"/>
      <c r="S646" s="3"/>
      <c r="T646" s="5"/>
      <c r="U646" s="4"/>
      <c r="V646" s="4"/>
      <c r="W646" s="6"/>
      <c r="X646" s="7"/>
    </row>
    <row r="647" spans="16:24" x14ac:dyDescent="0.3">
      <c r="P647" s="3"/>
      <c r="Q647" s="3"/>
      <c r="R647" s="3"/>
      <c r="S647" s="3"/>
      <c r="T647" s="5"/>
      <c r="U647" s="4"/>
      <c r="V647" s="4"/>
      <c r="W647" s="6"/>
      <c r="X647" s="7"/>
    </row>
    <row r="648" spans="16:24" x14ac:dyDescent="0.3">
      <c r="P648" s="3"/>
      <c r="Q648" s="3"/>
      <c r="R648" s="3"/>
      <c r="S648" s="3"/>
      <c r="T648" s="5"/>
      <c r="U648" s="4"/>
      <c r="V648" s="4"/>
      <c r="W648" s="6"/>
      <c r="X648" s="7"/>
    </row>
    <row r="649" spans="16:24" x14ac:dyDescent="0.3">
      <c r="P649" s="3"/>
      <c r="Q649" s="3"/>
      <c r="R649" s="3"/>
      <c r="S649" s="3"/>
      <c r="T649" s="5"/>
      <c r="U649" s="4"/>
      <c r="V649" s="4"/>
      <c r="W649" s="6"/>
      <c r="X649" s="7"/>
    </row>
    <row r="650" spans="16:24" x14ac:dyDescent="0.3">
      <c r="P650" s="3"/>
      <c r="Q650" s="3"/>
      <c r="R650" s="3"/>
      <c r="S650" s="3"/>
      <c r="T650" s="5"/>
      <c r="U650" s="4"/>
      <c r="V650" s="4"/>
      <c r="W650" s="6"/>
      <c r="X650" s="7"/>
    </row>
    <row r="651" spans="16:24" x14ac:dyDescent="0.3">
      <c r="P651" s="3"/>
      <c r="Q651" s="3"/>
      <c r="R651" s="3"/>
      <c r="S651" s="3"/>
      <c r="T651" s="5"/>
      <c r="U651" s="4"/>
      <c r="V651" s="4"/>
      <c r="W651" s="6"/>
      <c r="X651" s="7"/>
    </row>
    <row r="652" spans="16:24" x14ac:dyDescent="0.3">
      <c r="P652" s="3"/>
      <c r="Q652" s="3"/>
      <c r="R652" s="3"/>
      <c r="S652" s="3"/>
      <c r="T652" s="5"/>
      <c r="U652" s="4"/>
      <c r="V652" s="4"/>
      <c r="W652" s="6"/>
      <c r="X652" s="7"/>
    </row>
    <row r="653" spans="16:24" x14ac:dyDescent="0.3">
      <c r="P653" s="3"/>
      <c r="Q653" s="3"/>
      <c r="R653" s="3"/>
      <c r="S653" s="3"/>
      <c r="T653" s="5"/>
      <c r="U653" s="4"/>
      <c r="V653" s="4"/>
      <c r="W653" s="6"/>
      <c r="X653" s="7"/>
    </row>
    <row r="654" spans="16:24" x14ac:dyDescent="0.3">
      <c r="P654" s="3"/>
      <c r="Q654" s="3"/>
      <c r="R654" s="3"/>
      <c r="S654" s="3"/>
      <c r="T654" s="5"/>
      <c r="U654" s="4"/>
      <c r="V654" s="4"/>
      <c r="W654" s="6"/>
      <c r="X654" s="7"/>
    </row>
    <row r="655" spans="16:24" x14ac:dyDescent="0.3">
      <c r="P655" s="3"/>
      <c r="Q655" s="3"/>
      <c r="R655" s="3"/>
      <c r="S655" s="3"/>
      <c r="T655" s="5"/>
      <c r="U655" s="4"/>
      <c r="V655" s="4"/>
      <c r="W655" s="6"/>
      <c r="X655" s="7"/>
    </row>
    <row r="656" spans="16:24" x14ac:dyDescent="0.3">
      <c r="P656" s="3"/>
      <c r="Q656" s="3"/>
      <c r="R656" s="3"/>
      <c r="S656" s="3"/>
      <c r="T656" s="5"/>
      <c r="U656" s="4"/>
      <c r="V656" s="4"/>
      <c r="W656" s="6"/>
      <c r="X656" s="7"/>
    </row>
    <row r="657" spans="16:24" x14ac:dyDescent="0.3">
      <c r="P657" s="3"/>
      <c r="Q657" s="3"/>
      <c r="R657" s="3"/>
      <c r="S657" s="3"/>
      <c r="T657" s="5"/>
      <c r="U657" s="4"/>
      <c r="V657" s="4"/>
      <c r="W657" s="6"/>
      <c r="X657" s="7"/>
    </row>
    <row r="658" spans="16:24" x14ac:dyDescent="0.3">
      <c r="P658" s="3"/>
      <c r="Q658" s="3"/>
      <c r="R658" s="3"/>
      <c r="S658" s="3"/>
      <c r="T658" s="5"/>
      <c r="U658" s="4"/>
      <c r="V658" s="4"/>
      <c r="W658" s="6"/>
      <c r="X658" s="7"/>
    </row>
    <row r="659" spans="16:24" x14ac:dyDescent="0.3">
      <c r="P659" s="3"/>
      <c r="Q659" s="3"/>
      <c r="R659" s="3"/>
      <c r="S659" s="3"/>
      <c r="T659" s="5"/>
      <c r="U659" s="4"/>
      <c r="V659" s="4"/>
      <c r="W659" s="6"/>
      <c r="X659" s="7"/>
    </row>
    <row r="660" spans="16:24" x14ac:dyDescent="0.3">
      <c r="P660" s="3"/>
      <c r="Q660" s="3"/>
      <c r="R660" s="3"/>
      <c r="S660" s="3"/>
      <c r="T660" s="5"/>
      <c r="U660" s="4"/>
      <c r="V660" s="4"/>
      <c r="W660" s="6"/>
      <c r="X660" s="7"/>
    </row>
    <row r="661" spans="16:24" x14ac:dyDescent="0.3">
      <c r="P661" s="3"/>
      <c r="Q661" s="3"/>
      <c r="R661" s="3"/>
      <c r="S661" s="3"/>
      <c r="T661" s="5"/>
      <c r="U661" s="4"/>
      <c r="V661" s="4"/>
      <c r="W661" s="6"/>
      <c r="X661" s="7"/>
    </row>
    <row r="662" spans="16:24" x14ac:dyDescent="0.3">
      <c r="P662" s="3"/>
      <c r="Q662" s="3"/>
      <c r="R662" s="3"/>
      <c r="S662" s="3"/>
      <c r="T662" s="5"/>
      <c r="U662" s="4"/>
      <c r="V662" s="4"/>
      <c r="W662" s="6"/>
      <c r="X662" s="7"/>
    </row>
    <row r="663" spans="16:24" x14ac:dyDescent="0.3">
      <c r="P663" s="3"/>
      <c r="Q663" s="3"/>
      <c r="R663" s="3"/>
      <c r="S663" s="3"/>
      <c r="T663" s="5"/>
      <c r="U663" s="4"/>
      <c r="V663" s="4"/>
      <c r="W663" s="6"/>
      <c r="X663" s="7"/>
    </row>
    <row r="664" spans="16:24" x14ac:dyDescent="0.3">
      <c r="P664" s="3"/>
      <c r="Q664" s="3"/>
      <c r="R664" s="3"/>
      <c r="S664" s="3"/>
      <c r="T664" s="5"/>
      <c r="U664" s="4"/>
      <c r="V664" s="4"/>
      <c r="W664" s="6"/>
      <c r="X664" s="7"/>
    </row>
    <row r="665" spans="16:24" x14ac:dyDescent="0.3">
      <c r="P665" s="3"/>
      <c r="Q665" s="3"/>
      <c r="R665" s="3"/>
      <c r="S665" s="3"/>
      <c r="T665" s="5"/>
      <c r="U665" s="4"/>
      <c r="V665" s="4"/>
      <c r="W665" s="6"/>
      <c r="X665" s="7"/>
    </row>
    <row r="666" spans="16:24" x14ac:dyDescent="0.3">
      <c r="P666" s="3"/>
      <c r="Q666" s="3"/>
      <c r="R666" s="3"/>
      <c r="S666" s="3"/>
      <c r="T666" s="5"/>
      <c r="U666" s="4"/>
      <c r="V666" s="4"/>
      <c r="W666" s="6"/>
      <c r="X666" s="7"/>
    </row>
    <row r="667" spans="16:24" x14ac:dyDescent="0.3">
      <c r="P667" s="3"/>
      <c r="Q667" s="3"/>
      <c r="R667" s="3"/>
      <c r="S667" s="3"/>
      <c r="T667" s="5"/>
      <c r="U667" s="4"/>
      <c r="V667" s="4"/>
      <c r="W667" s="6"/>
      <c r="X667" s="7"/>
    </row>
    <row r="668" spans="16:24" x14ac:dyDescent="0.3">
      <c r="P668" s="3"/>
      <c r="Q668" s="3"/>
      <c r="R668" s="3"/>
      <c r="S668" s="3"/>
      <c r="T668" s="5"/>
      <c r="U668" s="4"/>
      <c r="V668" s="4"/>
      <c r="W668" s="6"/>
      <c r="X668" s="7"/>
    </row>
    <row r="669" spans="16:24" x14ac:dyDescent="0.3">
      <c r="P669" s="3"/>
      <c r="Q669" s="3"/>
      <c r="R669" s="3"/>
      <c r="S669" s="3"/>
      <c r="T669" s="5"/>
      <c r="U669" s="4"/>
      <c r="V669" s="4"/>
      <c r="W669" s="6"/>
      <c r="X669" s="7"/>
    </row>
    <row r="670" spans="16:24" x14ac:dyDescent="0.3">
      <c r="P670" s="3"/>
      <c r="Q670" s="3"/>
      <c r="R670" s="3"/>
      <c r="S670" s="3"/>
      <c r="T670" s="5"/>
      <c r="U670" s="4"/>
      <c r="V670" s="4"/>
      <c r="W670" s="6"/>
      <c r="X670" s="7"/>
    </row>
    <row r="671" spans="16:24" x14ac:dyDescent="0.3">
      <c r="P671" s="3"/>
      <c r="Q671" s="3"/>
      <c r="R671" s="3"/>
      <c r="S671" s="3"/>
      <c r="T671" s="5"/>
      <c r="U671" s="4"/>
      <c r="V671" s="4"/>
      <c r="W671" s="6"/>
      <c r="X671" s="7"/>
    </row>
    <row r="672" spans="16:24" x14ac:dyDescent="0.3">
      <c r="P672" s="3"/>
      <c r="Q672" s="3"/>
      <c r="R672" s="3"/>
      <c r="S672" s="3"/>
      <c r="T672" s="5"/>
      <c r="U672" s="4"/>
      <c r="V672" s="4"/>
      <c r="W672" s="6"/>
      <c r="X672" s="7"/>
    </row>
    <row r="673" spans="16:24" x14ac:dyDescent="0.3">
      <c r="P673" s="3"/>
      <c r="Q673" s="3"/>
      <c r="R673" s="3"/>
      <c r="S673" s="3"/>
      <c r="T673" s="5"/>
      <c r="U673" s="4"/>
      <c r="V673" s="4"/>
      <c r="W673" s="6"/>
      <c r="X673" s="7"/>
    </row>
    <row r="674" spans="16:24" x14ac:dyDescent="0.3">
      <c r="P674" s="3"/>
      <c r="Q674" s="3"/>
      <c r="R674" s="3"/>
      <c r="S674" s="3"/>
      <c r="T674" s="5"/>
      <c r="U674" s="4"/>
      <c r="V674" s="4"/>
      <c r="W674" s="6"/>
      <c r="X674" s="7"/>
    </row>
    <row r="675" spans="16:24" x14ac:dyDescent="0.3">
      <c r="P675" s="3"/>
      <c r="Q675" s="3"/>
      <c r="R675" s="3"/>
      <c r="S675" s="3"/>
      <c r="T675" s="5"/>
      <c r="U675" s="4"/>
      <c r="V675" s="4"/>
      <c r="W675" s="6"/>
      <c r="X675" s="7"/>
    </row>
    <row r="676" spans="16:24" x14ac:dyDescent="0.3">
      <c r="P676" s="3"/>
      <c r="Q676" s="3"/>
      <c r="R676" s="3"/>
      <c r="S676" s="3"/>
      <c r="T676" s="5"/>
      <c r="U676" s="4"/>
      <c r="V676" s="4"/>
      <c r="W676" s="6"/>
      <c r="X676" s="7"/>
    </row>
    <row r="677" spans="16:24" x14ac:dyDescent="0.3">
      <c r="P677" s="3"/>
      <c r="Q677" s="3"/>
      <c r="R677" s="3"/>
      <c r="S677" s="3"/>
      <c r="T677" s="5"/>
      <c r="U677" s="4"/>
      <c r="V677" s="4"/>
      <c r="W677" s="6"/>
      <c r="X677" s="7"/>
    </row>
    <row r="678" spans="16:24" x14ac:dyDescent="0.3">
      <c r="P678" s="3"/>
      <c r="Q678" s="3"/>
      <c r="R678" s="3"/>
      <c r="S678" s="3"/>
      <c r="T678" s="5"/>
      <c r="U678" s="4"/>
      <c r="V678" s="4"/>
      <c r="W678" s="6"/>
      <c r="X678" s="7"/>
    </row>
    <row r="679" spans="16:24" x14ac:dyDescent="0.3">
      <c r="P679" s="3"/>
      <c r="Q679" s="3"/>
      <c r="R679" s="3"/>
      <c r="S679" s="3"/>
      <c r="T679" s="5"/>
      <c r="U679" s="4"/>
      <c r="V679" s="4"/>
      <c r="W679" s="6"/>
      <c r="X679" s="7"/>
    </row>
    <row r="680" spans="16:24" x14ac:dyDescent="0.3">
      <c r="P680" s="3"/>
      <c r="Q680" s="3"/>
      <c r="R680" s="3"/>
      <c r="S680" s="3"/>
      <c r="T680" s="5"/>
      <c r="U680" s="4"/>
      <c r="V680" s="4"/>
      <c r="W680" s="6"/>
      <c r="X680" s="7"/>
    </row>
    <row r="681" spans="16:24" x14ac:dyDescent="0.3">
      <c r="P681" s="3"/>
      <c r="Q681" s="3"/>
      <c r="R681" s="3"/>
      <c r="S681" s="3"/>
      <c r="T681" s="5"/>
      <c r="U681" s="4"/>
      <c r="V681" s="4"/>
      <c r="W681" s="6"/>
      <c r="X681" s="7"/>
    </row>
    <row r="682" spans="16:24" x14ac:dyDescent="0.3">
      <c r="P682" s="3"/>
      <c r="Q682" s="3"/>
      <c r="R682" s="3"/>
      <c r="S682" s="3"/>
      <c r="T682" s="5"/>
      <c r="U682" s="4"/>
      <c r="V682" s="4"/>
      <c r="W682" s="6"/>
      <c r="X682" s="7"/>
    </row>
    <row r="683" spans="16:24" x14ac:dyDescent="0.3">
      <c r="P683" s="3"/>
      <c r="Q683" s="3"/>
      <c r="R683" s="3"/>
      <c r="S683" s="3"/>
      <c r="T683" s="5"/>
      <c r="U683" s="4"/>
      <c r="V683" s="4"/>
      <c r="W683" s="6"/>
      <c r="X683" s="7"/>
    </row>
    <row r="684" spans="16:24" x14ac:dyDescent="0.3">
      <c r="P684" s="3"/>
      <c r="Q684" s="3"/>
      <c r="R684" s="3"/>
      <c r="S684" s="3"/>
      <c r="T684" s="5"/>
      <c r="U684" s="4"/>
      <c r="V684" s="4"/>
      <c r="W684" s="6"/>
      <c r="X684" s="7"/>
    </row>
    <row r="685" spans="16:24" x14ac:dyDescent="0.3">
      <c r="P685" s="3"/>
      <c r="Q685" s="3"/>
      <c r="R685" s="3"/>
      <c r="S685" s="3"/>
      <c r="T685" s="5"/>
      <c r="U685" s="4"/>
      <c r="V685" s="4"/>
      <c r="W685" s="6"/>
      <c r="X685" s="7"/>
    </row>
    <row r="686" spans="16:24" x14ac:dyDescent="0.3">
      <c r="P686" s="3"/>
      <c r="Q686" s="3"/>
      <c r="R686" s="3"/>
      <c r="S686" s="3"/>
      <c r="T686" s="5"/>
      <c r="U686" s="4"/>
      <c r="V686" s="4"/>
      <c r="W686" s="6"/>
      <c r="X686" s="7"/>
    </row>
    <row r="687" spans="16:24" x14ac:dyDescent="0.3">
      <c r="P687" s="3"/>
      <c r="Q687" s="3"/>
      <c r="R687" s="3"/>
      <c r="S687" s="3"/>
      <c r="T687" s="5"/>
      <c r="U687" s="4"/>
      <c r="V687" s="4"/>
      <c r="W687" s="6"/>
      <c r="X687" s="7"/>
    </row>
    <row r="688" spans="16:24" x14ac:dyDescent="0.3">
      <c r="P688" s="3"/>
      <c r="Q688" s="3"/>
      <c r="R688" s="3"/>
      <c r="S688" s="3"/>
      <c r="T688" s="5"/>
      <c r="U688" s="4"/>
      <c r="V688" s="4"/>
      <c r="W688" s="6"/>
      <c r="X688" s="7"/>
    </row>
    <row r="689" spans="16:24" x14ac:dyDescent="0.3">
      <c r="P689" s="3"/>
      <c r="Q689" s="3"/>
      <c r="R689" s="3"/>
      <c r="S689" s="3"/>
      <c r="T689" s="5"/>
      <c r="U689" s="4"/>
      <c r="V689" s="4"/>
      <c r="W689" s="6"/>
      <c r="X689" s="7"/>
    </row>
    <row r="690" spans="16:24" x14ac:dyDescent="0.3">
      <c r="P690" s="3"/>
      <c r="Q690" s="3"/>
      <c r="R690" s="3"/>
      <c r="S690" s="3"/>
      <c r="T690" s="5"/>
      <c r="U690" s="4"/>
      <c r="V690" s="4"/>
      <c r="W690" s="6"/>
      <c r="X690" s="7"/>
    </row>
    <row r="691" spans="16:24" x14ac:dyDescent="0.3">
      <c r="P691" s="3"/>
      <c r="Q691" s="3"/>
      <c r="R691" s="3"/>
      <c r="S691" s="3"/>
      <c r="T691" s="5"/>
      <c r="U691" s="4"/>
      <c r="V691" s="4"/>
      <c r="W691" s="6"/>
      <c r="X691" s="7"/>
    </row>
    <row r="692" spans="16:24" x14ac:dyDescent="0.3">
      <c r="P692" s="3"/>
      <c r="Q692" s="3"/>
      <c r="R692" s="3"/>
      <c r="S692" s="3"/>
      <c r="T692" s="5"/>
      <c r="U692" s="4"/>
      <c r="V692" s="4"/>
      <c r="W692" s="6"/>
      <c r="X692" s="7"/>
    </row>
    <row r="693" spans="16:24" x14ac:dyDescent="0.3">
      <c r="P693" s="3"/>
      <c r="Q693" s="3"/>
      <c r="R693" s="3"/>
      <c r="S693" s="3"/>
      <c r="T693" s="5"/>
      <c r="U693" s="4"/>
      <c r="V693" s="4"/>
      <c r="W693" s="6"/>
      <c r="X693" s="7"/>
    </row>
    <row r="694" spans="16:24" x14ac:dyDescent="0.3">
      <c r="P694" s="3"/>
      <c r="Q694" s="3"/>
      <c r="R694" s="3"/>
      <c r="S694" s="3"/>
      <c r="T694" s="5"/>
      <c r="U694" s="4"/>
      <c r="V694" s="4"/>
      <c r="W694" s="6"/>
      <c r="X694" s="7"/>
    </row>
    <row r="695" spans="16:24" x14ac:dyDescent="0.3">
      <c r="P695" s="3"/>
      <c r="Q695" s="3"/>
      <c r="R695" s="3"/>
      <c r="S695" s="3"/>
      <c r="T695" s="5"/>
      <c r="U695" s="4"/>
      <c r="V695" s="4"/>
      <c r="W695" s="6"/>
      <c r="X695" s="7"/>
    </row>
    <row r="696" spans="16:24" x14ac:dyDescent="0.3">
      <c r="P696" s="3"/>
      <c r="Q696" s="3"/>
      <c r="R696" s="3"/>
      <c r="S696" s="3"/>
      <c r="T696" s="5"/>
      <c r="U696" s="4"/>
      <c r="V696" s="4"/>
      <c r="W696" s="6"/>
      <c r="X696" s="7"/>
    </row>
    <row r="697" spans="16:24" x14ac:dyDescent="0.3">
      <c r="P697" s="3"/>
      <c r="Q697" s="3"/>
      <c r="R697" s="3"/>
      <c r="S697" s="3"/>
      <c r="T697" s="5"/>
      <c r="U697" s="4"/>
      <c r="V697" s="4"/>
      <c r="W697" s="6"/>
      <c r="X697" s="7"/>
    </row>
    <row r="698" spans="16:24" x14ac:dyDescent="0.3">
      <c r="P698" s="3"/>
      <c r="Q698" s="3"/>
      <c r="R698" s="3"/>
      <c r="S698" s="3"/>
      <c r="T698" s="5"/>
      <c r="U698" s="4"/>
      <c r="V698" s="4"/>
      <c r="W698" s="6"/>
      <c r="X698" s="7"/>
    </row>
    <row r="699" spans="16:24" x14ac:dyDescent="0.3">
      <c r="P699" s="3"/>
      <c r="Q699" s="3"/>
      <c r="R699" s="3"/>
      <c r="S699" s="3"/>
      <c r="T699" s="5"/>
      <c r="U699" s="4"/>
      <c r="V699" s="4"/>
      <c r="W699" s="6"/>
      <c r="X699" s="7"/>
    </row>
    <row r="700" spans="16:24" x14ac:dyDescent="0.3">
      <c r="P700" s="3"/>
      <c r="Q700" s="3"/>
      <c r="R700" s="3"/>
      <c r="S700" s="3"/>
      <c r="T700" s="5"/>
      <c r="U700" s="4"/>
      <c r="V700" s="4"/>
      <c r="W700" s="6"/>
      <c r="X700" s="7"/>
    </row>
    <row r="701" spans="16:24" x14ac:dyDescent="0.3">
      <c r="P701" s="3"/>
      <c r="Q701" s="3"/>
      <c r="R701" s="3"/>
      <c r="S701" s="3"/>
      <c r="T701" s="5"/>
      <c r="U701" s="4"/>
      <c r="V701" s="4"/>
      <c r="W701" s="6"/>
      <c r="X701" s="7"/>
    </row>
    <row r="702" spans="16:24" x14ac:dyDescent="0.3">
      <c r="P702" s="3"/>
      <c r="Q702" s="3"/>
      <c r="R702" s="3"/>
      <c r="S702" s="3"/>
      <c r="T702" s="5"/>
      <c r="U702" s="4"/>
      <c r="V702" s="4"/>
      <c r="W702" s="6"/>
      <c r="X702" s="7"/>
    </row>
    <row r="703" spans="16:24" x14ac:dyDescent="0.3">
      <c r="P703" s="3"/>
      <c r="Q703" s="3"/>
      <c r="R703" s="3"/>
      <c r="S703" s="3"/>
      <c r="T703" s="5"/>
      <c r="U703" s="4"/>
      <c r="V703" s="4"/>
      <c r="W703" s="6"/>
      <c r="X703" s="7"/>
    </row>
    <row r="704" spans="16:24" x14ac:dyDescent="0.3">
      <c r="P704" s="3"/>
      <c r="Q704" s="3"/>
      <c r="R704" s="3"/>
      <c r="S704" s="3"/>
      <c r="T704" s="5"/>
      <c r="U704" s="4"/>
      <c r="V704" s="4"/>
      <c r="W704" s="6"/>
      <c r="X704" s="7"/>
    </row>
    <row r="705" spans="16:24" x14ac:dyDescent="0.3">
      <c r="P705" s="3"/>
      <c r="Q705" s="3"/>
      <c r="R705" s="3"/>
      <c r="S705" s="3"/>
      <c r="T705" s="5"/>
      <c r="U705" s="4"/>
      <c r="V705" s="4"/>
      <c r="W705" s="6"/>
      <c r="X705" s="7"/>
    </row>
    <row r="706" spans="16:24" x14ac:dyDescent="0.3">
      <c r="P706" s="3"/>
      <c r="Q706" s="3"/>
      <c r="R706" s="3"/>
      <c r="S706" s="3"/>
      <c r="T706" s="5"/>
      <c r="U706" s="4"/>
      <c r="V706" s="4"/>
      <c r="W706" s="6"/>
      <c r="X706" s="7"/>
    </row>
    <row r="707" spans="16:24" x14ac:dyDescent="0.3">
      <c r="P707" s="3"/>
      <c r="Q707" s="3"/>
      <c r="R707" s="3"/>
      <c r="S707" s="3"/>
      <c r="T707" s="5"/>
      <c r="U707" s="4"/>
      <c r="V707" s="4"/>
      <c r="W707" s="6"/>
      <c r="X707" s="7"/>
    </row>
    <row r="708" spans="16:24" x14ac:dyDescent="0.3">
      <c r="P708" s="3"/>
      <c r="Q708" s="3"/>
      <c r="R708" s="3"/>
      <c r="S708" s="3"/>
      <c r="T708" s="5"/>
      <c r="U708" s="4"/>
      <c r="V708" s="4"/>
      <c r="W708" s="6"/>
      <c r="X708" s="7"/>
    </row>
    <row r="709" spans="16:24" x14ac:dyDescent="0.3">
      <c r="P709" s="3"/>
      <c r="Q709" s="3"/>
      <c r="R709" s="3"/>
      <c r="S709" s="3"/>
      <c r="T709" s="5"/>
      <c r="U709" s="4"/>
      <c r="V709" s="4"/>
      <c r="W709" s="6"/>
      <c r="X709" s="7"/>
    </row>
    <row r="710" spans="16:24" x14ac:dyDescent="0.3">
      <c r="P710" s="3"/>
      <c r="Q710" s="3"/>
      <c r="R710" s="3"/>
      <c r="S710" s="3"/>
      <c r="T710" s="5"/>
      <c r="U710" s="4"/>
      <c r="V710" s="4"/>
      <c r="W710" s="6"/>
      <c r="X710" s="7"/>
    </row>
    <row r="711" spans="16:24" x14ac:dyDescent="0.3">
      <c r="P711" s="3"/>
      <c r="Q711" s="3"/>
      <c r="R711" s="3"/>
      <c r="S711" s="3"/>
      <c r="T711" s="5"/>
      <c r="U711" s="4"/>
      <c r="V711" s="4"/>
      <c r="W711" s="6"/>
      <c r="X711" s="7"/>
    </row>
    <row r="712" spans="16:24" x14ac:dyDescent="0.3">
      <c r="P712" s="3"/>
      <c r="Q712" s="3"/>
      <c r="R712" s="3"/>
      <c r="S712" s="3"/>
      <c r="T712" s="5"/>
      <c r="U712" s="4"/>
      <c r="V712" s="4"/>
      <c r="W712" s="6"/>
      <c r="X712" s="7"/>
    </row>
    <row r="713" spans="16:24" x14ac:dyDescent="0.3">
      <c r="P713" s="3"/>
      <c r="Q713" s="3"/>
      <c r="R713" s="3"/>
      <c r="S713" s="3"/>
      <c r="T713" s="5"/>
      <c r="U713" s="4"/>
      <c r="V713" s="4"/>
      <c r="W713" s="6"/>
      <c r="X713" s="7"/>
    </row>
    <row r="714" spans="16:24" x14ac:dyDescent="0.3">
      <c r="P714" s="3"/>
      <c r="Q714" s="3"/>
      <c r="R714" s="3"/>
      <c r="S714" s="3"/>
      <c r="T714" s="5"/>
      <c r="U714" s="4"/>
      <c r="V714" s="4"/>
      <c r="W714" s="6"/>
      <c r="X714" s="7"/>
    </row>
    <row r="715" spans="16:24" x14ac:dyDescent="0.3">
      <c r="P715" s="3"/>
      <c r="Q715" s="3"/>
      <c r="R715" s="3"/>
      <c r="S715" s="3"/>
      <c r="T715" s="5"/>
      <c r="U715" s="4"/>
      <c r="V715" s="4"/>
      <c r="W715" s="6"/>
      <c r="X715" s="7"/>
    </row>
    <row r="716" spans="16:24" x14ac:dyDescent="0.3">
      <c r="P716" s="3"/>
      <c r="Q716" s="3"/>
      <c r="R716" s="3"/>
      <c r="S716" s="3"/>
      <c r="T716" s="5"/>
      <c r="U716" s="4"/>
      <c r="V716" s="4"/>
      <c r="W716" s="6"/>
      <c r="X716" s="7"/>
    </row>
    <row r="717" spans="16:24" x14ac:dyDescent="0.3">
      <c r="P717" s="3"/>
      <c r="Q717" s="3"/>
      <c r="R717" s="3"/>
      <c r="S717" s="3"/>
      <c r="T717" s="5"/>
      <c r="U717" s="4"/>
      <c r="V717" s="4"/>
      <c r="W717" s="6"/>
      <c r="X717" s="7"/>
    </row>
    <row r="718" spans="16:24" x14ac:dyDescent="0.3">
      <c r="P718" s="3"/>
      <c r="Q718" s="3"/>
      <c r="R718" s="3"/>
      <c r="S718" s="3"/>
      <c r="T718" s="5"/>
      <c r="U718" s="4"/>
      <c r="V718" s="4"/>
      <c r="W718" s="6"/>
      <c r="X718" s="7"/>
    </row>
    <row r="719" spans="16:24" x14ac:dyDescent="0.3">
      <c r="P719" s="3"/>
      <c r="Q719" s="3"/>
      <c r="R719" s="3"/>
      <c r="S719" s="3"/>
      <c r="T719" s="5"/>
      <c r="U719" s="4"/>
      <c r="V719" s="4"/>
      <c r="W719" s="6"/>
      <c r="X719" s="7"/>
    </row>
    <row r="720" spans="16:24" x14ac:dyDescent="0.3">
      <c r="P720" s="3"/>
      <c r="Q720" s="3"/>
      <c r="R720" s="3"/>
      <c r="S720" s="3"/>
      <c r="T720" s="5"/>
      <c r="U720" s="4"/>
      <c r="V720" s="4"/>
      <c r="W720" s="6"/>
      <c r="X720" s="7"/>
    </row>
    <row r="721" spans="16:24" x14ac:dyDescent="0.3">
      <c r="P721" s="3"/>
      <c r="Q721" s="3"/>
      <c r="R721" s="3"/>
      <c r="S721" s="3"/>
      <c r="T721" s="5"/>
      <c r="U721" s="4"/>
      <c r="V721" s="4"/>
      <c r="W721" s="6"/>
      <c r="X721" s="7"/>
    </row>
    <row r="722" spans="16:24" x14ac:dyDescent="0.3">
      <c r="P722" s="3"/>
      <c r="Q722" s="3"/>
      <c r="R722" s="3"/>
      <c r="S722" s="3"/>
      <c r="T722" s="5"/>
      <c r="U722" s="4"/>
      <c r="V722" s="4"/>
      <c r="W722" s="6"/>
      <c r="X722" s="7"/>
    </row>
    <row r="723" spans="16:24" x14ac:dyDescent="0.3">
      <c r="P723" s="3"/>
      <c r="Q723" s="3"/>
      <c r="R723" s="3"/>
      <c r="S723" s="3"/>
      <c r="T723" s="5"/>
      <c r="U723" s="4"/>
      <c r="V723" s="4"/>
      <c r="W723" s="6"/>
      <c r="X723" s="7"/>
    </row>
    <row r="724" spans="16:24" x14ac:dyDescent="0.3">
      <c r="P724" s="3"/>
      <c r="Q724" s="3"/>
      <c r="R724" s="3"/>
      <c r="S724" s="3"/>
      <c r="T724" s="5"/>
      <c r="U724" s="4"/>
      <c r="V724" s="4"/>
      <c r="W724" s="6"/>
      <c r="X724" s="7"/>
    </row>
    <row r="725" spans="16:24" x14ac:dyDescent="0.3">
      <c r="P725" s="3"/>
      <c r="Q725" s="3"/>
      <c r="R725" s="3"/>
      <c r="S725" s="3"/>
      <c r="T725" s="5"/>
      <c r="U725" s="4"/>
      <c r="V725" s="4"/>
      <c r="W725" s="6"/>
      <c r="X725" s="7"/>
    </row>
    <row r="726" spans="16:24" x14ac:dyDescent="0.3">
      <c r="P726" s="3"/>
      <c r="Q726" s="3"/>
      <c r="R726" s="3"/>
      <c r="S726" s="3"/>
      <c r="T726" s="5"/>
      <c r="U726" s="4"/>
      <c r="V726" s="4"/>
      <c r="W726" s="6"/>
      <c r="X726" s="7"/>
    </row>
    <row r="727" spans="16:24" x14ac:dyDescent="0.3">
      <c r="P727" s="3"/>
      <c r="Q727" s="3"/>
      <c r="R727" s="3"/>
      <c r="S727" s="3"/>
      <c r="T727" s="5"/>
      <c r="U727" s="4"/>
      <c r="V727" s="4"/>
      <c r="W727" s="6"/>
      <c r="X727" s="7"/>
    </row>
    <row r="728" spans="16:24" x14ac:dyDescent="0.3">
      <c r="P728" s="3"/>
      <c r="Q728" s="3"/>
      <c r="R728" s="3"/>
      <c r="S728" s="3"/>
      <c r="T728" s="5"/>
      <c r="U728" s="4"/>
      <c r="V728" s="4"/>
      <c r="W728" s="6"/>
      <c r="X728" s="7"/>
    </row>
    <row r="729" spans="16:24" x14ac:dyDescent="0.3">
      <c r="P729" s="3"/>
      <c r="Q729" s="3"/>
      <c r="R729" s="3"/>
      <c r="S729" s="3"/>
      <c r="T729" s="5"/>
      <c r="U729" s="4"/>
      <c r="V729" s="4"/>
      <c r="W729" s="6"/>
      <c r="X729" s="7"/>
    </row>
    <row r="730" spans="16:24" x14ac:dyDescent="0.3">
      <c r="P730" s="3"/>
      <c r="Q730" s="3"/>
      <c r="R730" s="3"/>
      <c r="S730" s="3"/>
      <c r="T730" s="5"/>
      <c r="U730" s="4"/>
      <c r="V730" s="4"/>
      <c r="W730" s="6"/>
      <c r="X730" s="7"/>
    </row>
    <row r="731" spans="16:24" x14ac:dyDescent="0.3">
      <c r="P731" s="3"/>
      <c r="Q731" s="3"/>
      <c r="R731" s="3"/>
      <c r="S731" s="3"/>
      <c r="T731" s="5"/>
      <c r="U731" s="4"/>
      <c r="V731" s="4"/>
      <c r="W731" s="6"/>
      <c r="X731" s="7"/>
    </row>
    <row r="732" spans="16:24" x14ac:dyDescent="0.3">
      <c r="P732" s="3"/>
      <c r="Q732" s="3"/>
      <c r="R732" s="3"/>
      <c r="S732" s="3"/>
      <c r="T732" s="5"/>
      <c r="U732" s="4"/>
      <c r="V732" s="4"/>
      <c r="W732" s="6"/>
      <c r="X732" s="7"/>
    </row>
    <row r="733" spans="16:24" x14ac:dyDescent="0.3">
      <c r="P733" s="3"/>
      <c r="Q733" s="3"/>
      <c r="R733" s="3"/>
      <c r="S733" s="3"/>
      <c r="T733" s="5"/>
      <c r="U733" s="4"/>
      <c r="V733" s="4"/>
      <c r="W733" s="6"/>
      <c r="X733" s="7"/>
    </row>
    <row r="734" spans="16:24" x14ac:dyDescent="0.3">
      <c r="P734" s="3"/>
      <c r="Q734" s="3"/>
      <c r="R734" s="3"/>
      <c r="S734" s="3"/>
      <c r="T734" s="5"/>
      <c r="U734" s="4"/>
      <c r="V734" s="4"/>
      <c r="W734" s="6"/>
      <c r="X734" s="7"/>
    </row>
    <row r="735" spans="16:24" x14ac:dyDescent="0.3">
      <c r="P735" s="3"/>
      <c r="Q735" s="3"/>
      <c r="R735" s="3"/>
      <c r="S735" s="3"/>
      <c r="T735" s="5"/>
      <c r="U735" s="4"/>
      <c r="V735" s="4"/>
      <c r="W735" s="6"/>
      <c r="X735" s="7"/>
    </row>
    <row r="736" spans="16:24" x14ac:dyDescent="0.3">
      <c r="P736" s="3"/>
      <c r="Q736" s="3"/>
      <c r="R736" s="3"/>
      <c r="S736" s="3"/>
      <c r="T736" s="5"/>
      <c r="U736" s="4"/>
      <c r="V736" s="4"/>
      <c r="W736" s="6"/>
      <c r="X736" s="7"/>
    </row>
    <row r="737" spans="16:24" x14ac:dyDescent="0.3">
      <c r="P737" s="3"/>
      <c r="Q737" s="3"/>
      <c r="R737" s="3"/>
      <c r="S737" s="3"/>
      <c r="T737" s="5"/>
      <c r="U737" s="4"/>
      <c r="V737" s="4"/>
      <c r="W737" s="6"/>
      <c r="X737" s="7"/>
    </row>
    <row r="738" spans="16:24" x14ac:dyDescent="0.3">
      <c r="P738" s="3"/>
      <c r="Q738" s="3"/>
      <c r="R738" s="3"/>
      <c r="S738" s="3"/>
      <c r="T738" s="5"/>
      <c r="U738" s="4"/>
      <c r="V738" s="4"/>
      <c r="W738" s="6"/>
      <c r="X738" s="7"/>
    </row>
    <row r="739" spans="16:24" x14ac:dyDescent="0.3">
      <c r="P739" s="3"/>
      <c r="Q739" s="3"/>
      <c r="R739" s="3"/>
      <c r="S739" s="3"/>
      <c r="T739" s="5"/>
      <c r="U739" s="4"/>
      <c r="V739" s="4"/>
      <c r="W739" s="6"/>
      <c r="X739" s="7"/>
    </row>
    <row r="740" spans="16:24" x14ac:dyDescent="0.3">
      <c r="P740" s="3"/>
      <c r="Q740" s="3"/>
      <c r="R740" s="3"/>
      <c r="S740" s="3"/>
      <c r="T740" s="5"/>
      <c r="U740" s="4"/>
      <c r="V740" s="4"/>
      <c r="W740" s="6"/>
      <c r="X740" s="7"/>
    </row>
    <row r="741" spans="16:24" x14ac:dyDescent="0.3">
      <c r="P741" s="3"/>
      <c r="Q741" s="3"/>
      <c r="R741" s="3"/>
      <c r="S741" s="3"/>
      <c r="T741" s="5"/>
      <c r="U741" s="4"/>
      <c r="V741" s="4"/>
      <c r="W741" s="6"/>
      <c r="X741" s="7"/>
    </row>
    <row r="742" spans="16:24" x14ac:dyDescent="0.3">
      <c r="P742" s="3"/>
      <c r="Q742" s="3"/>
      <c r="R742" s="3"/>
      <c r="S742" s="3"/>
      <c r="T742" s="5"/>
      <c r="U742" s="4"/>
      <c r="V742" s="4"/>
      <c r="W742" s="6"/>
      <c r="X742" s="7"/>
    </row>
    <row r="743" spans="16:24" x14ac:dyDescent="0.3">
      <c r="P743" s="3"/>
      <c r="Q743" s="3"/>
      <c r="R743" s="3"/>
      <c r="S743" s="3"/>
      <c r="T743" s="5"/>
      <c r="U743" s="4"/>
      <c r="V743" s="4"/>
      <c r="W743" s="6"/>
      <c r="X743" s="7"/>
    </row>
    <row r="744" spans="16:24" x14ac:dyDescent="0.3">
      <c r="P744" s="3"/>
      <c r="Q744" s="3"/>
      <c r="R744" s="3"/>
      <c r="S744" s="3"/>
      <c r="T744" s="5"/>
      <c r="U744" s="4"/>
      <c r="V744" s="4"/>
      <c r="W744" s="6"/>
      <c r="X744" s="7"/>
    </row>
    <row r="745" spans="16:24" x14ac:dyDescent="0.3">
      <c r="P745" s="3"/>
      <c r="Q745" s="3"/>
      <c r="R745" s="3"/>
      <c r="S745" s="3"/>
      <c r="T745" s="5"/>
      <c r="U745" s="4"/>
      <c r="V745" s="4"/>
      <c r="W745" s="6"/>
      <c r="X745" s="7"/>
    </row>
    <row r="746" spans="16:24" x14ac:dyDescent="0.3">
      <c r="P746" s="3"/>
      <c r="Q746" s="3"/>
      <c r="R746" s="3"/>
      <c r="S746" s="3"/>
      <c r="T746" s="5"/>
      <c r="U746" s="4"/>
      <c r="V746" s="4"/>
      <c r="W746" s="6"/>
      <c r="X746" s="7"/>
    </row>
    <row r="747" spans="16:24" x14ac:dyDescent="0.3">
      <c r="P747" s="3"/>
      <c r="Q747" s="3"/>
      <c r="R747" s="3"/>
      <c r="S747" s="3"/>
      <c r="T747" s="5"/>
      <c r="U747" s="4"/>
      <c r="V747" s="4"/>
      <c r="W747" s="6"/>
      <c r="X747" s="7"/>
    </row>
    <row r="748" spans="16:24" x14ac:dyDescent="0.3">
      <c r="P748" s="3"/>
      <c r="Q748" s="3"/>
      <c r="R748" s="3"/>
      <c r="S748" s="3"/>
      <c r="T748" s="5"/>
      <c r="U748" s="4"/>
      <c r="V748" s="4"/>
      <c r="W748" s="6"/>
      <c r="X748" s="7"/>
    </row>
    <row r="749" spans="16:24" x14ac:dyDescent="0.3">
      <c r="P749" s="3"/>
      <c r="Q749" s="3"/>
      <c r="R749" s="3"/>
      <c r="S749" s="3"/>
      <c r="T749" s="5"/>
      <c r="U749" s="4"/>
      <c r="V749" s="4"/>
      <c r="W749" s="6"/>
      <c r="X749" s="7"/>
    </row>
    <row r="750" spans="16:24" x14ac:dyDescent="0.3">
      <c r="P750" s="3"/>
      <c r="Q750" s="3"/>
      <c r="R750" s="3"/>
      <c r="S750" s="3"/>
      <c r="T750" s="5"/>
      <c r="U750" s="4"/>
      <c r="V750" s="4"/>
      <c r="W750" s="6"/>
      <c r="X750" s="7"/>
    </row>
    <row r="751" spans="16:24" x14ac:dyDescent="0.3">
      <c r="P751" s="3"/>
      <c r="Q751" s="3"/>
      <c r="R751" s="3"/>
      <c r="S751" s="3"/>
      <c r="T751" s="5"/>
      <c r="U751" s="4"/>
      <c r="V751" s="4"/>
      <c r="W751" s="6"/>
      <c r="X751" s="7"/>
    </row>
    <row r="752" spans="16:24" x14ac:dyDescent="0.3">
      <c r="P752" s="3"/>
      <c r="Q752" s="3"/>
      <c r="R752" s="3"/>
      <c r="S752" s="3"/>
      <c r="T752" s="5"/>
      <c r="U752" s="4"/>
      <c r="V752" s="4"/>
      <c r="W752" s="6"/>
      <c r="X752" s="7"/>
    </row>
    <row r="753" spans="16:24" x14ac:dyDescent="0.3">
      <c r="P753" s="3"/>
      <c r="Q753" s="3"/>
      <c r="R753" s="3"/>
      <c r="S753" s="3"/>
      <c r="T753" s="5"/>
      <c r="U753" s="4"/>
      <c r="V753" s="4"/>
      <c r="W753" s="6"/>
      <c r="X753" s="7"/>
    </row>
    <row r="754" spans="16:24" x14ac:dyDescent="0.3">
      <c r="P754" s="3"/>
      <c r="Q754" s="3"/>
      <c r="R754" s="3"/>
      <c r="S754" s="3"/>
      <c r="T754" s="5"/>
      <c r="U754" s="4"/>
      <c r="V754" s="4"/>
      <c r="W754" s="6"/>
      <c r="X754" s="7"/>
    </row>
    <row r="755" spans="16:24" x14ac:dyDescent="0.3">
      <c r="P755" s="3"/>
      <c r="Q755" s="3"/>
      <c r="R755" s="3"/>
      <c r="S755" s="3"/>
      <c r="T755" s="5"/>
      <c r="U755" s="4"/>
      <c r="V755" s="4"/>
      <c r="W755" s="6"/>
      <c r="X755" s="7"/>
    </row>
    <row r="756" spans="16:24" x14ac:dyDescent="0.3">
      <c r="P756" s="3"/>
      <c r="Q756" s="3"/>
      <c r="R756" s="3"/>
      <c r="S756" s="3"/>
      <c r="T756" s="5"/>
      <c r="U756" s="4"/>
      <c r="V756" s="4"/>
      <c r="W756" s="6"/>
      <c r="X756" s="7"/>
    </row>
    <row r="757" spans="16:24" x14ac:dyDescent="0.3">
      <c r="P757" s="3"/>
      <c r="Q757" s="3"/>
      <c r="R757" s="3"/>
      <c r="S757" s="3"/>
      <c r="T757" s="5"/>
      <c r="U757" s="4"/>
      <c r="V757" s="4"/>
      <c r="W757" s="6"/>
      <c r="X757" s="7"/>
    </row>
    <row r="758" spans="16:24" x14ac:dyDescent="0.3">
      <c r="P758" s="3"/>
      <c r="Q758" s="3"/>
      <c r="R758" s="3"/>
      <c r="S758" s="3"/>
      <c r="T758" s="5"/>
      <c r="U758" s="4"/>
      <c r="V758" s="4"/>
      <c r="W758" s="6"/>
      <c r="X758" s="7"/>
    </row>
    <row r="759" spans="16:24" x14ac:dyDescent="0.3">
      <c r="P759" s="3"/>
      <c r="Q759" s="3"/>
      <c r="R759" s="3"/>
      <c r="S759" s="3"/>
      <c r="T759" s="5"/>
      <c r="U759" s="4"/>
      <c r="V759" s="4"/>
      <c r="W759" s="6"/>
      <c r="X759" s="7"/>
    </row>
    <row r="760" spans="16:24" x14ac:dyDescent="0.3">
      <c r="P760" s="3"/>
      <c r="Q760" s="3"/>
      <c r="R760" s="3"/>
      <c r="S760" s="3"/>
      <c r="T760" s="5"/>
      <c r="U760" s="4"/>
      <c r="V760" s="4"/>
      <c r="W760" s="6"/>
      <c r="X760" s="7"/>
    </row>
    <row r="761" spans="16:24" x14ac:dyDescent="0.3">
      <c r="P761" s="3"/>
      <c r="Q761" s="3"/>
      <c r="R761" s="3"/>
      <c r="S761" s="3"/>
      <c r="T761" s="5"/>
      <c r="U761" s="4"/>
      <c r="V761" s="4"/>
      <c r="W761" s="6"/>
      <c r="X761" s="7"/>
    </row>
    <row r="762" spans="16:24" x14ac:dyDescent="0.3">
      <c r="P762" s="3"/>
      <c r="Q762" s="3"/>
      <c r="R762" s="3"/>
      <c r="S762" s="3"/>
      <c r="T762" s="5"/>
      <c r="U762" s="4"/>
      <c r="V762" s="4"/>
      <c r="W762" s="6"/>
      <c r="X762" s="7"/>
    </row>
    <row r="763" spans="16:24" x14ac:dyDescent="0.3">
      <c r="P763" s="3"/>
      <c r="Q763" s="3"/>
      <c r="R763" s="3"/>
      <c r="S763" s="3"/>
      <c r="T763" s="5"/>
      <c r="U763" s="4"/>
      <c r="V763" s="4"/>
      <c r="W763" s="6"/>
      <c r="X763" s="7"/>
    </row>
    <row r="764" spans="16:24" x14ac:dyDescent="0.3">
      <c r="P764" s="3"/>
      <c r="Q764" s="3"/>
      <c r="R764" s="3"/>
      <c r="S764" s="3"/>
      <c r="T764" s="5"/>
      <c r="U764" s="4"/>
      <c r="V764" s="4"/>
      <c r="W764" s="6"/>
      <c r="X764" s="7"/>
    </row>
    <row r="765" spans="16:24" x14ac:dyDescent="0.3">
      <c r="P765" s="3"/>
      <c r="Q765" s="3"/>
      <c r="R765" s="3"/>
      <c r="S765" s="3"/>
      <c r="T765" s="5"/>
      <c r="U765" s="4"/>
      <c r="V765" s="4"/>
      <c r="W765" s="6"/>
      <c r="X765" s="7"/>
    </row>
    <row r="766" spans="16:24" x14ac:dyDescent="0.3">
      <c r="P766" s="3"/>
      <c r="Q766" s="3"/>
      <c r="R766" s="3"/>
      <c r="S766" s="3"/>
      <c r="T766" s="5"/>
      <c r="U766" s="4"/>
      <c r="V766" s="4"/>
      <c r="W766" s="6"/>
      <c r="X766" s="7"/>
    </row>
    <row r="767" spans="16:24" x14ac:dyDescent="0.3">
      <c r="P767" s="3"/>
      <c r="Q767" s="3"/>
      <c r="R767" s="3"/>
      <c r="S767" s="3"/>
      <c r="T767" s="5"/>
      <c r="U767" s="4"/>
      <c r="V767" s="4"/>
      <c r="W767" s="6"/>
      <c r="X767" s="7"/>
    </row>
    <row r="768" spans="16:24" x14ac:dyDescent="0.3">
      <c r="P768" s="3"/>
      <c r="Q768" s="3"/>
      <c r="R768" s="3"/>
      <c r="S768" s="3"/>
      <c r="T768" s="5"/>
      <c r="U768" s="4"/>
      <c r="V768" s="4"/>
      <c r="W768" s="6"/>
      <c r="X768" s="7"/>
    </row>
    <row r="769" spans="16:24" x14ac:dyDescent="0.3">
      <c r="P769" s="3"/>
      <c r="Q769" s="3"/>
      <c r="R769" s="3"/>
      <c r="S769" s="3"/>
      <c r="T769" s="5"/>
      <c r="U769" s="4"/>
      <c r="V769" s="4"/>
      <c r="W769" s="6"/>
      <c r="X769" s="7"/>
    </row>
    <row r="770" spans="16:24" x14ac:dyDescent="0.3">
      <c r="P770" s="3"/>
      <c r="Q770" s="3"/>
      <c r="R770" s="3"/>
      <c r="S770" s="3"/>
      <c r="T770" s="5"/>
      <c r="U770" s="4"/>
      <c r="V770" s="4"/>
      <c r="W770" s="6"/>
      <c r="X770" s="7"/>
    </row>
    <row r="771" spans="16:24" x14ac:dyDescent="0.3">
      <c r="P771" s="3"/>
      <c r="Q771" s="3"/>
      <c r="R771" s="3"/>
      <c r="S771" s="3"/>
      <c r="T771" s="5"/>
      <c r="U771" s="4"/>
      <c r="V771" s="4"/>
      <c r="W771" s="6"/>
      <c r="X771" s="7"/>
    </row>
    <row r="772" spans="16:24" x14ac:dyDescent="0.3">
      <c r="P772" s="3"/>
      <c r="Q772" s="3"/>
      <c r="R772" s="3"/>
      <c r="S772" s="3"/>
      <c r="T772" s="5"/>
      <c r="U772" s="4"/>
      <c r="V772" s="4"/>
      <c r="W772" s="6"/>
      <c r="X772" s="7"/>
    </row>
    <row r="773" spans="16:24" x14ac:dyDescent="0.3">
      <c r="P773" s="3"/>
      <c r="Q773" s="3"/>
      <c r="R773" s="3"/>
      <c r="S773" s="3"/>
      <c r="T773" s="5"/>
      <c r="U773" s="4"/>
      <c r="V773" s="4"/>
      <c r="W773" s="6"/>
      <c r="X773" s="7"/>
    </row>
    <row r="774" spans="16:24" x14ac:dyDescent="0.3">
      <c r="P774" s="3"/>
      <c r="Q774" s="3"/>
      <c r="R774" s="3"/>
      <c r="S774" s="3"/>
      <c r="T774" s="5"/>
      <c r="U774" s="4"/>
      <c r="V774" s="4"/>
      <c r="W774" s="6"/>
      <c r="X774" s="7"/>
    </row>
    <row r="775" spans="16:24" x14ac:dyDescent="0.3">
      <c r="P775" s="3"/>
      <c r="Q775" s="3"/>
      <c r="R775" s="3"/>
      <c r="S775" s="3"/>
      <c r="T775" s="5"/>
      <c r="U775" s="4"/>
      <c r="V775" s="4"/>
      <c r="W775" s="6"/>
      <c r="X775" s="7"/>
    </row>
    <row r="776" spans="16:24" x14ac:dyDescent="0.3">
      <c r="P776" s="3"/>
      <c r="Q776" s="3"/>
      <c r="R776" s="3"/>
      <c r="S776" s="3"/>
      <c r="T776" s="5"/>
      <c r="U776" s="4"/>
      <c r="V776" s="4"/>
      <c r="W776" s="6"/>
      <c r="X776" s="7"/>
    </row>
    <row r="777" spans="16:24" x14ac:dyDescent="0.3">
      <c r="P777" s="3"/>
      <c r="Q777" s="3"/>
      <c r="R777" s="3"/>
      <c r="S777" s="3"/>
      <c r="T777" s="5"/>
      <c r="U777" s="4"/>
      <c r="V777" s="4"/>
      <c r="W777" s="6"/>
      <c r="X777" s="7"/>
    </row>
    <row r="778" spans="16:24" x14ac:dyDescent="0.3">
      <c r="P778" s="3"/>
      <c r="Q778" s="3"/>
      <c r="R778" s="3"/>
      <c r="S778" s="3"/>
      <c r="T778" s="5"/>
      <c r="U778" s="4"/>
      <c r="V778" s="4"/>
      <c r="W778" s="6"/>
      <c r="X778" s="7"/>
    </row>
    <row r="779" spans="16:24" x14ac:dyDescent="0.3">
      <c r="P779" s="3"/>
      <c r="Q779" s="3"/>
      <c r="R779" s="3"/>
      <c r="S779" s="3"/>
      <c r="T779" s="5"/>
      <c r="U779" s="4"/>
      <c r="V779" s="4"/>
      <c r="W779" s="6"/>
      <c r="X779" s="7"/>
    </row>
    <row r="780" spans="16:24" x14ac:dyDescent="0.3">
      <c r="P780" s="3"/>
      <c r="Q780" s="3"/>
      <c r="R780" s="3"/>
      <c r="S780" s="3"/>
      <c r="T780" s="5"/>
      <c r="U780" s="4"/>
      <c r="V780" s="4"/>
      <c r="W780" s="6"/>
      <c r="X780" s="7"/>
    </row>
    <row r="781" spans="16:24" x14ac:dyDescent="0.3">
      <c r="P781" s="3"/>
      <c r="Q781" s="3"/>
      <c r="R781" s="3"/>
      <c r="S781" s="3"/>
      <c r="T781" s="5"/>
      <c r="U781" s="4"/>
      <c r="V781" s="4"/>
      <c r="W781" s="6"/>
      <c r="X781" s="7"/>
    </row>
    <row r="782" spans="16:24" x14ac:dyDescent="0.3">
      <c r="P782" s="3"/>
      <c r="Q782" s="3"/>
      <c r="R782" s="3"/>
      <c r="S782" s="3"/>
      <c r="T782" s="5"/>
      <c r="U782" s="4"/>
      <c r="V782" s="4"/>
      <c r="W782" s="6"/>
      <c r="X782" s="7"/>
    </row>
    <row r="783" spans="16:24" x14ac:dyDescent="0.3">
      <c r="P783" s="3"/>
      <c r="Q783" s="3"/>
      <c r="R783" s="3"/>
      <c r="S783" s="3"/>
      <c r="T783" s="5"/>
      <c r="U783" s="4"/>
      <c r="V783" s="4"/>
      <c r="W783" s="6"/>
      <c r="X783" s="7"/>
    </row>
    <row r="784" spans="16:24" x14ac:dyDescent="0.3">
      <c r="P784" s="3"/>
      <c r="Q784" s="3"/>
      <c r="R784" s="3"/>
      <c r="S784" s="3"/>
      <c r="T784" s="5"/>
      <c r="U784" s="4"/>
      <c r="V784" s="4"/>
      <c r="W784" s="6"/>
      <c r="X784" s="7"/>
    </row>
    <row r="785" spans="16:24" x14ac:dyDescent="0.3">
      <c r="P785" s="3"/>
      <c r="Q785" s="3"/>
      <c r="R785" s="3"/>
      <c r="S785" s="3"/>
      <c r="T785" s="5"/>
      <c r="U785" s="4"/>
      <c r="V785" s="4"/>
      <c r="W785" s="6"/>
      <c r="X785" s="7"/>
    </row>
    <row r="786" spans="16:24" x14ac:dyDescent="0.3">
      <c r="P786" s="3"/>
      <c r="Q786" s="3"/>
      <c r="R786" s="3"/>
      <c r="S786" s="3"/>
      <c r="T786" s="5"/>
      <c r="U786" s="4"/>
      <c r="V786" s="4"/>
      <c r="W786" s="6"/>
      <c r="X786" s="7"/>
    </row>
    <row r="787" spans="16:24" x14ac:dyDescent="0.3">
      <c r="P787" s="3"/>
      <c r="Q787" s="3"/>
      <c r="R787" s="3"/>
      <c r="S787" s="3"/>
      <c r="T787" s="5"/>
      <c r="U787" s="4"/>
      <c r="V787" s="4"/>
      <c r="W787" s="6"/>
      <c r="X787" s="7"/>
    </row>
    <row r="788" spans="16:24" x14ac:dyDescent="0.3">
      <c r="P788" s="3"/>
      <c r="Q788" s="3"/>
      <c r="R788" s="3"/>
      <c r="S788" s="3"/>
      <c r="T788" s="5"/>
      <c r="U788" s="4"/>
      <c r="V788" s="4"/>
      <c r="W788" s="6"/>
      <c r="X788" s="7"/>
    </row>
    <row r="789" spans="16:24" x14ac:dyDescent="0.3">
      <c r="P789" s="3"/>
      <c r="Q789" s="3"/>
      <c r="R789" s="3"/>
      <c r="S789" s="3"/>
      <c r="T789" s="5"/>
      <c r="U789" s="4"/>
      <c r="V789" s="4"/>
      <c r="W789" s="6"/>
      <c r="X789" s="7"/>
    </row>
    <row r="790" spans="16:24" x14ac:dyDescent="0.3">
      <c r="P790" s="3"/>
      <c r="Q790" s="3"/>
      <c r="R790" s="3"/>
      <c r="S790" s="3"/>
      <c r="T790" s="5"/>
      <c r="U790" s="4"/>
      <c r="V790" s="4"/>
      <c r="W790" s="6"/>
      <c r="X790" s="7"/>
    </row>
    <row r="791" spans="16:24" x14ac:dyDescent="0.3">
      <c r="P791" s="3"/>
      <c r="Q791" s="3"/>
      <c r="R791" s="3"/>
      <c r="S791" s="3"/>
      <c r="T791" s="5"/>
      <c r="U791" s="4"/>
      <c r="V791" s="4"/>
      <c r="W791" s="6"/>
      <c r="X791" s="7"/>
    </row>
    <row r="792" spans="16:24" x14ac:dyDescent="0.3">
      <c r="P792" s="3"/>
      <c r="Q792" s="3"/>
      <c r="R792" s="3"/>
      <c r="S792" s="3"/>
      <c r="T792" s="5"/>
      <c r="U792" s="4"/>
      <c r="V792" s="4"/>
      <c r="W792" s="6"/>
      <c r="X792" s="7"/>
    </row>
    <row r="793" spans="16:24" x14ac:dyDescent="0.3">
      <c r="P793" s="3"/>
      <c r="Q793" s="3"/>
      <c r="R793" s="3"/>
      <c r="S793" s="3"/>
      <c r="T793" s="5"/>
      <c r="U793" s="4"/>
      <c r="V793" s="4"/>
      <c r="W793" s="6"/>
      <c r="X793" s="7"/>
    </row>
    <row r="794" spans="16:24" x14ac:dyDescent="0.3">
      <c r="P794" s="3"/>
      <c r="Q794" s="3"/>
      <c r="R794" s="3"/>
      <c r="S794" s="3"/>
      <c r="T794" s="5"/>
      <c r="U794" s="4"/>
      <c r="V794" s="4"/>
      <c r="W794" s="6"/>
      <c r="X794" s="7"/>
    </row>
    <row r="795" spans="16:24" x14ac:dyDescent="0.3">
      <c r="P795" s="3"/>
      <c r="Q795" s="3"/>
      <c r="R795" s="3"/>
      <c r="S795" s="3"/>
      <c r="T795" s="5"/>
      <c r="U795" s="4"/>
      <c r="V795" s="4"/>
      <c r="W795" s="6"/>
      <c r="X795" s="7"/>
    </row>
    <row r="796" spans="16:24" x14ac:dyDescent="0.3">
      <c r="P796" s="3"/>
      <c r="Q796" s="3"/>
      <c r="R796" s="3"/>
      <c r="S796" s="3"/>
      <c r="T796" s="5"/>
      <c r="U796" s="4"/>
      <c r="V796" s="4"/>
      <c r="W796" s="6"/>
      <c r="X796" s="7"/>
    </row>
    <row r="797" spans="16:24" x14ac:dyDescent="0.3">
      <c r="P797" s="3"/>
      <c r="Q797" s="3"/>
      <c r="R797" s="3"/>
      <c r="S797" s="3"/>
      <c r="T797" s="5"/>
      <c r="U797" s="4"/>
      <c r="V797" s="4"/>
      <c r="W797" s="6"/>
      <c r="X797" s="7"/>
    </row>
    <row r="798" spans="16:24" x14ac:dyDescent="0.3">
      <c r="P798" s="3"/>
      <c r="Q798" s="3"/>
      <c r="R798" s="3"/>
      <c r="S798" s="3"/>
      <c r="T798" s="5"/>
      <c r="U798" s="4"/>
      <c r="V798" s="4"/>
      <c r="W798" s="6"/>
      <c r="X798" s="7"/>
    </row>
    <row r="799" spans="16:24" x14ac:dyDescent="0.3">
      <c r="P799" s="3"/>
      <c r="Q799" s="3"/>
      <c r="R799" s="3"/>
      <c r="S799" s="3"/>
      <c r="T799" s="5"/>
      <c r="U799" s="4"/>
      <c r="V799" s="4"/>
      <c r="W799" s="6"/>
      <c r="X799" s="7"/>
    </row>
    <row r="800" spans="16:24" x14ac:dyDescent="0.3">
      <c r="P800" s="3"/>
      <c r="Q800" s="3"/>
      <c r="R800" s="3"/>
      <c r="S800" s="3"/>
      <c r="T800" s="5"/>
      <c r="U800" s="4"/>
      <c r="V800" s="4"/>
      <c r="W800" s="6"/>
      <c r="X800" s="7"/>
    </row>
    <row r="801" spans="16:24" x14ac:dyDescent="0.3">
      <c r="P801" s="3"/>
      <c r="Q801" s="3"/>
      <c r="R801" s="3"/>
      <c r="S801" s="3"/>
      <c r="T801" s="5"/>
      <c r="U801" s="4"/>
      <c r="V801" s="4"/>
      <c r="W801" s="6"/>
      <c r="X801" s="7"/>
    </row>
    <row r="802" spans="16:24" x14ac:dyDescent="0.3">
      <c r="P802" s="3"/>
      <c r="Q802" s="3"/>
      <c r="R802" s="3"/>
      <c r="S802" s="3"/>
      <c r="T802" s="5"/>
      <c r="U802" s="4"/>
      <c r="V802" s="4"/>
      <c r="W802" s="6"/>
      <c r="X802" s="7"/>
    </row>
    <row r="803" spans="16:24" x14ac:dyDescent="0.3">
      <c r="P803" s="3"/>
      <c r="Q803" s="3"/>
      <c r="R803" s="3"/>
      <c r="S803" s="3"/>
      <c r="T803" s="5"/>
      <c r="U803" s="4"/>
      <c r="V803" s="4"/>
      <c r="W803" s="6"/>
      <c r="X803" s="7"/>
    </row>
    <row r="804" spans="16:24" x14ac:dyDescent="0.3">
      <c r="P804" s="3"/>
      <c r="Q804" s="3"/>
      <c r="R804" s="3"/>
      <c r="S804" s="3"/>
      <c r="T804" s="5"/>
      <c r="U804" s="4"/>
      <c r="V804" s="4"/>
      <c r="W804" s="6"/>
      <c r="X804" s="7"/>
    </row>
    <row r="805" spans="16:24" x14ac:dyDescent="0.3">
      <c r="P805" s="3"/>
      <c r="Q805" s="3"/>
      <c r="R805" s="3"/>
      <c r="S805" s="3"/>
      <c r="T805" s="5"/>
      <c r="U805" s="4"/>
      <c r="V805" s="4"/>
      <c r="W805" s="6"/>
      <c r="X805" s="7"/>
    </row>
    <row r="806" spans="16:24" x14ac:dyDescent="0.3">
      <c r="P806" s="3"/>
      <c r="Q806" s="3"/>
      <c r="R806" s="3"/>
      <c r="S806" s="3"/>
      <c r="T806" s="5"/>
      <c r="U806" s="4"/>
      <c r="V806" s="4"/>
      <c r="W806" s="6"/>
      <c r="X806" s="7"/>
    </row>
    <row r="807" spans="16:24" x14ac:dyDescent="0.3">
      <c r="P807" s="3"/>
      <c r="Q807" s="3"/>
      <c r="R807" s="3"/>
      <c r="S807" s="3"/>
      <c r="T807" s="5"/>
      <c r="U807" s="4"/>
      <c r="V807" s="4"/>
      <c r="W807" s="6"/>
      <c r="X807" s="7"/>
    </row>
    <row r="808" spans="16:24" x14ac:dyDescent="0.3">
      <c r="P808" s="3"/>
      <c r="Q808" s="3"/>
      <c r="R808" s="3"/>
      <c r="S808" s="3"/>
      <c r="T808" s="5"/>
      <c r="U808" s="4"/>
      <c r="V808" s="4"/>
      <c r="W808" s="6"/>
      <c r="X808" s="7"/>
    </row>
    <row r="809" spans="16:24" x14ac:dyDescent="0.3">
      <c r="P809" s="3"/>
      <c r="Q809" s="3"/>
      <c r="R809" s="3"/>
      <c r="S809" s="3"/>
      <c r="T809" s="5"/>
      <c r="U809" s="4"/>
      <c r="V809" s="4"/>
      <c r="W809" s="6"/>
      <c r="X809" s="7"/>
    </row>
    <row r="810" spans="16:24" x14ac:dyDescent="0.3">
      <c r="P810" s="3"/>
      <c r="Q810" s="3"/>
      <c r="R810" s="3"/>
      <c r="S810" s="3"/>
      <c r="T810" s="5"/>
      <c r="U810" s="4"/>
      <c r="V810" s="4"/>
      <c r="W810" s="6"/>
      <c r="X810" s="7"/>
    </row>
    <row r="811" spans="16:24" x14ac:dyDescent="0.3">
      <c r="P811" s="3"/>
      <c r="Q811" s="3"/>
      <c r="R811" s="3"/>
      <c r="S811" s="3"/>
      <c r="T811" s="5"/>
      <c r="U811" s="4"/>
      <c r="V811" s="4"/>
      <c r="W811" s="6"/>
      <c r="X811" s="7"/>
    </row>
    <row r="812" spans="16:24" x14ac:dyDescent="0.3">
      <c r="P812" s="3"/>
      <c r="Q812" s="3"/>
      <c r="R812" s="3"/>
      <c r="S812" s="3"/>
      <c r="T812" s="5"/>
      <c r="U812" s="4"/>
      <c r="V812" s="4"/>
      <c r="W812" s="6"/>
      <c r="X812" s="7"/>
    </row>
    <row r="813" spans="16:24" x14ac:dyDescent="0.3">
      <c r="P813" s="3"/>
      <c r="Q813" s="3"/>
      <c r="R813" s="3"/>
      <c r="S813" s="3"/>
      <c r="T813" s="5"/>
      <c r="U813" s="4"/>
      <c r="V813" s="4"/>
      <c r="W813" s="6"/>
      <c r="X813" s="7"/>
    </row>
    <row r="814" spans="16:24" x14ac:dyDescent="0.3">
      <c r="P814" s="3"/>
      <c r="Q814" s="3"/>
      <c r="R814" s="3"/>
      <c r="S814" s="3"/>
      <c r="T814" s="5"/>
      <c r="U814" s="4"/>
      <c r="V814" s="4"/>
      <c r="W814" s="6"/>
      <c r="X814" s="7"/>
    </row>
    <row r="815" spans="16:24" x14ac:dyDescent="0.3">
      <c r="P815" s="3"/>
      <c r="Q815" s="3"/>
      <c r="R815" s="3"/>
      <c r="S815" s="3"/>
      <c r="T815" s="5"/>
      <c r="U815" s="4"/>
      <c r="V815" s="4"/>
      <c r="W815" s="6"/>
      <c r="X815" s="7"/>
    </row>
    <row r="816" spans="16:24" x14ac:dyDescent="0.3">
      <c r="P816" s="3"/>
      <c r="Q816" s="3"/>
      <c r="R816" s="3"/>
      <c r="S816" s="3"/>
      <c r="T816" s="5"/>
      <c r="U816" s="4"/>
      <c r="V816" s="4"/>
      <c r="W816" s="6"/>
      <c r="X816" s="7"/>
    </row>
    <row r="817" spans="16:24" x14ac:dyDescent="0.3">
      <c r="P817" s="3"/>
      <c r="Q817" s="3"/>
      <c r="R817" s="3"/>
      <c r="S817" s="3"/>
      <c r="T817" s="5"/>
      <c r="U817" s="4"/>
      <c r="V817" s="4"/>
      <c r="W817" s="6"/>
      <c r="X817" s="7"/>
    </row>
    <row r="818" spans="16:24" x14ac:dyDescent="0.3">
      <c r="P818" s="3"/>
      <c r="Q818" s="3"/>
      <c r="R818" s="3"/>
      <c r="S818" s="3"/>
      <c r="T818" s="5"/>
      <c r="U818" s="4"/>
      <c r="V818" s="4"/>
      <c r="W818" s="6"/>
      <c r="X818" s="7"/>
    </row>
    <row r="819" spans="16:24" x14ac:dyDescent="0.3">
      <c r="P819" s="3"/>
      <c r="Q819" s="3"/>
      <c r="R819" s="3"/>
      <c r="S819" s="3"/>
      <c r="T819" s="5"/>
      <c r="U819" s="4"/>
      <c r="V819" s="4"/>
      <c r="W819" s="6"/>
      <c r="X819" s="7"/>
    </row>
    <row r="820" spans="16:24" x14ac:dyDescent="0.3">
      <c r="P820" s="3"/>
      <c r="Q820" s="3"/>
      <c r="R820" s="3"/>
      <c r="S820" s="3"/>
      <c r="T820" s="5"/>
      <c r="U820" s="4"/>
      <c r="V820" s="4"/>
      <c r="W820" s="6"/>
      <c r="X820" s="7"/>
    </row>
    <row r="821" spans="16:24" x14ac:dyDescent="0.3">
      <c r="P821" s="3"/>
      <c r="Q821" s="3"/>
      <c r="R821" s="3"/>
      <c r="S821" s="3"/>
      <c r="T821" s="5"/>
      <c r="U821" s="4"/>
      <c r="V821" s="4"/>
      <c r="W821" s="6"/>
      <c r="X821" s="7"/>
    </row>
    <row r="822" spans="16:24" x14ac:dyDescent="0.3">
      <c r="P822" s="3"/>
      <c r="Q822" s="3"/>
      <c r="R822" s="3"/>
      <c r="S822" s="3"/>
      <c r="T822" s="5"/>
      <c r="U822" s="4"/>
      <c r="V822" s="4"/>
      <c r="W822" s="6"/>
      <c r="X822" s="7"/>
    </row>
    <row r="823" spans="16:24" x14ac:dyDescent="0.3">
      <c r="P823" s="3"/>
      <c r="Q823" s="3"/>
      <c r="R823" s="3"/>
      <c r="S823" s="3"/>
      <c r="T823" s="5"/>
      <c r="U823" s="4"/>
      <c r="V823" s="4"/>
      <c r="W823" s="6"/>
      <c r="X823" s="7"/>
    </row>
    <row r="824" spans="16:24" x14ac:dyDescent="0.3">
      <c r="P824" s="3"/>
      <c r="Q824" s="3"/>
      <c r="R824" s="3"/>
      <c r="S824" s="3"/>
      <c r="T824" s="5"/>
      <c r="U824" s="4"/>
      <c r="V824" s="4"/>
      <c r="W824" s="6"/>
      <c r="X824" s="7"/>
    </row>
    <row r="825" spans="16:24" x14ac:dyDescent="0.3">
      <c r="P825" s="3"/>
      <c r="Q825" s="3"/>
      <c r="R825" s="3"/>
      <c r="S825" s="3"/>
      <c r="T825" s="5"/>
      <c r="U825" s="4"/>
      <c r="V825" s="4"/>
      <c r="W825" s="6"/>
      <c r="X825" s="7"/>
    </row>
    <row r="826" spans="16:24" x14ac:dyDescent="0.3">
      <c r="P826" s="3"/>
      <c r="Q826" s="3"/>
      <c r="R826" s="3"/>
      <c r="S826" s="3"/>
      <c r="T826" s="5"/>
      <c r="U826" s="4"/>
      <c r="V826" s="4"/>
      <c r="W826" s="6"/>
      <c r="X826" s="7"/>
    </row>
    <row r="827" spans="16:24" x14ac:dyDescent="0.3">
      <c r="P827" s="3"/>
      <c r="Q827" s="3"/>
      <c r="R827" s="3"/>
      <c r="S827" s="3"/>
      <c r="T827" s="5"/>
      <c r="U827" s="4"/>
      <c r="V827" s="4"/>
      <c r="W827" s="6"/>
      <c r="X827" s="7"/>
    </row>
    <row r="828" spans="16:24" x14ac:dyDescent="0.3">
      <c r="P828" s="3"/>
      <c r="Q828" s="3"/>
      <c r="R828" s="3"/>
      <c r="S828" s="3"/>
      <c r="T828" s="5"/>
      <c r="U828" s="4"/>
      <c r="V828" s="4"/>
      <c r="W828" s="6"/>
      <c r="X828" s="7"/>
    </row>
    <row r="829" spans="16:24" x14ac:dyDescent="0.3">
      <c r="P829" s="3"/>
      <c r="Q829" s="3"/>
      <c r="R829" s="3"/>
      <c r="S829" s="3"/>
      <c r="T829" s="5"/>
      <c r="U829" s="4"/>
      <c r="V829" s="4"/>
      <c r="W829" s="6"/>
      <c r="X829" s="7"/>
    </row>
    <row r="830" spans="16:24" x14ac:dyDescent="0.3">
      <c r="P830" s="3"/>
      <c r="Q830" s="3"/>
      <c r="R830" s="3"/>
      <c r="S830" s="3"/>
      <c r="T830" s="5"/>
      <c r="U830" s="4"/>
      <c r="V830" s="4"/>
      <c r="W830" s="6"/>
      <c r="X830" s="7"/>
    </row>
    <row r="831" spans="16:24" x14ac:dyDescent="0.3">
      <c r="P831" s="3"/>
      <c r="Q831" s="3"/>
      <c r="R831" s="3"/>
      <c r="S831" s="3"/>
      <c r="T831" s="5"/>
      <c r="U831" s="4"/>
      <c r="V831" s="4"/>
      <c r="W831" s="6"/>
      <c r="X831" s="7"/>
    </row>
    <row r="832" spans="16:24" x14ac:dyDescent="0.3">
      <c r="P832" s="3"/>
      <c r="Q832" s="3"/>
      <c r="R832" s="3"/>
      <c r="S832" s="3"/>
      <c r="T832" s="5"/>
      <c r="U832" s="4"/>
      <c r="V832" s="4"/>
      <c r="W832" s="6"/>
      <c r="X832" s="7"/>
    </row>
    <row r="833" spans="16:24" x14ac:dyDescent="0.3">
      <c r="P833" s="3"/>
      <c r="Q833" s="3"/>
      <c r="R833" s="3"/>
      <c r="S833" s="3"/>
      <c r="T833" s="5"/>
      <c r="U833" s="4"/>
      <c r="V833" s="4"/>
      <c r="W833" s="6"/>
      <c r="X833" s="7"/>
    </row>
    <row r="834" spans="16:24" x14ac:dyDescent="0.3">
      <c r="P834" s="3"/>
      <c r="Q834" s="3"/>
      <c r="R834" s="3"/>
      <c r="S834" s="3"/>
      <c r="T834" s="5"/>
      <c r="U834" s="4"/>
      <c r="V834" s="4"/>
      <c r="W834" s="6"/>
      <c r="X834" s="7"/>
    </row>
    <row r="835" spans="16:24" x14ac:dyDescent="0.3">
      <c r="P835" s="3"/>
      <c r="Q835" s="3"/>
      <c r="R835" s="3"/>
      <c r="S835" s="3"/>
      <c r="T835" s="5"/>
      <c r="U835" s="4"/>
      <c r="V835" s="4"/>
      <c r="W835" s="6"/>
      <c r="X835" s="7"/>
    </row>
    <row r="836" spans="16:24" x14ac:dyDescent="0.3">
      <c r="P836" s="3"/>
      <c r="Q836" s="3"/>
      <c r="R836" s="3"/>
      <c r="S836" s="3"/>
      <c r="T836" s="5"/>
      <c r="U836" s="4"/>
      <c r="V836" s="4"/>
      <c r="W836" s="6"/>
      <c r="X836" s="7"/>
    </row>
    <row r="837" spans="16:24" x14ac:dyDescent="0.3">
      <c r="P837" s="3"/>
      <c r="Q837" s="3"/>
      <c r="R837" s="3"/>
      <c r="S837" s="3"/>
      <c r="T837" s="5"/>
      <c r="U837" s="4"/>
      <c r="V837" s="4"/>
      <c r="W837" s="6"/>
      <c r="X837" s="7"/>
    </row>
    <row r="838" spans="16:24" x14ac:dyDescent="0.3">
      <c r="P838" s="3"/>
      <c r="Q838" s="3"/>
      <c r="R838" s="3"/>
      <c r="S838" s="3"/>
      <c r="T838" s="5"/>
      <c r="U838" s="4"/>
      <c r="V838" s="4"/>
      <c r="W838" s="6"/>
      <c r="X838" s="7"/>
    </row>
    <row r="839" spans="16:24" x14ac:dyDescent="0.3">
      <c r="P839" s="3"/>
      <c r="Q839" s="3"/>
      <c r="R839" s="3"/>
      <c r="S839" s="3"/>
      <c r="T839" s="5"/>
      <c r="U839" s="4"/>
      <c r="V839" s="4"/>
      <c r="W839" s="6"/>
      <c r="X839" s="7"/>
    </row>
    <row r="840" spans="16:24" x14ac:dyDescent="0.3">
      <c r="P840" s="3"/>
      <c r="Q840" s="3"/>
      <c r="R840" s="3"/>
      <c r="S840" s="3"/>
      <c r="T840" s="5"/>
      <c r="U840" s="4"/>
      <c r="V840" s="4"/>
      <c r="W840" s="6"/>
      <c r="X840" s="7"/>
    </row>
    <row r="841" spans="16:24" x14ac:dyDescent="0.3">
      <c r="P841" s="3"/>
      <c r="Q841" s="3"/>
      <c r="R841" s="3"/>
      <c r="S841" s="3"/>
      <c r="T841" s="5"/>
      <c r="U841" s="4"/>
      <c r="V841" s="4"/>
      <c r="W841" s="6"/>
      <c r="X841" s="7"/>
    </row>
    <row r="842" spans="16:24" x14ac:dyDescent="0.3">
      <c r="P842" s="3"/>
      <c r="Q842" s="3"/>
      <c r="R842" s="3"/>
      <c r="S842" s="3"/>
      <c r="T842" s="5"/>
      <c r="U842" s="4"/>
      <c r="V842" s="4"/>
      <c r="W842" s="6"/>
      <c r="X842" s="7"/>
    </row>
    <row r="843" spans="16:24" x14ac:dyDescent="0.3">
      <c r="P843" s="3"/>
      <c r="Q843" s="3"/>
      <c r="R843" s="3"/>
      <c r="S843" s="3"/>
      <c r="T843" s="5"/>
      <c r="U843" s="4"/>
      <c r="V843" s="4"/>
      <c r="W843" s="6"/>
      <c r="X843" s="7"/>
    </row>
    <row r="844" spans="16:24" x14ac:dyDescent="0.3">
      <c r="P844" s="3"/>
      <c r="Q844" s="3"/>
      <c r="R844" s="3"/>
      <c r="S844" s="3"/>
      <c r="T844" s="5"/>
      <c r="U844" s="4"/>
      <c r="V844" s="4"/>
      <c r="W844" s="6"/>
      <c r="X844" s="7"/>
    </row>
    <row r="845" spans="16:24" x14ac:dyDescent="0.3">
      <c r="P845" s="3"/>
      <c r="Q845" s="3"/>
      <c r="R845" s="3"/>
      <c r="S845" s="3"/>
      <c r="T845" s="5"/>
      <c r="U845" s="4"/>
      <c r="V845" s="4"/>
      <c r="W845" s="6"/>
      <c r="X845" s="7"/>
    </row>
    <row r="846" spans="16:24" x14ac:dyDescent="0.3">
      <c r="P846" s="3"/>
      <c r="Q846" s="3"/>
      <c r="R846" s="3"/>
      <c r="S846" s="3"/>
      <c r="T846" s="5"/>
      <c r="U846" s="4"/>
      <c r="V846" s="4"/>
      <c r="W846" s="6"/>
      <c r="X846" s="7"/>
    </row>
    <row r="847" spans="16:24" x14ac:dyDescent="0.3">
      <c r="P847" s="3"/>
      <c r="Q847" s="3"/>
      <c r="R847" s="3"/>
      <c r="S847" s="3"/>
      <c r="T847" s="5"/>
      <c r="U847" s="4"/>
      <c r="V847" s="4"/>
      <c r="W847" s="6"/>
      <c r="X847" s="7"/>
    </row>
    <row r="848" spans="16:24" x14ac:dyDescent="0.3">
      <c r="P848" s="3"/>
      <c r="Q848" s="3"/>
      <c r="R848" s="3"/>
      <c r="S848" s="3"/>
      <c r="T848" s="5"/>
      <c r="U848" s="4"/>
      <c r="V848" s="4"/>
      <c r="W848" s="6"/>
      <c r="X848" s="7"/>
    </row>
    <row r="849" spans="16:24" x14ac:dyDescent="0.3">
      <c r="P849" s="3"/>
      <c r="Q849" s="3"/>
      <c r="R849" s="3"/>
      <c r="S849" s="3"/>
      <c r="T849" s="5"/>
      <c r="U849" s="4"/>
      <c r="V849" s="4"/>
      <c r="W849" s="6"/>
      <c r="X849" s="7"/>
    </row>
    <row r="850" spans="16:24" x14ac:dyDescent="0.3">
      <c r="P850" s="3"/>
      <c r="Q850" s="3"/>
      <c r="R850" s="3"/>
      <c r="S850" s="3"/>
      <c r="T850" s="5"/>
      <c r="U850" s="4"/>
      <c r="V850" s="4"/>
      <c r="W850" s="6"/>
      <c r="X850" s="7"/>
    </row>
    <row r="851" spans="16:24" x14ac:dyDescent="0.3">
      <c r="P851" s="3"/>
      <c r="Q851" s="3"/>
      <c r="R851" s="3"/>
      <c r="S851" s="3"/>
      <c r="T851" s="5"/>
      <c r="U851" s="4"/>
      <c r="V851" s="4"/>
      <c r="W851" s="6"/>
      <c r="X851" s="7"/>
    </row>
    <row r="852" spans="16:24" x14ac:dyDescent="0.3">
      <c r="P852" s="3"/>
      <c r="Q852" s="3"/>
      <c r="R852" s="3"/>
      <c r="S852" s="3"/>
      <c r="T852" s="5"/>
      <c r="U852" s="4"/>
      <c r="V852" s="4"/>
      <c r="W852" s="6"/>
      <c r="X852" s="7"/>
    </row>
    <row r="853" spans="16:24" x14ac:dyDescent="0.3">
      <c r="P853" s="3"/>
      <c r="Q853" s="3"/>
      <c r="R853" s="3"/>
      <c r="S853" s="3"/>
      <c r="T853" s="5"/>
      <c r="U853" s="4"/>
      <c r="V853" s="4"/>
      <c r="W853" s="6"/>
      <c r="X853" s="7"/>
    </row>
    <row r="854" spans="16:24" x14ac:dyDescent="0.3">
      <c r="P854" s="3"/>
      <c r="Q854" s="3"/>
      <c r="R854" s="3"/>
      <c r="S854" s="3"/>
      <c r="T854" s="5"/>
      <c r="U854" s="4"/>
      <c r="V854" s="4"/>
      <c r="W854" s="6"/>
      <c r="X854" s="7"/>
    </row>
    <row r="855" spans="16:24" x14ac:dyDescent="0.3">
      <c r="P855" s="3"/>
      <c r="Q855" s="3"/>
      <c r="R855" s="3"/>
      <c r="S855" s="3"/>
      <c r="T855" s="5"/>
      <c r="U855" s="4"/>
      <c r="V855" s="4"/>
      <c r="W855" s="6"/>
      <c r="X855" s="7"/>
    </row>
    <row r="856" spans="16:24" x14ac:dyDescent="0.3">
      <c r="P856" s="3"/>
      <c r="Q856" s="3"/>
      <c r="R856" s="3"/>
      <c r="S856" s="3"/>
      <c r="T856" s="5"/>
      <c r="U856" s="4"/>
      <c r="V856" s="4"/>
      <c r="W856" s="6"/>
      <c r="X856" s="7"/>
    </row>
    <row r="857" spans="16:24" x14ac:dyDescent="0.3">
      <c r="P857" s="3"/>
      <c r="Q857" s="3"/>
      <c r="R857" s="3"/>
      <c r="S857" s="3"/>
      <c r="T857" s="5"/>
      <c r="U857" s="4"/>
      <c r="V857" s="4"/>
      <c r="W857" s="6"/>
      <c r="X857" s="7"/>
    </row>
    <row r="858" spans="16:24" x14ac:dyDescent="0.3">
      <c r="P858" s="3"/>
      <c r="Q858" s="3"/>
      <c r="R858" s="3"/>
      <c r="S858" s="3"/>
      <c r="T858" s="5"/>
      <c r="U858" s="4"/>
      <c r="V858" s="4"/>
      <c r="W858" s="6"/>
      <c r="X858" s="7"/>
    </row>
    <row r="859" spans="16:24" x14ac:dyDescent="0.3">
      <c r="P859" s="3"/>
      <c r="Q859" s="3"/>
      <c r="R859" s="3"/>
      <c r="S859" s="3"/>
      <c r="T859" s="5"/>
      <c r="U859" s="4"/>
      <c r="V859" s="4"/>
      <c r="W859" s="6"/>
      <c r="X859" s="7"/>
    </row>
    <row r="860" spans="16:24" x14ac:dyDescent="0.3">
      <c r="P860" s="3"/>
      <c r="Q860" s="3"/>
      <c r="R860" s="3"/>
      <c r="S860" s="3"/>
      <c r="T860" s="5"/>
      <c r="U860" s="4"/>
      <c r="V860" s="4"/>
      <c r="W860" s="6"/>
      <c r="X860" s="7"/>
    </row>
    <row r="861" spans="16:24" x14ac:dyDescent="0.3">
      <c r="P861" s="3"/>
      <c r="Q861" s="3"/>
      <c r="R861" s="3"/>
      <c r="S861" s="3"/>
      <c r="T861" s="5"/>
      <c r="U861" s="4"/>
      <c r="V861" s="4"/>
      <c r="W861" s="6"/>
      <c r="X861" s="7"/>
    </row>
    <row r="862" spans="16:24" x14ac:dyDescent="0.3">
      <c r="P862" s="3"/>
      <c r="Q862" s="3"/>
      <c r="R862" s="3"/>
      <c r="S862" s="3"/>
      <c r="T862" s="5"/>
      <c r="U862" s="4"/>
      <c r="V862" s="4"/>
      <c r="W862" s="6"/>
      <c r="X862" s="7"/>
    </row>
    <row r="863" spans="16:24" x14ac:dyDescent="0.3">
      <c r="P863" s="3"/>
      <c r="Q863" s="3"/>
      <c r="R863" s="3"/>
      <c r="S863" s="3"/>
      <c r="T863" s="5"/>
      <c r="U863" s="4"/>
      <c r="V863" s="4"/>
      <c r="W863" s="6"/>
      <c r="X863" s="7"/>
    </row>
    <row r="864" spans="16:24" x14ac:dyDescent="0.3">
      <c r="P864" s="3"/>
      <c r="Q864" s="3"/>
      <c r="R864" s="3"/>
      <c r="S864" s="3"/>
      <c r="T864" s="5"/>
      <c r="U864" s="4"/>
      <c r="V864" s="4"/>
      <c r="W864" s="6"/>
      <c r="X864" s="7"/>
    </row>
    <row r="865" spans="16:24" x14ac:dyDescent="0.3">
      <c r="P865" s="3"/>
      <c r="Q865" s="3"/>
      <c r="R865" s="3"/>
      <c r="S865" s="3"/>
      <c r="T865" s="5"/>
      <c r="U865" s="4"/>
      <c r="V865" s="4"/>
      <c r="W865" s="6"/>
      <c r="X865" s="7"/>
    </row>
    <row r="866" spans="16:24" x14ac:dyDescent="0.3">
      <c r="P866" s="3"/>
      <c r="Q866" s="3"/>
      <c r="R866" s="3"/>
      <c r="S866" s="3"/>
      <c r="T866" s="5"/>
      <c r="U866" s="4"/>
      <c r="V866" s="4"/>
      <c r="W866" s="6"/>
      <c r="X866" s="7"/>
    </row>
    <row r="867" spans="16:24" x14ac:dyDescent="0.3">
      <c r="P867" s="3"/>
      <c r="Q867" s="3"/>
      <c r="R867" s="3"/>
      <c r="S867" s="3"/>
      <c r="T867" s="5"/>
      <c r="U867" s="4"/>
      <c r="V867" s="4"/>
      <c r="W867" s="6"/>
      <c r="X867" s="7"/>
    </row>
    <row r="868" spans="16:24" x14ac:dyDescent="0.3">
      <c r="P868" s="3"/>
      <c r="Q868" s="3"/>
      <c r="R868" s="3"/>
      <c r="S868" s="3"/>
      <c r="T868" s="5"/>
      <c r="U868" s="4"/>
      <c r="V868" s="4"/>
      <c r="W868" s="6"/>
      <c r="X868" s="7"/>
    </row>
    <row r="869" spans="16:24" x14ac:dyDescent="0.3">
      <c r="P869" s="3"/>
      <c r="Q869" s="3"/>
      <c r="R869" s="3"/>
      <c r="S869" s="3"/>
      <c r="T869" s="5"/>
      <c r="U869" s="4"/>
      <c r="V869" s="4"/>
      <c r="W869" s="6"/>
      <c r="X869" s="7"/>
    </row>
    <row r="870" spans="16:24" x14ac:dyDescent="0.3">
      <c r="P870" s="3"/>
      <c r="Q870" s="3"/>
      <c r="R870" s="3"/>
      <c r="S870" s="3"/>
      <c r="T870" s="5"/>
      <c r="U870" s="4"/>
      <c r="V870" s="4"/>
      <c r="W870" s="6"/>
      <c r="X870" s="7"/>
    </row>
    <row r="871" spans="16:24" x14ac:dyDescent="0.3">
      <c r="P871" s="3"/>
      <c r="Q871" s="3"/>
      <c r="R871" s="3"/>
      <c r="S871" s="3"/>
      <c r="T871" s="5"/>
      <c r="U871" s="4"/>
      <c r="V871" s="4"/>
      <c r="W871" s="6"/>
      <c r="X871" s="7"/>
    </row>
    <row r="872" spans="16:24" x14ac:dyDescent="0.3">
      <c r="P872" s="3"/>
      <c r="Q872" s="3"/>
      <c r="R872" s="3"/>
      <c r="S872" s="3"/>
      <c r="T872" s="5"/>
      <c r="U872" s="4"/>
      <c r="V872" s="4"/>
      <c r="W872" s="6"/>
      <c r="X872" s="7"/>
    </row>
    <row r="873" spans="16:24" x14ac:dyDescent="0.3">
      <c r="P873" s="3"/>
      <c r="Q873" s="3"/>
      <c r="R873" s="3"/>
      <c r="S873" s="3"/>
      <c r="T873" s="5"/>
      <c r="U873" s="4"/>
      <c r="V873" s="4"/>
      <c r="W873" s="6"/>
      <c r="X873" s="7"/>
    </row>
    <row r="874" spans="16:24" x14ac:dyDescent="0.3">
      <c r="P874" s="3"/>
      <c r="Q874" s="3"/>
      <c r="R874" s="3"/>
      <c r="S874" s="3"/>
      <c r="T874" s="5"/>
      <c r="U874" s="4"/>
      <c r="V874" s="4"/>
      <c r="W874" s="6"/>
      <c r="X874" s="7"/>
    </row>
    <row r="875" spans="16:24" x14ac:dyDescent="0.3">
      <c r="P875" s="3"/>
      <c r="Q875" s="3"/>
      <c r="R875" s="3"/>
      <c r="S875" s="3"/>
      <c r="T875" s="5"/>
      <c r="U875" s="4"/>
      <c r="V875" s="4"/>
      <c r="W875" s="6"/>
      <c r="X875" s="7"/>
    </row>
    <row r="876" spans="16:24" x14ac:dyDescent="0.3">
      <c r="P876" s="3"/>
      <c r="Q876" s="3"/>
      <c r="R876" s="3"/>
      <c r="S876" s="3"/>
      <c r="T876" s="5"/>
      <c r="U876" s="4"/>
      <c r="V876" s="4"/>
      <c r="W876" s="6"/>
      <c r="X876" s="7"/>
    </row>
    <row r="877" spans="16:24" x14ac:dyDescent="0.3">
      <c r="P877" s="3"/>
      <c r="Q877" s="3"/>
      <c r="R877" s="3"/>
      <c r="S877" s="3"/>
      <c r="T877" s="5"/>
      <c r="U877" s="4"/>
      <c r="V877" s="4"/>
      <c r="W877" s="6"/>
      <c r="X877" s="7"/>
    </row>
    <row r="878" spans="16:24" x14ac:dyDescent="0.3">
      <c r="P878" s="3"/>
      <c r="Q878" s="3"/>
      <c r="R878" s="3"/>
      <c r="S878" s="3"/>
      <c r="T878" s="5"/>
      <c r="U878" s="4"/>
      <c r="V878" s="4"/>
      <c r="W878" s="6"/>
      <c r="X878" s="7"/>
    </row>
    <row r="879" spans="16:24" x14ac:dyDescent="0.3">
      <c r="P879" s="3"/>
      <c r="Q879" s="3"/>
      <c r="R879" s="3"/>
      <c r="S879" s="3"/>
      <c r="T879" s="5"/>
      <c r="U879" s="4"/>
      <c r="V879" s="4"/>
      <c r="W879" s="6"/>
      <c r="X879" s="7"/>
    </row>
    <row r="880" spans="16:24" x14ac:dyDescent="0.3">
      <c r="P880" s="3"/>
      <c r="Q880" s="3"/>
      <c r="R880" s="3"/>
      <c r="S880" s="3"/>
      <c r="T880" s="5"/>
      <c r="U880" s="4"/>
      <c r="V880" s="4"/>
      <c r="W880" s="6"/>
      <c r="X880" s="7"/>
    </row>
    <row r="881" spans="16:24" x14ac:dyDescent="0.3">
      <c r="P881" s="3"/>
      <c r="Q881" s="3"/>
      <c r="R881" s="3"/>
      <c r="S881" s="3"/>
      <c r="T881" s="5"/>
      <c r="U881" s="4"/>
      <c r="V881" s="4"/>
      <c r="W881" s="6"/>
      <c r="X881" s="7"/>
    </row>
    <row r="882" spans="16:24" x14ac:dyDescent="0.3">
      <c r="P882" s="3"/>
      <c r="Q882" s="3"/>
      <c r="R882" s="3"/>
      <c r="S882" s="3"/>
      <c r="T882" s="5"/>
      <c r="U882" s="4"/>
      <c r="V882" s="4"/>
      <c r="W882" s="6"/>
      <c r="X882" s="7"/>
    </row>
    <row r="883" spans="16:24" x14ac:dyDescent="0.3">
      <c r="P883" s="3"/>
      <c r="Q883" s="3"/>
      <c r="R883" s="3"/>
      <c r="S883" s="3"/>
      <c r="T883" s="5"/>
      <c r="U883" s="4"/>
      <c r="V883" s="4"/>
      <c r="W883" s="6"/>
      <c r="X883" s="7"/>
    </row>
    <row r="884" spans="16:24" x14ac:dyDescent="0.3">
      <c r="P884" s="3"/>
      <c r="Q884" s="3"/>
      <c r="R884" s="3"/>
      <c r="S884" s="3"/>
      <c r="T884" s="5"/>
      <c r="U884" s="4"/>
      <c r="V884" s="4"/>
      <c r="W884" s="6"/>
      <c r="X884" s="7"/>
    </row>
    <row r="885" spans="16:24" x14ac:dyDescent="0.3">
      <c r="P885" s="3"/>
      <c r="Q885" s="3"/>
      <c r="R885" s="3"/>
      <c r="S885" s="3"/>
      <c r="T885" s="5"/>
      <c r="U885" s="4"/>
      <c r="V885" s="4"/>
      <c r="W885" s="6"/>
      <c r="X885" s="7"/>
    </row>
    <row r="886" spans="16:24" x14ac:dyDescent="0.3">
      <c r="P886" s="3"/>
      <c r="Q886" s="3"/>
      <c r="R886" s="3"/>
      <c r="S886" s="3"/>
      <c r="T886" s="5"/>
      <c r="U886" s="4"/>
      <c r="V886" s="4"/>
      <c r="W886" s="6"/>
      <c r="X886" s="7"/>
    </row>
    <row r="887" spans="16:24" x14ac:dyDescent="0.3">
      <c r="P887" s="3"/>
      <c r="Q887" s="3"/>
      <c r="R887" s="3"/>
      <c r="S887" s="3"/>
      <c r="T887" s="5"/>
      <c r="U887" s="4"/>
      <c r="V887" s="4"/>
      <c r="W887" s="6"/>
      <c r="X887" s="7"/>
    </row>
    <row r="888" spans="16:24" x14ac:dyDescent="0.3">
      <c r="P888" s="3"/>
      <c r="Q888" s="3"/>
      <c r="R888" s="3"/>
      <c r="S888" s="3"/>
      <c r="T888" s="5"/>
      <c r="U888" s="4"/>
      <c r="V888" s="4"/>
      <c r="W888" s="6"/>
      <c r="X888" s="7"/>
    </row>
    <row r="889" spans="16:24" x14ac:dyDescent="0.3">
      <c r="P889" s="3"/>
      <c r="Q889" s="3"/>
      <c r="R889" s="3"/>
      <c r="S889" s="3"/>
      <c r="T889" s="5"/>
      <c r="U889" s="4"/>
      <c r="V889" s="4"/>
      <c r="W889" s="6"/>
      <c r="X889" s="7"/>
    </row>
    <row r="890" spans="16:24" x14ac:dyDescent="0.3">
      <c r="P890" s="3"/>
      <c r="Q890" s="3"/>
      <c r="R890" s="3"/>
      <c r="S890" s="3"/>
      <c r="T890" s="5"/>
      <c r="U890" s="4"/>
      <c r="V890" s="4"/>
      <c r="W890" s="6"/>
      <c r="X890" s="7"/>
    </row>
    <row r="891" spans="16:24" x14ac:dyDescent="0.3">
      <c r="P891" s="3"/>
      <c r="Q891" s="3"/>
      <c r="R891" s="3"/>
      <c r="S891" s="3"/>
      <c r="T891" s="5"/>
      <c r="U891" s="4"/>
      <c r="V891" s="4"/>
      <c r="W891" s="6"/>
      <c r="X891" s="7"/>
    </row>
    <row r="892" spans="16:24" x14ac:dyDescent="0.3">
      <c r="P892" s="3"/>
      <c r="Q892" s="3"/>
      <c r="R892" s="3"/>
      <c r="S892" s="3"/>
      <c r="T892" s="5"/>
      <c r="U892" s="4"/>
      <c r="V892" s="4"/>
      <c r="W892" s="6"/>
      <c r="X892" s="7"/>
    </row>
    <row r="893" spans="16:24" x14ac:dyDescent="0.3">
      <c r="P893" s="3"/>
      <c r="Q893" s="3"/>
      <c r="R893" s="3"/>
      <c r="S893" s="3"/>
      <c r="T893" s="5"/>
      <c r="U893" s="4"/>
      <c r="V893" s="4"/>
      <c r="W893" s="6"/>
      <c r="X893" s="7"/>
    </row>
    <row r="894" spans="16:24" x14ac:dyDescent="0.3">
      <c r="P894" s="3"/>
      <c r="Q894" s="3"/>
      <c r="R894" s="3"/>
      <c r="S894" s="3"/>
      <c r="T894" s="5"/>
      <c r="U894" s="4"/>
      <c r="V894" s="4"/>
      <c r="W894" s="6"/>
      <c r="X894" s="7"/>
    </row>
    <row r="895" spans="16:24" x14ac:dyDescent="0.3">
      <c r="P895" s="3"/>
      <c r="Q895" s="3"/>
      <c r="R895" s="3"/>
      <c r="S895" s="3"/>
      <c r="T895" s="5"/>
      <c r="U895" s="4"/>
      <c r="V895" s="4"/>
      <c r="W895" s="6"/>
      <c r="X895" s="7"/>
    </row>
    <row r="896" spans="16:24" x14ac:dyDescent="0.3">
      <c r="P896" s="3"/>
      <c r="Q896" s="3"/>
      <c r="R896" s="3"/>
      <c r="S896" s="3"/>
      <c r="T896" s="5"/>
      <c r="U896" s="4"/>
      <c r="V896" s="4"/>
      <c r="W896" s="6"/>
      <c r="X896" s="7"/>
    </row>
    <row r="897" spans="16:24" x14ac:dyDescent="0.3">
      <c r="P897" s="3"/>
      <c r="Q897" s="3"/>
      <c r="R897" s="3"/>
      <c r="S897" s="3"/>
      <c r="T897" s="5"/>
      <c r="U897" s="4"/>
      <c r="V897" s="4"/>
      <c r="W897" s="6"/>
      <c r="X897" s="7"/>
    </row>
    <row r="898" spans="16:24" x14ac:dyDescent="0.3">
      <c r="P898" s="3"/>
      <c r="Q898" s="3"/>
      <c r="R898" s="3"/>
      <c r="S898" s="3"/>
      <c r="T898" s="5"/>
      <c r="U898" s="4"/>
      <c r="V898" s="4"/>
      <c r="W898" s="6"/>
      <c r="X898" s="7"/>
    </row>
    <row r="899" spans="16:24" x14ac:dyDescent="0.3">
      <c r="P899" s="3"/>
      <c r="Q899" s="3"/>
      <c r="R899" s="3"/>
      <c r="S899" s="3"/>
      <c r="T899" s="5"/>
      <c r="U899" s="4"/>
      <c r="V899" s="4"/>
      <c r="W899" s="6"/>
      <c r="X899" s="7"/>
    </row>
    <row r="900" spans="16:24" x14ac:dyDescent="0.3">
      <c r="P900" s="3"/>
      <c r="Q900" s="3"/>
      <c r="R900" s="3"/>
      <c r="S900" s="3"/>
      <c r="T900" s="5"/>
      <c r="U900" s="4"/>
      <c r="V900" s="4"/>
      <c r="W900" s="6"/>
      <c r="X900" s="7"/>
    </row>
    <row r="901" spans="16:24" x14ac:dyDescent="0.3">
      <c r="P901" s="3"/>
      <c r="Q901" s="3"/>
      <c r="R901" s="3"/>
      <c r="S901" s="3"/>
      <c r="T901" s="5"/>
      <c r="U901" s="4"/>
      <c r="V901" s="4"/>
      <c r="W901" s="6"/>
      <c r="X901" s="7"/>
    </row>
    <row r="902" spans="16:24" x14ac:dyDescent="0.3">
      <c r="P902" s="3"/>
      <c r="Q902" s="3"/>
      <c r="R902" s="3"/>
      <c r="S902" s="3"/>
      <c r="T902" s="5"/>
      <c r="U902" s="4"/>
      <c r="V902" s="4"/>
      <c r="W902" s="6"/>
      <c r="X902" s="7"/>
    </row>
    <row r="903" spans="16:24" x14ac:dyDescent="0.3">
      <c r="P903" s="3"/>
      <c r="Q903" s="3"/>
      <c r="R903" s="3"/>
      <c r="S903" s="3"/>
      <c r="T903" s="5"/>
      <c r="U903" s="4"/>
      <c r="V903" s="4"/>
      <c r="W903" s="6"/>
      <c r="X903" s="7"/>
    </row>
    <row r="904" spans="16:24" x14ac:dyDescent="0.3">
      <c r="P904" s="3"/>
      <c r="Q904" s="3"/>
      <c r="R904" s="3"/>
      <c r="S904" s="3"/>
      <c r="T904" s="5"/>
      <c r="U904" s="4"/>
      <c r="V904" s="4"/>
      <c r="W904" s="6"/>
      <c r="X904" s="7"/>
    </row>
    <row r="905" spans="16:24" x14ac:dyDescent="0.3">
      <c r="P905" s="3"/>
      <c r="Q905" s="3"/>
      <c r="R905" s="3"/>
      <c r="S905" s="3"/>
      <c r="T905" s="5"/>
      <c r="U905" s="4"/>
      <c r="V905" s="4"/>
      <c r="W905" s="6"/>
      <c r="X905" s="7"/>
    </row>
    <row r="906" spans="16:24" x14ac:dyDescent="0.3">
      <c r="P906" s="3"/>
      <c r="Q906" s="3"/>
      <c r="R906" s="3"/>
      <c r="S906" s="3"/>
      <c r="T906" s="5"/>
      <c r="U906" s="4"/>
      <c r="V906" s="4"/>
      <c r="W906" s="6"/>
      <c r="X906" s="7"/>
    </row>
    <row r="907" spans="16:24" x14ac:dyDescent="0.3">
      <c r="P907" s="3"/>
      <c r="Q907" s="3"/>
      <c r="R907" s="3"/>
      <c r="S907" s="3"/>
      <c r="T907" s="5"/>
      <c r="U907" s="4"/>
      <c r="V907" s="4"/>
      <c r="W907" s="6"/>
      <c r="X907" s="7"/>
    </row>
    <row r="908" spans="16:24" x14ac:dyDescent="0.3">
      <c r="P908" s="3"/>
      <c r="Q908" s="3"/>
      <c r="R908" s="3"/>
      <c r="S908" s="3"/>
      <c r="T908" s="5"/>
      <c r="U908" s="4"/>
      <c r="V908" s="4"/>
      <c r="W908" s="6"/>
      <c r="X908" s="7"/>
    </row>
    <row r="909" spans="16:24" x14ac:dyDescent="0.3">
      <c r="P909" s="3"/>
      <c r="Q909" s="3"/>
      <c r="R909" s="3"/>
      <c r="S909" s="3"/>
      <c r="T909" s="5"/>
      <c r="U909" s="4"/>
      <c r="V909" s="4"/>
      <c r="W909" s="6"/>
      <c r="X909" s="7"/>
    </row>
    <row r="910" spans="16:24" x14ac:dyDescent="0.3">
      <c r="P910" s="3"/>
      <c r="Q910" s="3"/>
      <c r="R910" s="3"/>
      <c r="S910" s="3"/>
      <c r="T910" s="5"/>
      <c r="U910" s="4"/>
      <c r="V910" s="4"/>
      <c r="W910" s="6"/>
      <c r="X910" s="7"/>
    </row>
    <row r="911" spans="16:24" x14ac:dyDescent="0.3">
      <c r="P911" s="3"/>
      <c r="Q911" s="3"/>
      <c r="R911" s="3"/>
      <c r="S911" s="3"/>
      <c r="T911" s="5"/>
      <c r="U911" s="4"/>
      <c r="V911" s="4"/>
      <c r="W911" s="6"/>
      <c r="X911" s="7"/>
    </row>
    <row r="912" spans="16:24" x14ac:dyDescent="0.3">
      <c r="P912" s="3"/>
      <c r="Q912" s="3"/>
      <c r="R912" s="3"/>
      <c r="S912" s="3"/>
      <c r="T912" s="5"/>
      <c r="U912" s="4"/>
      <c r="V912" s="4"/>
      <c r="W912" s="6"/>
      <c r="X912" s="7"/>
    </row>
    <row r="913" spans="16:24" x14ac:dyDescent="0.3">
      <c r="P913" s="3"/>
      <c r="Q913" s="3"/>
      <c r="R913" s="3"/>
      <c r="S913" s="3"/>
      <c r="T913" s="5"/>
      <c r="U913" s="4"/>
      <c r="V913" s="4"/>
      <c r="W913" s="6"/>
      <c r="X913" s="7"/>
    </row>
    <row r="914" spans="16:24" x14ac:dyDescent="0.3">
      <c r="P914" s="3"/>
      <c r="Q914" s="3"/>
      <c r="R914" s="3"/>
      <c r="S914" s="3"/>
      <c r="T914" s="5"/>
      <c r="U914" s="4"/>
      <c r="V914" s="4"/>
      <c r="W914" s="6"/>
      <c r="X914" s="7"/>
    </row>
    <row r="915" spans="16:24" x14ac:dyDescent="0.3">
      <c r="P915" s="3"/>
      <c r="Q915" s="3"/>
      <c r="R915" s="3"/>
      <c r="S915" s="3"/>
      <c r="T915" s="5"/>
      <c r="U915" s="4"/>
      <c r="V915" s="4"/>
      <c r="W915" s="6"/>
      <c r="X915" s="7"/>
    </row>
    <row r="916" spans="16:24" x14ac:dyDescent="0.3">
      <c r="P916" s="3"/>
      <c r="Q916" s="3"/>
      <c r="R916" s="3"/>
      <c r="S916" s="3"/>
      <c r="T916" s="5"/>
      <c r="U916" s="4"/>
      <c r="V916" s="4"/>
      <c r="W916" s="6"/>
      <c r="X916" s="7"/>
    </row>
    <row r="917" spans="16:24" x14ac:dyDescent="0.3">
      <c r="P917" s="3"/>
      <c r="Q917" s="3"/>
      <c r="R917" s="3"/>
      <c r="S917" s="3"/>
      <c r="T917" s="5"/>
      <c r="U917" s="4"/>
      <c r="V917" s="4"/>
      <c r="W917" s="6"/>
      <c r="X917" s="7"/>
    </row>
    <row r="918" spans="16:24" x14ac:dyDescent="0.3">
      <c r="P918" s="3"/>
      <c r="Q918" s="3"/>
      <c r="R918" s="3"/>
      <c r="S918" s="3"/>
      <c r="T918" s="5"/>
      <c r="U918" s="4"/>
      <c r="V918" s="4"/>
      <c r="W918" s="6"/>
      <c r="X918" s="7"/>
    </row>
    <row r="919" spans="16:24" x14ac:dyDescent="0.3">
      <c r="P919" s="3"/>
      <c r="Q919" s="3"/>
      <c r="R919" s="3"/>
      <c r="S919" s="3"/>
      <c r="T919" s="5"/>
      <c r="U919" s="4"/>
      <c r="V919" s="4"/>
      <c r="W919" s="6"/>
      <c r="X919" s="7"/>
    </row>
    <row r="920" spans="16:24" x14ac:dyDescent="0.3">
      <c r="P920" s="3"/>
      <c r="Q920" s="3"/>
      <c r="R920" s="3"/>
      <c r="S920" s="3"/>
      <c r="T920" s="5"/>
      <c r="U920" s="4"/>
      <c r="V920" s="4"/>
      <c r="W920" s="6"/>
      <c r="X920" s="7"/>
    </row>
    <row r="921" spans="16:24" x14ac:dyDescent="0.3">
      <c r="P921" s="3"/>
      <c r="Q921" s="3"/>
      <c r="R921" s="3"/>
      <c r="S921" s="3"/>
      <c r="T921" s="5"/>
      <c r="U921" s="4"/>
      <c r="V921" s="4"/>
      <c r="W921" s="6"/>
      <c r="X921" s="7"/>
    </row>
    <row r="922" spans="16:24" x14ac:dyDescent="0.3">
      <c r="P922" s="3"/>
      <c r="Q922" s="3"/>
      <c r="R922" s="3"/>
      <c r="S922" s="3"/>
      <c r="T922" s="5"/>
      <c r="U922" s="4"/>
      <c r="V922" s="4"/>
      <c r="W922" s="6"/>
      <c r="X922" s="7"/>
    </row>
    <row r="923" spans="16:24" x14ac:dyDescent="0.3">
      <c r="P923" s="3"/>
      <c r="Q923" s="3"/>
      <c r="R923" s="3"/>
      <c r="S923" s="3"/>
      <c r="T923" s="5"/>
      <c r="U923" s="4"/>
      <c r="V923" s="4"/>
      <c r="W923" s="6"/>
      <c r="X923" s="7"/>
    </row>
    <row r="924" spans="16:24" x14ac:dyDescent="0.3">
      <c r="P924" s="3"/>
      <c r="Q924" s="3"/>
      <c r="R924" s="3"/>
      <c r="S924" s="3"/>
      <c r="T924" s="5"/>
      <c r="U924" s="4"/>
      <c r="V924" s="4"/>
      <c r="W924" s="6"/>
      <c r="X924" s="7"/>
    </row>
    <row r="925" spans="16:24" x14ac:dyDescent="0.3">
      <c r="P925" s="3"/>
      <c r="Q925" s="3"/>
      <c r="R925" s="3"/>
      <c r="S925" s="3"/>
      <c r="T925" s="5"/>
      <c r="U925" s="4"/>
      <c r="V925" s="4"/>
      <c r="W925" s="6"/>
      <c r="X925" s="7"/>
    </row>
    <row r="926" spans="16:24" x14ac:dyDescent="0.3">
      <c r="P926" s="3"/>
      <c r="Q926" s="3"/>
      <c r="R926" s="3"/>
      <c r="S926" s="3"/>
      <c r="T926" s="5"/>
      <c r="U926" s="4"/>
      <c r="V926" s="4"/>
      <c r="W926" s="6"/>
      <c r="X926" s="7"/>
    </row>
    <row r="927" spans="16:24" x14ac:dyDescent="0.3">
      <c r="P927" s="3"/>
      <c r="Q927" s="3"/>
      <c r="R927" s="3"/>
      <c r="S927" s="3"/>
      <c r="T927" s="5"/>
      <c r="U927" s="4"/>
      <c r="V927" s="4"/>
      <c r="W927" s="6"/>
      <c r="X927" s="7"/>
    </row>
    <row r="928" spans="16:24" x14ac:dyDescent="0.3">
      <c r="P928" s="3"/>
      <c r="Q928" s="3"/>
      <c r="R928" s="3"/>
      <c r="S928" s="3"/>
      <c r="T928" s="5"/>
      <c r="U928" s="4"/>
      <c r="V928" s="4"/>
      <c r="W928" s="6"/>
      <c r="X928" s="7"/>
    </row>
    <row r="929" spans="16:24" x14ac:dyDescent="0.3">
      <c r="P929" s="3"/>
      <c r="Q929" s="3"/>
      <c r="R929" s="3"/>
      <c r="S929" s="3"/>
      <c r="T929" s="5"/>
      <c r="U929" s="4"/>
      <c r="V929" s="4"/>
      <c r="W929" s="6"/>
      <c r="X929" s="7"/>
    </row>
    <row r="930" spans="16:24" x14ac:dyDescent="0.3">
      <c r="P930" s="3"/>
      <c r="Q930" s="3"/>
      <c r="R930" s="3"/>
      <c r="S930" s="3"/>
      <c r="T930" s="5"/>
      <c r="U930" s="4"/>
      <c r="V930" s="4"/>
      <c r="W930" s="6"/>
      <c r="X930" s="7"/>
    </row>
    <row r="931" spans="16:24" x14ac:dyDescent="0.3">
      <c r="P931" s="3"/>
      <c r="Q931" s="3"/>
      <c r="R931" s="3"/>
      <c r="S931" s="3"/>
      <c r="T931" s="5"/>
      <c r="U931" s="4"/>
      <c r="V931" s="4"/>
      <c r="W931" s="6"/>
      <c r="X931" s="7"/>
    </row>
    <row r="932" spans="16:24" x14ac:dyDescent="0.3">
      <c r="P932" s="3"/>
      <c r="Q932" s="3"/>
      <c r="R932" s="3"/>
      <c r="S932" s="3"/>
      <c r="T932" s="5"/>
      <c r="U932" s="4"/>
      <c r="V932" s="4"/>
      <c r="W932" s="6"/>
      <c r="X932" s="7"/>
    </row>
    <row r="933" spans="16:24" x14ac:dyDescent="0.3">
      <c r="P933" s="3"/>
      <c r="Q933" s="3"/>
      <c r="R933" s="3"/>
      <c r="S933" s="3"/>
      <c r="T933" s="5"/>
      <c r="U933" s="4"/>
      <c r="V933" s="4"/>
      <c r="W933" s="6"/>
      <c r="X933" s="7"/>
    </row>
    <row r="934" spans="16:24" x14ac:dyDescent="0.3">
      <c r="P934" s="3"/>
      <c r="Q934" s="3"/>
      <c r="R934" s="3"/>
      <c r="S934" s="3"/>
      <c r="T934" s="5"/>
      <c r="U934" s="4"/>
      <c r="V934" s="4"/>
      <c r="W934" s="6"/>
      <c r="X934" s="7"/>
    </row>
    <row r="935" spans="16:24" x14ac:dyDescent="0.3">
      <c r="P935" s="3"/>
      <c r="Q935" s="3"/>
      <c r="R935" s="3"/>
      <c r="S935" s="3"/>
      <c r="T935" s="5"/>
      <c r="U935" s="4"/>
      <c r="V935" s="4"/>
      <c r="W935" s="6"/>
      <c r="X935" s="7"/>
    </row>
    <row r="936" spans="16:24" x14ac:dyDescent="0.3">
      <c r="P936" s="3"/>
      <c r="Q936" s="3"/>
      <c r="R936" s="3"/>
      <c r="S936" s="3"/>
      <c r="T936" s="5"/>
      <c r="U936" s="4"/>
      <c r="V936" s="4"/>
      <c r="W936" s="6"/>
      <c r="X936" s="7"/>
    </row>
    <row r="937" spans="16:24" x14ac:dyDescent="0.3">
      <c r="P937" s="3"/>
      <c r="Q937" s="3"/>
      <c r="R937" s="3"/>
      <c r="S937" s="3"/>
      <c r="T937" s="5"/>
      <c r="U937" s="4"/>
      <c r="V937" s="4"/>
      <c r="W937" s="6"/>
      <c r="X937" s="7"/>
    </row>
    <row r="938" spans="16:24" x14ac:dyDescent="0.3">
      <c r="P938" s="3"/>
      <c r="Q938" s="3"/>
      <c r="R938" s="3"/>
      <c r="S938" s="3"/>
      <c r="T938" s="5"/>
      <c r="U938" s="4"/>
      <c r="V938" s="4"/>
      <c r="W938" s="6"/>
      <c r="X938" s="7"/>
    </row>
    <row r="939" spans="16:24" x14ac:dyDescent="0.3">
      <c r="P939" s="3"/>
      <c r="Q939" s="3"/>
      <c r="R939" s="3"/>
      <c r="S939" s="3"/>
      <c r="T939" s="5"/>
      <c r="U939" s="4"/>
      <c r="V939" s="4"/>
      <c r="W939" s="6"/>
      <c r="X939" s="7"/>
    </row>
    <row r="940" spans="16:24" x14ac:dyDescent="0.3">
      <c r="P940" s="3"/>
      <c r="Q940" s="3"/>
      <c r="R940" s="3"/>
      <c r="S940" s="3"/>
      <c r="T940" s="5"/>
      <c r="U940" s="4"/>
      <c r="V940" s="4"/>
      <c r="W940" s="6"/>
      <c r="X940" s="7"/>
    </row>
    <row r="941" spans="16:24" x14ac:dyDescent="0.3">
      <c r="P941" s="3"/>
      <c r="Q941" s="3"/>
      <c r="R941" s="3"/>
      <c r="S941" s="3"/>
      <c r="T941" s="5"/>
      <c r="U941" s="4"/>
      <c r="V941" s="4"/>
      <c r="W941" s="6"/>
      <c r="X941" s="7"/>
    </row>
    <row r="942" spans="16:24" x14ac:dyDescent="0.3">
      <c r="P942" s="3"/>
      <c r="Q942" s="3"/>
      <c r="R942" s="3"/>
      <c r="S942" s="3"/>
      <c r="T942" s="5"/>
      <c r="U942" s="4"/>
      <c r="V942" s="4"/>
      <c r="W942" s="6"/>
      <c r="X942" s="7"/>
    </row>
    <row r="943" spans="16:24" x14ac:dyDescent="0.3">
      <c r="P943" s="3"/>
      <c r="Q943" s="3"/>
      <c r="R943" s="3"/>
      <c r="S943" s="3"/>
      <c r="T943" s="5"/>
      <c r="U943" s="4"/>
      <c r="V943" s="4"/>
      <c r="W943" s="6"/>
      <c r="X943" s="7"/>
    </row>
    <row r="944" spans="16:24" x14ac:dyDescent="0.3">
      <c r="P944" s="3"/>
      <c r="Q944" s="3"/>
      <c r="R944" s="3"/>
      <c r="S944" s="3"/>
      <c r="T944" s="5"/>
      <c r="U944" s="4"/>
      <c r="V944" s="4"/>
      <c r="W944" s="6"/>
      <c r="X944" s="7"/>
    </row>
    <row r="945" spans="16:24" x14ac:dyDescent="0.3">
      <c r="P945" s="3"/>
      <c r="Q945" s="3"/>
      <c r="R945" s="3"/>
      <c r="S945" s="3"/>
      <c r="T945" s="5"/>
      <c r="U945" s="4"/>
      <c r="V945" s="4"/>
      <c r="W945" s="6"/>
      <c r="X945" s="7"/>
    </row>
    <row r="946" spans="16:24" x14ac:dyDescent="0.3">
      <c r="P946" s="3"/>
      <c r="Q946" s="3"/>
      <c r="R946" s="3"/>
      <c r="S946" s="3"/>
      <c r="T946" s="5"/>
      <c r="U946" s="4"/>
      <c r="V946" s="4"/>
      <c r="W946" s="6"/>
      <c r="X946" s="7"/>
    </row>
    <row r="947" spans="16:24" x14ac:dyDescent="0.3">
      <c r="P947" s="3"/>
      <c r="Q947" s="3"/>
      <c r="R947" s="3"/>
      <c r="S947" s="3"/>
      <c r="T947" s="5"/>
      <c r="U947" s="4"/>
      <c r="V947" s="4"/>
      <c r="W947" s="6"/>
      <c r="X947" s="7"/>
    </row>
    <row r="948" spans="16:24" x14ac:dyDescent="0.3">
      <c r="P948" s="3"/>
      <c r="Q948" s="3"/>
      <c r="R948" s="3"/>
      <c r="S948" s="3"/>
      <c r="T948" s="5"/>
      <c r="U948" s="4"/>
      <c r="V948" s="4"/>
      <c r="W948" s="6"/>
      <c r="X948" s="7"/>
    </row>
    <row r="949" spans="16:24" x14ac:dyDescent="0.3">
      <c r="P949" s="3"/>
      <c r="Q949" s="3"/>
      <c r="R949" s="3"/>
      <c r="S949" s="3"/>
      <c r="T949" s="5"/>
      <c r="U949" s="4"/>
      <c r="V949" s="4"/>
      <c r="W949" s="6"/>
      <c r="X949" s="7"/>
    </row>
    <row r="950" spans="16:24" x14ac:dyDescent="0.3">
      <c r="P950" s="3"/>
      <c r="Q950" s="3"/>
      <c r="R950" s="3"/>
      <c r="S950" s="3"/>
      <c r="T950" s="5"/>
      <c r="U950" s="4"/>
      <c r="V950" s="4"/>
      <c r="W950" s="6"/>
      <c r="X950" s="7"/>
    </row>
    <row r="951" spans="16:24" x14ac:dyDescent="0.3">
      <c r="P951" s="3"/>
      <c r="Q951" s="3"/>
      <c r="R951" s="3"/>
      <c r="S951" s="3"/>
      <c r="T951" s="5"/>
      <c r="U951" s="4"/>
      <c r="V951" s="4"/>
      <c r="W951" s="6"/>
      <c r="X951" s="7"/>
    </row>
    <row r="952" spans="16:24" x14ac:dyDescent="0.3">
      <c r="P952" s="3"/>
      <c r="Q952" s="3"/>
      <c r="R952" s="3"/>
      <c r="S952" s="3"/>
      <c r="T952" s="5"/>
      <c r="U952" s="4"/>
      <c r="V952" s="4"/>
      <c r="W952" s="6"/>
      <c r="X952" s="7"/>
    </row>
    <row r="953" spans="16:24" x14ac:dyDescent="0.3">
      <c r="P953" s="3"/>
      <c r="Q953" s="3"/>
      <c r="R953" s="3"/>
      <c r="S953" s="3"/>
      <c r="T953" s="5"/>
      <c r="U953" s="4"/>
      <c r="V953" s="4"/>
      <c r="W953" s="6"/>
      <c r="X953" s="7"/>
    </row>
    <row r="954" spans="16:24" x14ac:dyDescent="0.3">
      <c r="P954" s="3"/>
      <c r="Q954" s="3"/>
      <c r="R954" s="3"/>
      <c r="S954" s="3"/>
      <c r="T954" s="5"/>
      <c r="U954" s="4"/>
      <c r="V954" s="4"/>
      <c r="W954" s="6"/>
      <c r="X954" s="7"/>
    </row>
    <row r="955" spans="16:24" x14ac:dyDescent="0.3">
      <c r="P955" s="3"/>
      <c r="Q955" s="3"/>
      <c r="R955" s="3"/>
      <c r="S955" s="3"/>
      <c r="T955" s="5"/>
      <c r="U955" s="4"/>
      <c r="V955" s="4"/>
      <c r="W955" s="6"/>
      <c r="X955" s="7"/>
    </row>
    <row r="956" spans="16:24" x14ac:dyDescent="0.3">
      <c r="P956" s="3"/>
      <c r="Q956" s="3"/>
      <c r="R956" s="3"/>
      <c r="S956" s="3"/>
      <c r="T956" s="5"/>
      <c r="U956" s="4"/>
      <c r="V956" s="4"/>
      <c r="W956" s="6"/>
      <c r="X956" s="7"/>
    </row>
    <row r="957" spans="16:24" x14ac:dyDescent="0.3">
      <c r="P957" s="3"/>
      <c r="Q957" s="3"/>
      <c r="R957" s="3"/>
      <c r="S957" s="3"/>
      <c r="T957" s="5"/>
      <c r="U957" s="4"/>
      <c r="V957" s="4"/>
      <c r="W957" s="6"/>
      <c r="X957" s="7"/>
    </row>
    <row r="958" spans="16:24" x14ac:dyDescent="0.3">
      <c r="P958" s="3"/>
      <c r="Q958" s="3"/>
      <c r="R958" s="3"/>
      <c r="S958" s="3"/>
      <c r="T958" s="5"/>
      <c r="U958" s="4"/>
      <c r="V958" s="4"/>
      <c r="W958" s="6"/>
      <c r="X958" s="7"/>
    </row>
    <row r="959" spans="16:24" x14ac:dyDescent="0.3">
      <c r="P959" s="3"/>
      <c r="Q959" s="3"/>
      <c r="R959" s="3"/>
      <c r="S959" s="3"/>
      <c r="T959" s="5"/>
      <c r="U959" s="4"/>
      <c r="V959" s="4"/>
      <c r="W959" s="6"/>
      <c r="X959" s="7"/>
    </row>
    <row r="960" spans="16:24" x14ac:dyDescent="0.3">
      <c r="P960" s="3"/>
      <c r="Q960" s="3"/>
      <c r="R960" s="3"/>
      <c r="S960" s="3"/>
      <c r="T960" s="5"/>
      <c r="U960" s="4"/>
      <c r="V960" s="4"/>
      <c r="W960" s="6"/>
      <c r="X960" s="7"/>
    </row>
    <row r="961" spans="16:24" x14ac:dyDescent="0.3">
      <c r="P961" s="3"/>
      <c r="Q961" s="3"/>
      <c r="R961" s="3"/>
      <c r="S961" s="3"/>
      <c r="T961" s="5"/>
      <c r="U961" s="4"/>
      <c r="V961" s="4"/>
      <c r="W961" s="6"/>
      <c r="X961" s="7"/>
    </row>
    <row r="962" spans="16:24" x14ac:dyDescent="0.3">
      <c r="P962" s="3"/>
      <c r="Q962" s="3"/>
      <c r="R962" s="3"/>
      <c r="S962" s="3"/>
      <c r="T962" s="5"/>
      <c r="U962" s="4"/>
      <c r="V962" s="4"/>
      <c r="W962" s="6"/>
      <c r="X962" s="7"/>
    </row>
    <row r="963" spans="16:24" x14ac:dyDescent="0.3">
      <c r="P963" s="3"/>
      <c r="Q963" s="3"/>
      <c r="R963" s="3"/>
      <c r="S963" s="3"/>
      <c r="T963" s="5"/>
      <c r="U963" s="4"/>
      <c r="V963" s="4"/>
      <c r="W963" s="6"/>
      <c r="X963" s="7"/>
    </row>
    <row r="964" spans="16:24" x14ac:dyDescent="0.3">
      <c r="P964" s="3"/>
      <c r="Q964" s="3"/>
      <c r="R964" s="3"/>
      <c r="S964" s="3"/>
      <c r="T964" s="5"/>
      <c r="U964" s="4"/>
      <c r="V964" s="4"/>
      <c r="W964" s="6"/>
      <c r="X964" s="7"/>
    </row>
    <row r="965" spans="16:24" x14ac:dyDescent="0.3">
      <c r="P965" s="3"/>
      <c r="Q965" s="3"/>
      <c r="R965" s="3"/>
      <c r="S965" s="3"/>
      <c r="T965" s="5"/>
      <c r="U965" s="4"/>
      <c r="V965" s="4"/>
      <c r="W965" s="6"/>
      <c r="X965" s="7"/>
    </row>
    <row r="966" spans="16:24" x14ac:dyDescent="0.3">
      <c r="P966" s="3"/>
      <c r="Q966" s="3"/>
      <c r="R966" s="3"/>
      <c r="S966" s="3"/>
      <c r="T966" s="5"/>
      <c r="U966" s="4"/>
      <c r="V966" s="4"/>
      <c r="W966" s="6"/>
      <c r="X966" s="7"/>
    </row>
    <row r="967" spans="16:24" x14ac:dyDescent="0.3">
      <c r="P967" s="3"/>
      <c r="Q967" s="3"/>
      <c r="R967" s="3"/>
      <c r="S967" s="3"/>
      <c r="T967" s="5"/>
      <c r="U967" s="4"/>
      <c r="V967" s="4"/>
      <c r="W967" s="6"/>
      <c r="X967" s="7"/>
    </row>
    <row r="968" spans="16:24" x14ac:dyDescent="0.3">
      <c r="P968" s="3"/>
      <c r="Q968" s="3"/>
      <c r="R968" s="3"/>
      <c r="S968" s="3"/>
      <c r="T968" s="5"/>
      <c r="U968" s="4"/>
      <c r="V968" s="4"/>
      <c r="W968" s="6"/>
      <c r="X968" s="7"/>
    </row>
    <row r="969" spans="16:24" x14ac:dyDescent="0.3">
      <c r="P969" s="3"/>
      <c r="Q969" s="3"/>
      <c r="R969" s="3"/>
      <c r="S969" s="3"/>
      <c r="T969" s="5"/>
      <c r="U969" s="4"/>
      <c r="V969" s="4"/>
      <c r="W969" s="6"/>
      <c r="X969" s="7"/>
    </row>
    <row r="970" spans="16:24" x14ac:dyDescent="0.3">
      <c r="P970" s="3"/>
      <c r="Q970" s="3"/>
      <c r="R970" s="3"/>
      <c r="S970" s="3"/>
      <c r="T970" s="5"/>
      <c r="U970" s="4"/>
      <c r="V970" s="4"/>
      <c r="W970" s="6"/>
      <c r="X970" s="7"/>
    </row>
    <row r="971" spans="16:24" x14ac:dyDescent="0.3">
      <c r="P971" s="3"/>
      <c r="Q971" s="3"/>
      <c r="R971" s="3"/>
      <c r="S971" s="3"/>
      <c r="T971" s="5"/>
      <c r="U971" s="4"/>
      <c r="V971" s="4"/>
      <c r="W971" s="6"/>
      <c r="X971" s="7"/>
    </row>
    <row r="972" spans="16:24" x14ac:dyDescent="0.3">
      <c r="P972" s="3"/>
      <c r="Q972" s="3"/>
      <c r="R972" s="3"/>
      <c r="S972" s="3"/>
      <c r="T972" s="5"/>
      <c r="U972" s="4"/>
      <c r="V972" s="4"/>
      <c r="W972" s="6"/>
      <c r="X972" s="7"/>
    </row>
    <row r="973" spans="16:24" x14ac:dyDescent="0.3">
      <c r="P973" s="3"/>
      <c r="Q973" s="3"/>
      <c r="R973" s="3"/>
      <c r="S973" s="3"/>
      <c r="T973" s="5"/>
      <c r="U973" s="4"/>
      <c r="V973" s="4"/>
      <c r="W973" s="6"/>
      <c r="X973" s="7"/>
    </row>
    <row r="974" spans="16:24" x14ac:dyDescent="0.3">
      <c r="P974" s="3"/>
      <c r="Q974" s="3"/>
      <c r="R974" s="3"/>
      <c r="S974" s="3"/>
      <c r="T974" s="5"/>
      <c r="U974" s="4"/>
      <c r="V974" s="4"/>
      <c r="W974" s="6"/>
      <c r="X974" s="7"/>
    </row>
    <row r="975" spans="16:24" x14ac:dyDescent="0.3">
      <c r="P975" s="3"/>
      <c r="Q975" s="3"/>
      <c r="R975" s="3"/>
      <c r="S975" s="3"/>
      <c r="T975" s="5"/>
      <c r="U975" s="4"/>
      <c r="V975" s="4"/>
      <c r="W975" s="6"/>
      <c r="X975" s="7"/>
    </row>
    <row r="976" spans="16:24" x14ac:dyDescent="0.3">
      <c r="P976" s="3"/>
      <c r="Q976" s="3"/>
      <c r="R976" s="3"/>
      <c r="S976" s="3"/>
      <c r="T976" s="5"/>
      <c r="U976" s="4"/>
      <c r="V976" s="4"/>
      <c r="W976" s="6"/>
      <c r="X976" s="7"/>
    </row>
    <row r="977" spans="16:24" x14ac:dyDescent="0.3">
      <c r="P977" s="3"/>
      <c r="Q977" s="3"/>
      <c r="R977" s="3"/>
      <c r="S977" s="3"/>
      <c r="T977" s="5"/>
      <c r="U977" s="4"/>
      <c r="V977" s="4"/>
      <c r="W977" s="6"/>
      <c r="X977" s="7"/>
    </row>
    <row r="978" spans="16:24" x14ac:dyDescent="0.3">
      <c r="P978" s="3"/>
      <c r="Q978" s="3"/>
      <c r="R978" s="3"/>
      <c r="S978" s="3"/>
      <c r="T978" s="5"/>
      <c r="U978" s="4"/>
      <c r="V978" s="4"/>
      <c r="W978" s="6"/>
      <c r="X978" s="7"/>
    </row>
    <row r="979" spans="16:24" x14ac:dyDescent="0.3">
      <c r="P979" s="3"/>
      <c r="Q979" s="3"/>
      <c r="R979" s="3"/>
      <c r="S979" s="3"/>
      <c r="T979" s="5"/>
      <c r="U979" s="4"/>
      <c r="V979" s="4"/>
      <c r="W979" s="6"/>
      <c r="X979" s="7"/>
    </row>
    <row r="980" spans="16:24" x14ac:dyDescent="0.3">
      <c r="P980" s="3"/>
      <c r="Q980" s="3"/>
      <c r="R980" s="3"/>
      <c r="S980" s="3"/>
      <c r="T980" s="5"/>
      <c r="U980" s="4"/>
      <c r="V980" s="4"/>
      <c r="W980" s="6"/>
      <c r="X980" s="7"/>
    </row>
    <row r="981" spans="16:24" x14ac:dyDescent="0.3">
      <c r="P981" s="3"/>
      <c r="Q981" s="3"/>
      <c r="R981" s="3"/>
      <c r="S981" s="3"/>
      <c r="T981" s="5"/>
      <c r="U981" s="4"/>
      <c r="V981" s="4"/>
      <c r="W981" s="6"/>
      <c r="X981" s="7"/>
    </row>
    <row r="982" spans="16:24" x14ac:dyDescent="0.3">
      <c r="P982" s="3"/>
      <c r="Q982" s="3"/>
      <c r="R982" s="3"/>
      <c r="S982" s="3"/>
      <c r="T982" s="5"/>
      <c r="U982" s="4"/>
      <c r="V982" s="4"/>
      <c r="W982" s="6"/>
      <c r="X982" s="7"/>
    </row>
    <row r="983" spans="16:24" x14ac:dyDescent="0.3">
      <c r="P983" s="3"/>
      <c r="Q983" s="3"/>
      <c r="R983" s="3"/>
      <c r="S983" s="3"/>
      <c r="T983" s="5"/>
      <c r="U983" s="4"/>
      <c r="V983" s="4"/>
      <c r="W983" s="6"/>
      <c r="X983" s="7"/>
    </row>
    <row r="984" spans="16:24" x14ac:dyDescent="0.3">
      <c r="P984" s="3"/>
      <c r="Q984" s="3"/>
      <c r="R984" s="3"/>
      <c r="S984" s="3"/>
      <c r="T984" s="5"/>
      <c r="U984" s="4"/>
      <c r="V984" s="4"/>
      <c r="W984" s="6"/>
      <c r="X984" s="7"/>
    </row>
    <row r="985" spans="16:24" x14ac:dyDescent="0.3">
      <c r="P985" s="3"/>
      <c r="Q985" s="3"/>
      <c r="R985" s="3"/>
      <c r="S985" s="3"/>
      <c r="T985" s="5"/>
      <c r="U985" s="4"/>
      <c r="V985" s="4"/>
      <c r="W985" s="6"/>
      <c r="X985" s="7"/>
    </row>
    <row r="986" spans="16:24" x14ac:dyDescent="0.3">
      <c r="P986" s="3"/>
      <c r="Q986" s="3"/>
      <c r="R986" s="3"/>
      <c r="S986" s="3"/>
      <c r="T986" s="5"/>
      <c r="U986" s="4"/>
      <c r="V986" s="4"/>
      <c r="W986" s="6"/>
      <c r="X986" s="7"/>
    </row>
    <row r="987" spans="16:24" x14ac:dyDescent="0.3">
      <c r="P987" s="3"/>
      <c r="Q987" s="3"/>
      <c r="R987" s="3"/>
      <c r="S987" s="3"/>
      <c r="T987" s="5"/>
      <c r="U987" s="4"/>
      <c r="V987" s="4"/>
      <c r="W987" s="6"/>
      <c r="X987" s="7"/>
    </row>
    <row r="988" spans="16:24" x14ac:dyDescent="0.3">
      <c r="P988" s="3"/>
      <c r="Q988" s="3"/>
      <c r="R988" s="3"/>
      <c r="S988" s="3"/>
      <c r="T988" s="5"/>
      <c r="U988" s="4"/>
      <c r="V988" s="4"/>
      <c r="W988" s="6"/>
      <c r="X988" s="7"/>
    </row>
    <row r="989" spans="16:24" x14ac:dyDescent="0.3">
      <c r="P989" s="3"/>
      <c r="Q989" s="3"/>
      <c r="R989" s="3"/>
      <c r="S989" s="3"/>
      <c r="T989" s="5"/>
      <c r="U989" s="4"/>
      <c r="V989" s="4"/>
      <c r="W989" s="6"/>
      <c r="X989" s="7"/>
    </row>
    <row r="990" spans="16:24" x14ac:dyDescent="0.3">
      <c r="P990" s="3"/>
      <c r="Q990" s="3"/>
      <c r="R990" s="3"/>
      <c r="S990" s="3"/>
      <c r="T990" s="5"/>
      <c r="U990" s="4"/>
      <c r="V990" s="4"/>
      <c r="W990" s="6"/>
      <c r="X990" s="7"/>
    </row>
    <row r="991" spans="16:24" x14ac:dyDescent="0.3">
      <c r="P991" s="3"/>
      <c r="Q991" s="3"/>
      <c r="R991" s="3"/>
      <c r="S991" s="3"/>
      <c r="T991" s="5"/>
      <c r="U991" s="4"/>
      <c r="V991" s="4"/>
      <c r="W991" s="6"/>
      <c r="X991" s="7"/>
    </row>
    <row r="992" spans="16:24" x14ac:dyDescent="0.3">
      <c r="P992" s="3"/>
      <c r="Q992" s="3"/>
      <c r="R992" s="3"/>
      <c r="S992" s="3"/>
      <c r="T992" s="5"/>
      <c r="U992" s="4"/>
      <c r="V992" s="4"/>
      <c r="W992" s="6"/>
      <c r="X992" s="7"/>
    </row>
    <row r="993" spans="16:24" x14ac:dyDescent="0.3">
      <c r="P993" s="3"/>
      <c r="Q993" s="3"/>
      <c r="R993" s="3"/>
      <c r="S993" s="3"/>
      <c r="T993" s="5"/>
      <c r="U993" s="4"/>
      <c r="V993" s="4"/>
      <c r="W993" s="6"/>
      <c r="X993" s="7"/>
    </row>
    <row r="994" spans="16:24" x14ac:dyDescent="0.3">
      <c r="P994" s="3"/>
      <c r="Q994" s="3"/>
      <c r="R994" s="3"/>
      <c r="S994" s="3"/>
      <c r="T994" s="5"/>
      <c r="U994" s="4"/>
      <c r="V994" s="4"/>
      <c r="W994" s="6"/>
      <c r="X994" s="7"/>
    </row>
    <row r="995" spans="16:24" x14ac:dyDescent="0.3">
      <c r="P995" s="3"/>
      <c r="Q995" s="3"/>
      <c r="R995" s="3"/>
      <c r="S995" s="3"/>
      <c r="T995" s="5"/>
      <c r="U995" s="4"/>
      <c r="V995" s="4"/>
      <c r="W995" s="6"/>
      <c r="X995" s="7"/>
    </row>
    <row r="996" spans="16:24" x14ac:dyDescent="0.3">
      <c r="P996" s="3"/>
      <c r="Q996" s="3"/>
      <c r="R996" s="3"/>
      <c r="S996" s="3"/>
      <c r="T996" s="5"/>
      <c r="U996" s="4"/>
      <c r="V996" s="4"/>
      <c r="W996" s="6"/>
      <c r="X996" s="7"/>
    </row>
    <row r="997" spans="16:24" x14ac:dyDescent="0.3">
      <c r="P997" s="3"/>
      <c r="Q997" s="3"/>
      <c r="R997" s="3"/>
      <c r="S997" s="3"/>
      <c r="T997" s="5"/>
      <c r="U997" s="4"/>
      <c r="V997" s="4"/>
      <c r="W997" s="6"/>
      <c r="X997" s="7"/>
    </row>
    <row r="998" spans="16:24" x14ac:dyDescent="0.3">
      <c r="P998" s="3"/>
      <c r="Q998" s="3"/>
      <c r="R998" s="3"/>
      <c r="S998" s="3"/>
      <c r="T998" s="5"/>
      <c r="U998" s="4"/>
      <c r="V998" s="4"/>
      <c r="W998" s="6"/>
      <c r="X998" s="7"/>
    </row>
    <row r="999" spans="16:24" x14ac:dyDescent="0.3">
      <c r="P999" s="3"/>
      <c r="Q999" s="3"/>
      <c r="R999" s="3"/>
      <c r="S999" s="3"/>
      <c r="T999" s="5"/>
      <c r="V999" s="4"/>
      <c r="W999" s="6"/>
      <c r="X999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Ferran Garriga Font</cp:lastModifiedBy>
  <dcterms:created xsi:type="dcterms:W3CDTF">2024-04-28T14:19:54Z</dcterms:created>
  <dcterms:modified xsi:type="dcterms:W3CDTF">2024-10-21T15:54:03Z</dcterms:modified>
</cp:coreProperties>
</file>