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E:\TME\"/>
    </mc:Choice>
  </mc:AlternateContent>
  <xr:revisionPtr revIDLastSave="0" documentId="8_{B76A34DD-D631-4F18-8D73-A577B1F673E9}" xr6:coauthVersionLast="47" xr6:coauthVersionMax="47" xr10:uidLastSave="{00000000-0000-0000-0000-000000000000}"/>
  <bookViews>
    <workbookView xWindow="1356" yWindow="3048" windowWidth="17208" windowHeight="8880" xr2:uid="{00000000-000D-0000-FFFF-FFFF00000000}"/>
  </bookViews>
  <sheets>
    <sheet name="Supplementary Table S1 " sheetId="6" r:id="rId1"/>
    <sheet name="Supplementary Table S2" sheetId="8" r:id="rId2"/>
    <sheet name="Supplementary Table S3" sheetId="10" r:id="rId3"/>
    <sheet name="Supplementary Table S4" sheetId="7" r:id="rId4"/>
  </sheets>
  <definedNames>
    <definedName name="_xlnm._FilterDatabase" localSheetId="0" hidden="1">'Supplementary Table S1 '!$G$2:$G$60</definedName>
  </definedNames>
  <calcPr calcId="191029"/>
</workbook>
</file>

<file path=xl/calcChain.xml><?xml version="1.0" encoding="utf-8"?>
<calcChain xmlns="http://schemas.openxmlformats.org/spreadsheetml/2006/main">
  <c r="J60" i="8" l="1"/>
  <c r="I60" i="8"/>
  <c r="H60" i="8"/>
  <c r="K60" i="8" s="1"/>
  <c r="J59" i="8"/>
  <c r="I59" i="8"/>
  <c r="H59" i="8"/>
  <c r="J58" i="8"/>
  <c r="I58" i="8"/>
  <c r="H58" i="8"/>
  <c r="J57" i="8"/>
  <c r="I57" i="8"/>
  <c r="H57" i="8"/>
  <c r="K57" i="8" s="1"/>
  <c r="J56" i="8"/>
  <c r="I56" i="8"/>
  <c r="H56" i="8"/>
  <c r="J55" i="8"/>
  <c r="K55" i="8" s="1"/>
  <c r="I55" i="8"/>
  <c r="H55" i="8"/>
  <c r="J54" i="8"/>
  <c r="I54" i="8"/>
  <c r="H54" i="8"/>
  <c r="K54" i="8" s="1"/>
  <c r="J53" i="8"/>
  <c r="I53" i="8"/>
  <c r="H53" i="8"/>
  <c r="J52" i="8"/>
  <c r="I52" i="8"/>
  <c r="H52" i="8"/>
  <c r="K52" i="8" s="1"/>
  <c r="J51" i="8"/>
  <c r="K51" i="8" s="1"/>
  <c r="I51" i="8"/>
  <c r="H51" i="8"/>
  <c r="K50" i="8"/>
  <c r="J50" i="8"/>
  <c r="I50" i="8"/>
  <c r="H50" i="8"/>
  <c r="J49" i="8"/>
  <c r="I49" i="8"/>
  <c r="H49" i="8"/>
  <c r="K49" i="8" s="1"/>
  <c r="J48" i="8"/>
  <c r="I48" i="8"/>
  <c r="H48" i="8"/>
  <c r="J47" i="8"/>
  <c r="I47" i="8"/>
  <c r="H47" i="8"/>
  <c r="J46" i="8"/>
  <c r="I46" i="8"/>
  <c r="H46" i="8"/>
  <c r="K46" i="8" s="1"/>
  <c r="J45" i="8"/>
  <c r="I45" i="8"/>
  <c r="H45" i="8"/>
  <c r="K45" i="8" s="1"/>
  <c r="J44" i="8"/>
  <c r="I44" i="8"/>
  <c r="H44" i="8"/>
  <c r="K44" i="8" s="1"/>
  <c r="J43" i="8"/>
  <c r="I43" i="8"/>
  <c r="H43" i="8"/>
  <c r="J42" i="8"/>
  <c r="I42" i="8"/>
  <c r="H42" i="8"/>
  <c r="K42" i="8" s="1"/>
  <c r="J41" i="8"/>
  <c r="I41" i="8"/>
  <c r="H41" i="8"/>
  <c r="K41" i="8" s="1"/>
  <c r="J40" i="8"/>
  <c r="I40" i="8"/>
  <c r="H40" i="8"/>
  <c r="K40" i="8" s="1"/>
  <c r="J39" i="8"/>
  <c r="I39" i="8"/>
  <c r="H39" i="8"/>
  <c r="J38" i="8"/>
  <c r="I38" i="8"/>
  <c r="H38" i="8"/>
  <c r="K38" i="8" s="1"/>
  <c r="J37" i="8"/>
  <c r="I37" i="8"/>
  <c r="H37" i="8"/>
  <c r="K37" i="8" s="1"/>
  <c r="J36" i="8"/>
  <c r="I36" i="8"/>
  <c r="H36" i="8"/>
  <c r="K36" i="8" s="1"/>
  <c r="J35" i="8"/>
  <c r="I35" i="8"/>
  <c r="H35" i="8"/>
  <c r="J34" i="8"/>
  <c r="I34" i="8"/>
  <c r="K34" i="8" s="1"/>
  <c r="H34" i="8"/>
  <c r="J33" i="8"/>
  <c r="I33" i="8"/>
  <c r="H33" i="8"/>
  <c r="J32" i="8"/>
  <c r="I32" i="8"/>
  <c r="H32" i="8"/>
  <c r="K32" i="8" s="1"/>
  <c r="J31" i="8"/>
  <c r="I31" i="8"/>
  <c r="H31" i="8"/>
  <c r="J30" i="8"/>
  <c r="I30" i="8"/>
  <c r="H30" i="8"/>
  <c r="K30" i="8" s="1"/>
  <c r="J29" i="8"/>
  <c r="I29" i="8"/>
  <c r="H29" i="8"/>
  <c r="J28" i="8"/>
  <c r="I28" i="8"/>
  <c r="H28" i="8"/>
  <c r="J27" i="8"/>
  <c r="I27" i="8"/>
  <c r="H27" i="8"/>
  <c r="J26" i="8"/>
  <c r="I26" i="8"/>
  <c r="K26" i="8" s="1"/>
  <c r="H26" i="8"/>
  <c r="J25" i="8"/>
  <c r="I25" i="8"/>
  <c r="H25" i="8"/>
  <c r="K25" i="8" s="1"/>
  <c r="J24" i="8"/>
  <c r="I24" i="8"/>
  <c r="H24" i="8"/>
  <c r="J23" i="8"/>
  <c r="K23" i="8" s="1"/>
  <c r="I23" i="8"/>
  <c r="H23" i="8"/>
  <c r="J22" i="8"/>
  <c r="I22" i="8"/>
  <c r="H22" i="8"/>
  <c r="K22" i="8" s="1"/>
  <c r="J21" i="8"/>
  <c r="I21" i="8"/>
  <c r="H21" i="8"/>
  <c r="J20" i="8"/>
  <c r="I20" i="8"/>
  <c r="H20" i="8"/>
  <c r="K20" i="8" s="1"/>
  <c r="J19" i="8"/>
  <c r="I19" i="8"/>
  <c r="H19" i="8"/>
  <c r="K18" i="8"/>
  <c r="J18" i="8"/>
  <c r="I18" i="8"/>
  <c r="H18" i="8"/>
  <c r="J17" i="8"/>
  <c r="I17" i="8"/>
  <c r="H17" i="8"/>
  <c r="J16" i="8"/>
  <c r="I16" i="8"/>
  <c r="H16" i="8"/>
  <c r="J15" i="8"/>
  <c r="I15" i="8"/>
  <c r="H15" i="8"/>
  <c r="J14" i="8"/>
  <c r="K14" i="8" s="1"/>
  <c r="I14" i="8"/>
  <c r="H14" i="8"/>
  <c r="J13" i="8"/>
  <c r="I13" i="8"/>
  <c r="H13" i="8"/>
  <c r="K13" i="8" s="1"/>
  <c r="J12" i="8"/>
  <c r="I12" i="8"/>
  <c r="H12" i="8"/>
  <c r="J11" i="8"/>
  <c r="I11" i="8"/>
  <c r="H11" i="8"/>
  <c r="J10" i="8"/>
  <c r="I10" i="8"/>
  <c r="H10" i="8"/>
  <c r="K10" i="8" s="1"/>
  <c r="J9" i="8"/>
  <c r="I9" i="8"/>
  <c r="H9" i="8"/>
  <c r="J8" i="8"/>
  <c r="I8" i="8"/>
  <c r="H8" i="8"/>
  <c r="K8" i="8" s="1"/>
  <c r="J7" i="8"/>
  <c r="I7" i="8"/>
  <c r="H7" i="8"/>
  <c r="J6" i="8"/>
  <c r="K6" i="8" s="1"/>
  <c r="I6" i="8"/>
  <c r="H6" i="8"/>
  <c r="J5" i="8"/>
  <c r="I5" i="8"/>
  <c r="H5" i="8"/>
  <c r="K5" i="8" s="1"/>
  <c r="J4" i="8"/>
  <c r="I4" i="8"/>
  <c r="H4" i="8"/>
  <c r="J3" i="8"/>
  <c r="I3" i="8"/>
  <c r="H3" i="8"/>
  <c r="K11" i="8" l="1"/>
  <c r="K56" i="8"/>
  <c r="K12" i="8"/>
  <c r="K17" i="8"/>
  <c r="K31" i="8"/>
  <c r="K7" i="8"/>
  <c r="K28" i="8"/>
  <c r="K33" i="8"/>
  <c r="K47" i="8"/>
  <c r="K27" i="8"/>
  <c r="K3" i="8"/>
  <c r="K48" i="8"/>
  <c r="K53" i="8"/>
  <c r="K58" i="8"/>
  <c r="K19" i="8"/>
  <c r="K4" i="8"/>
  <c r="K9" i="8"/>
  <c r="K24" i="8"/>
  <c r="K29" i="8"/>
  <c r="K43" i="8"/>
  <c r="K39" i="8"/>
  <c r="K59" i="8"/>
  <c r="K15" i="8"/>
  <c r="K16" i="8"/>
  <c r="K21" i="8"/>
  <c r="K35" i="8"/>
</calcChain>
</file>

<file path=xl/sharedStrings.xml><?xml version="1.0" encoding="utf-8"?>
<sst xmlns="http://schemas.openxmlformats.org/spreadsheetml/2006/main" count="688" uniqueCount="149">
  <si>
    <t>ER</t>
  </si>
  <si>
    <t>PR</t>
  </si>
  <si>
    <t>2T</t>
  </si>
  <si>
    <t>3+</t>
  </si>
  <si>
    <t>4T</t>
  </si>
  <si>
    <t>2+  10%</t>
  </si>
  <si>
    <t>1+  15%</t>
  </si>
  <si>
    <t>LB</t>
  </si>
  <si>
    <t>5T</t>
  </si>
  <si>
    <t>2+  60%</t>
  </si>
  <si>
    <t>1+  30%</t>
  </si>
  <si>
    <t>2+</t>
  </si>
  <si>
    <t>LA</t>
  </si>
  <si>
    <t>9T</t>
  </si>
  <si>
    <t>10T</t>
  </si>
  <si>
    <t>TNBC</t>
  </si>
  <si>
    <t>11T</t>
  </si>
  <si>
    <t>2+  90%</t>
  </si>
  <si>
    <t>1+  60%</t>
  </si>
  <si>
    <t>1+</t>
  </si>
  <si>
    <t>18T</t>
  </si>
  <si>
    <t>2+  80%</t>
  </si>
  <si>
    <t>1+  40%</t>
  </si>
  <si>
    <t>21T</t>
  </si>
  <si>
    <t>2+  70%</t>
  </si>
  <si>
    <t>1+  5%</t>
  </si>
  <si>
    <t>23T</t>
  </si>
  <si>
    <t>24T</t>
  </si>
  <si>
    <t>25T</t>
  </si>
  <si>
    <t>2+  40%</t>
  </si>
  <si>
    <t>26T</t>
  </si>
  <si>
    <t>30T</t>
  </si>
  <si>
    <t>33T</t>
  </si>
  <si>
    <t>3+  90%</t>
  </si>
  <si>
    <t>35T</t>
  </si>
  <si>
    <t>2+  50%</t>
  </si>
  <si>
    <t>36T</t>
  </si>
  <si>
    <t>3+  80%</t>
  </si>
  <si>
    <t>39T</t>
  </si>
  <si>
    <t>40T</t>
  </si>
  <si>
    <t>1+  1%</t>
  </si>
  <si>
    <t>45T</t>
  </si>
  <si>
    <t>46T</t>
  </si>
  <si>
    <t>49T</t>
  </si>
  <si>
    <t>50T</t>
  </si>
  <si>
    <t>1+  20%</t>
  </si>
  <si>
    <t>53T</t>
  </si>
  <si>
    <t>56T</t>
  </si>
  <si>
    <t>58T</t>
  </si>
  <si>
    <t>59T</t>
  </si>
  <si>
    <t>61T</t>
  </si>
  <si>
    <t>62T</t>
  </si>
  <si>
    <t>2+  30%</t>
  </si>
  <si>
    <t>65T</t>
  </si>
  <si>
    <t>67T</t>
  </si>
  <si>
    <t>72T</t>
  </si>
  <si>
    <t>1+  10%</t>
  </si>
  <si>
    <t>74T</t>
  </si>
  <si>
    <t>78T</t>
  </si>
  <si>
    <t>79T</t>
  </si>
  <si>
    <t>80T</t>
  </si>
  <si>
    <t>87T</t>
  </si>
  <si>
    <t>88T</t>
  </si>
  <si>
    <t>116T</t>
  </si>
  <si>
    <t>117T</t>
  </si>
  <si>
    <t>3+ 80%</t>
  </si>
  <si>
    <t>1+ 1%</t>
  </si>
  <si>
    <t>2+ 80%</t>
  </si>
  <si>
    <t>2+ 50%</t>
  </si>
  <si>
    <t>3+ 90%</t>
  </si>
  <si>
    <t>2+ 40%</t>
  </si>
  <si>
    <t>ID</t>
  </si>
  <si>
    <t>cancer（area1）</t>
  </si>
  <si>
    <t>cancer（IOD1）</t>
  </si>
  <si>
    <t>cancer（area2）</t>
  </si>
  <si>
    <t>cancer（IOD2）</t>
  </si>
  <si>
    <t>cancer（area3）</t>
  </si>
  <si>
    <t>cancer（IOD3）</t>
  </si>
  <si>
    <t>64T</t>
  </si>
  <si>
    <t>77T</t>
  </si>
  <si>
    <t>115T</t>
  </si>
  <si>
    <t>age</t>
  </si>
  <si>
    <t>type</t>
  </si>
  <si>
    <t>EPHB6_node</t>
  </si>
  <si>
    <t>HER2(IHC)</t>
  </si>
  <si>
    <t>HER2(FISH)</t>
  </si>
  <si>
    <t>ki67(%)</t>
  </si>
  <si>
    <t>subtype</t>
  </si>
  <si>
    <t>cancer_IOD/area(1)</t>
  </si>
  <si>
    <t>cancer_IOD/area(2)</t>
  </si>
  <si>
    <t>cancer_IOD/area(3)</t>
  </si>
  <si>
    <t>cancer_IOD/area(mean)</t>
  </si>
  <si>
    <t>normal（area1）</t>
  </si>
  <si>
    <t>normal（IOD1）</t>
  </si>
  <si>
    <t>normal（area2）</t>
  </si>
  <si>
    <t>normal（IOD2）</t>
  </si>
  <si>
    <t>normal（area3）</t>
  </si>
  <si>
    <t>normal（IOD3）</t>
  </si>
  <si>
    <t>normal_IOD/area(2)</t>
  </si>
  <si>
    <t>normal_IOD/area(3)</t>
  </si>
  <si>
    <t>normal_IOD/area(mean)</t>
  </si>
  <si>
    <t>N</t>
  </si>
  <si>
    <t>T</t>
  </si>
  <si>
    <t>her2</t>
  </si>
  <si>
    <t>-</t>
  </si>
  <si>
    <t>+</t>
  </si>
  <si>
    <t>3+  70%</t>
  </si>
  <si>
    <t>3+  45%</t>
  </si>
  <si>
    <t>2+ 30%</t>
  </si>
  <si>
    <t>3+ 40%</t>
  </si>
  <si>
    <t>2+ 60%</t>
  </si>
  <si>
    <t>3+ 65%</t>
  </si>
  <si>
    <t>IHC</t>
  </si>
  <si>
    <t>DCIS</t>
  </si>
  <si>
    <t>Tis</t>
  </si>
  <si>
    <t>IDC</t>
  </si>
  <si>
    <t>ILC</t>
  </si>
  <si>
    <t>1</t>
  </si>
  <si>
    <t>2</t>
  </si>
  <si>
    <t>adjacent</t>
    <phoneticPr fontId="2" type="noConversion"/>
  </si>
  <si>
    <t>Yes</t>
    <phoneticPr fontId="2" type="noConversion"/>
  </si>
  <si>
    <t>No</t>
    <phoneticPr fontId="2" type="noConversion"/>
  </si>
  <si>
    <t>normal_IOD/area(1)</t>
    <phoneticPr fontId="2" type="noConversion"/>
  </si>
  <si>
    <t>EPHB6 expression in adjacent tissues (IOD/area)</t>
    <phoneticPr fontId="2" type="noConversion"/>
  </si>
  <si>
    <t>EPHB6 expression in cancer (IOD/area)</t>
    <phoneticPr fontId="2" type="noConversion"/>
  </si>
  <si>
    <t>Clinical and Histopathologic Characteristics</t>
    <phoneticPr fontId="2" type="noConversion"/>
  </si>
  <si>
    <t>fibroadenoma（area1）</t>
  </si>
  <si>
    <t>fibroadenoma（IOD1）</t>
  </si>
  <si>
    <t>fibroadenoma（area2）</t>
  </si>
  <si>
    <t>fibroadenoma（IOD2）</t>
  </si>
  <si>
    <t>fibroadenoma（area3）</t>
  </si>
  <si>
    <t>fibroadenoma（IOD3）</t>
  </si>
  <si>
    <t>fibroadenoma_IOD/area(1)</t>
  </si>
  <si>
    <t>fibroadenoma_IOD/area(2)</t>
  </si>
  <si>
    <t>fibroadenoma_IOD/area(3)</t>
  </si>
  <si>
    <t>fibroadenoma_IOD/area(mean)</t>
  </si>
  <si>
    <t>1F</t>
  </si>
  <si>
    <t>2F</t>
  </si>
  <si>
    <t>3F</t>
  </si>
  <si>
    <t>4F</t>
  </si>
  <si>
    <t>5F</t>
  </si>
  <si>
    <t>6F</t>
  </si>
  <si>
    <t>7F</t>
  </si>
  <si>
    <t>8F</t>
  </si>
  <si>
    <t>9F</t>
  </si>
  <si>
    <t>10F</t>
  </si>
  <si>
    <t>11F</t>
  </si>
  <si>
    <t>12F</t>
  </si>
  <si>
    <t>EPHB6 expression in fibroadenoma (IOD/area)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</si>
</sst>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0" borderId="0" xfId="0" applyNumberFormat="1"/>
    <xf numFmtId="176" fontId="0" fillId="0" borderId="0" xfId="0" applyNumberFormat="1"/>
    <xf numFmtId="0" fontId="1" fillId="0" borderId="0" xfId="0" applyFont="1"/>
    <xf numFmtId="49" fontId="1" fillId="0" borderId="0" xfId="0" applyNumberFormat="1" applyFont="1"/>
    <xf numFmtId="176" fontId="1" fillId="0" borderId="0" xfId="0" applyNumberFormat="1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0" fontId="0" fillId="4" borderId="0" xfId="0" applyFill="1"/>
    <xf numFmtId="0" fontId="3" fillId="2" borderId="0" xfId="1" applyAlignment="1">
      <alignment horizontal="center"/>
    </xf>
    <xf numFmtId="0" fontId="3" fillId="4" borderId="0" xfId="2" applyFill="1" applyAlignment="1">
      <alignment horizontal="center"/>
    </xf>
  </cellXfs>
  <cellStyles count="3">
    <cellStyle name="常规" xfId="0" builtinId="0"/>
    <cellStyle name="着色 1" xfId="1" builtinId="29"/>
    <cellStyle name="着色 2" xfId="2" builtinId="33"/>
  </cellStyles>
  <dxfs count="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0"/>
  <sheetViews>
    <sheetView tabSelected="1" workbookViewId="0">
      <selection activeCell="A2" sqref="A2:A60"/>
    </sheetView>
  </sheetViews>
  <sheetFormatPr defaultColWidth="9" defaultRowHeight="14.4" x14ac:dyDescent="0.25"/>
  <cols>
    <col min="3" max="3" width="21" customWidth="1"/>
    <col min="4" max="4" width="20.109375" style="1" customWidth="1"/>
    <col min="5" max="5" width="9" style="2"/>
    <col min="6" max="7" width="15.21875" customWidth="1"/>
    <col min="13" max="13" width="12" customWidth="1"/>
    <col min="16" max="16" width="15.77734375" customWidth="1"/>
    <col min="17" max="17" width="17.88671875" customWidth="1"/>
    <col min="18" max="18" width="11.44140625"/>
    <col min="20" max="20" width="11.44140625"/>
    <col min="21" max="24" width="12.6640625"/>
    <col min="25" max="25" width="12" customWidth="1"/>
  </cols>
  <sheetData>
    <row r="1" spans="1:25" x14ac:dyDescent="0.25">
      <c r="A1" s="11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" x14ac:dyDescent="0.25">
      <c r="A2" s="3" t="s">
        <v>71</v>
      </c>
      <c r="B2" s="3" t="s">
        <v>81</v>
      </c>
      <c r="C2" s="3" t="s">
        <v>82</v>
      </c>
      <c r="D2" s="4" t="s">
        <v>102</v>
      </c>
      <c r="E2" s="5" t="s">
        <v>101</v>
      </c>
      <c r="F2" s="3" t="s">
        <v>83</v>
      </c>
      <c r="G2" s="9" t="s">
        <v>119</v>
      </c>
      <c r="H2" s="3" t="s">
        <v>0</v>
      </c>
      <c r="I2" s="3" t="s">
        <v>1</v>
      </c>
      <c r="J2" s="3" t="s">
        <v>84</v>
      </c>
      <c r="K2" s="3" t="s">
        <v>85</v>
      </c>
      <c r="L2" s="3" t="s">
        <v>86</v>
      </c>
      <c r="M2" s="3" t="s">
        <v>112</v>
      </c>
      <c r="N2" s="3" t="s">
        <v>87</v>
      </c>
      <c r="Y2" s="3"/>
    </row>
    <row r="3" spans="1:25" x14ac:dyDescent="0.25">
      <c r="A3" s="3" t="s">
        <v>2</v>
      </c>
      <c r="B3" s="3">
        <v>45</v>
      </c>
      <c r="C3" s="3" t="s">
        <v>113</v>
      </c>
      <c r="D3" s="4" t="s">
        <v>114</v>
      </c>
      <c r="E3" s="5">
        <v>0</v>
      </c>
      <c r="F3" s="9" t="s">
        <v>121</v>
      </c>
      <c r="G3" s="9" t="s">
        <v>121</v>
      </c>
      <c r="H3" s="3" t="s">
        <v>104</v>
      </c>
      <c r="I3" s="3" t="s">
        <v>104</v>
      </c>
      <c r="J3" s="3" t="s">
        <v>3</v>
      </c>
      <c r="K3" s="3"/>
      <c r="L3" s="3">
        <v>10</v>
      </c>
      <c r="M3" s="3" t="s">
        <v>19</v>
      </c>
      <c r="N3" s="3" t="s">
        <v>103</v>
      </c>
      <c r="Y3" s="3"/>
    </row>
    <row r="4" spans="1:25" x14ac:dyDescent="0.25">
      <c r="A4" s="3" t="s">
        <v>4</v>
      </c>
      <c r="B4" s="3">
        <v>68</v>
      </c>
      <c r="C4" s="3" t="s">
        <v>115</v>
      </c>
      <c r="D4" s="4">
        <v>1</v>
      </c>
      <c r="E4" s="5">
        <v>0</v>
      </c>
      <c r="F4" s="9" t="s">
        <v>121</v>
      </c>
      <c r="G4" s="9" t="s">
        <v>121</v>
      </c>
      <c r="H4" s="3" t="s">
        <v>5</v>
      </c>
      <c r="I4" s="3" t="s">
        <v>6</v>
      </c>
      <c r="J4" s="3" t="s">
        <v>3</v>
      </c>
      <c r="K4" s="3"/>
      <c r="L4" s="3">
        <v>30</v>
      </c>
      <c r="M4" s="3" t="s">
        <v>11</v>
      </c>
      <c r="N4" s="3" t="s">
        <v>7</v>
      </c>
      <c r="Y4" s="3"/>
    </row>
    <row r="5" spans="1:25" x14ac:dyDescent="0.25">
      <c r="A5" s="3" t="s">
        <v>8</v>
      </c>
      <c r="B5" s="3">
        <v>48</v>
      </c>
      <c r="C5" s="3" t="s">
        <v>115</v>
      </c>
      <c r="D5" s="4">
        <v>2</v>
      </c>
      <c r="E5" s="5">
        <v>3</v>
      </c>
      <c r="F5" s="9" t="s">
        <v>120</v>
      </c>
      <c r="G5" s="9" t="s">
        <v>120</v>
      </c>
      <c r="H5" s="3" t="s">
        <v>9</v>
      </c>
      <c r="I5" s="3" t="s">
        <v>10</v>
      </c>
      <c r="J5" s="3" t="s">
        <v>11</v>
      </c>
      <c r="K5" s="3"/>
      <c r="L5" s="3">
        <v>10</v>
      </c>
      <c r="M5" s="3" t="s">
        <v>19</v>
      </c>
      <c r="N5" s="3" t="s">
        <v>12</v>
      </c>
      <c r="Y5" s="3"/>
    </row>
    <row r="6" spans="1:25" x14ac:dyDescent="0.25">
      <c r="A6" s="3" t="s">
        <v>13</v>
      </c>
      <c r="B6" s="3">
        <v>68</v>
      </c>
      <c r="C6" s="3" t="s">
        <v>115</v>
      </c>
      <c r="D6" s="4">
        <v>2</v>
      </c>
      <c r="E6" s="5">
        <v>1</v>
      </c>
      <c r="F6" s="9" t="s">
        <v>120</v>
      </c>
      <c r="G6" s="9" t="s">
        <v>120</v>
      </c>
      <c r="H6" s="3" t="s">
        <v>104</v>
      </c>
      <c r="I6" s="3" t="s">
        <v>104</v>
      </c>
      <c r="J6" s="3" t="s">
        <v>3</v>
      </c>
      <c r="K6" s="3"/>
      <c r="L6" s="3">
        <v>50</v>
      </c>
      <c r="M6" s="3" t="s">
        <v>11</v>
      </c>
      <c r="N6" s="3" t="s">
        <v>103</v>
      </c>
      <c r="Y6" s="3"/>
    </row>
    <row r="7" spans="1:25" x14ac:dyDescent="0.25">
      <c r="A7" s="3" t="s">
        <v>14</v>
      </c>
      <c r="B7" s="3">
        <v>55</v>
      </c>
      <c r="C7" s="3" t="s">
        <v>115</v>
      </c>
      <c r="D7" s="4">
        <v>1</v>
      </c>
      <c r="E7" s="5">
        <v>1</v>
      </c>
      <c r="F7" s="9" t="s">
        <v>120</v>
      </c>
      <c r="G7" s="9" t="s">
        <v>121</v>
      </c>
      <c r="H7" s="3" t="s">
        <v>104</v>
      </c>
      <c r="I7" s="3" t="s">
        <v>104</v>
      </c>
      <c r="J7" s="3" t="s">
        <v>11</v>
      </c>
      <c r="K7" s="3" t="s">
        <v>104</v>
      </c>
      <c r="L7" s="3">
        <v>25</v>
      </c>
      <c r="M7" s="3" t="s">
        <v>3</v>
      </c>
      <c r="N7" s="3" t="s">
        <v>15</v>
      </c>
      <c r="Y7" s="3"/>
    </row>
    <row r="8" spans="1:25" x14ac:dyDescent="0.25">
      <c r="A8" s="3" t="s">
        <v>16</v>
      </c>
      <c r="B8" s="3">
        <v>47</v>
      </c>
      <c r="C8" s="3" t="s">
        <v>116</v>
      </c>
      <c r="D8" s="4">
        <v>1</v>
      </c>
      <c r="E8" s="5">
        <v>0</v>
      </c>
      <c r="F8" s="9" t="s">
        <v>121</v>
      </c>
      <c r="G8" s="9" t="s">
        <v>120</v>
      </c>
      <c r="H8" s="3" t="s">
        <v>17</v>
      </c>
      <c r="I8" s="3" t="s">
        <v>18</v>
      </c>
      <c r="J8" s="3" t="s">
        <v>19</v>
      </c>
      <c r="K8" s="3"/>
      <c r="L8" s="3">
        <v>10</v>
      </c>
      <c r="M8" s="3" t="s">
        <v>3</v>
      </c>
      <c r="N8" s="3" t="s">
        <v>12</v>
      </c>
      <c r="Y8" s="3"/>
    </row>
    <row r="9" spans="1:25" x14ac:dyDescent="0.25">
      <c r="A9" s="3" t="s">
        <v>20</v>
      </c>
      <c r="B9" s="3">
        <v>56</v>
      </c>
      <c r="C9" s="3" t="s">
        <v>113</v>
      </c>
      <c r="D9" s="4" t="s">
        <v>114</v>
      </c>
      <c r="E9" s="5">
        <v>0</v>
      </c>
      <c r="F9" s="9" t="s">
        <v>121</v>
      </c>
      <c r="G9" s="9" t="s">
        <v>121</v>
      </c>
      <c r="H9" s="3" t="s">
        <v>21</v>
      </c>
      <c r="I9" s="3" t="s">
        <v>22</v>
      </c>
      <c r="J9" s="3" t="s">
        <v>104</v>
      </c>
      <c r="K9" s="3"/>
      <c r="L9" s="3">
        <v>7</v>
      </c>
      <c r="M9" s="3" t="s">
        <v>3</v>
      </c>
      <c r="N9" s="3" t="s">
        <v>12</v>
      </c>
      <c r="Y9" s="3"/>
    </row>
    <row r="10" spans="1:25" x14ac:dyDescent="0.25">
      <c r="A10" s="3" t="s">
        <v>23</v>
      </c>
      <c r="B10" s="3">
        <v>53</v>
      </c>
      <c r="C10" s="3" t="s">
        <v>113</v>
      </c>
      <c r="D10" s="4" t="s">
        <v>114</v>
      </c>
      <c r="E10" s="5">
        <v>0</v>
      </c>
      <c r="F10" s="9" t="s">
        <v>121</v>
      </c>
      <c r="G10" s="9" t="s">
        <v>121</v>
      </c>
      <c r="H10" s="3" t="s">
        <v>24</v>
      </c>
      <c r="I10" s="3" t="s">
        <v>25</v>
      </c>
      <c r="J10" s="3" t="s">
        <v>3</v>
      </c>
      <c r="K10" s="3"/>
      <c r="L10" s="3">
        <v>5</v>
      </c>
      <c r="M10" s="3" t="s">
        <v>3</v>
      </c>
      <c r="N10" s="3" t="s">
        <v>7</v>
      </c>
      <c r="Y10" s="3"/>
    </row>
    <row r="11" spans="1:25" x14ac:dyDescent="0.25">
      <c r="A11" s="3" t="s">
        <v>26</v>
      </c>
      <c r="B11" s="3">
        <v>65</v>
      </c>
      <c r="C11" s="3" t="s">
        <v>115</v>
      </c>
      <c r="D11" s="4" t="s">
        <v>117</v>
      </c>
      <c r="E11" s="5">
        <v>0</v>
      </c>
      <c r="F11" s="9" t="s">
        <v>121</v>
      </c>
      <c r="G11" s="9" t="s">
        <v>121</v>
      </c>
      <c r="H11" s="3" t="s">
        <v>104</v>
      </c>
      <c r="I11" s="3" t="s">
        <v>104</v>
      </c>
      <c r="J11" s="3" t="s">
        <v>3</v>
      </c>
      <c r="K11" s="3"/>
      <c r="L11" s="3">
        <v>40</v>
      </c>
      <c r="M11" s="3" t="s">
        <v>3</v>
      </c>
      <c r="N11" s="3" t="s">
        <v>103</v>
      </c>
      <c r="Y11" s="3"/>
    </row>
    <row r="12" spans="1:25" x14ac:dyDescent="0.25">
      <c r="A12" s="3" t="s">
        <v>27</v>
      </c>
      <c r="B12" s="3">
        <v>50</v>
      </c>
      <c r="C12" s="3" t="s">
        <v>115</v>
      </c>
      <c r="D12" s="4" t="s">
        <v>117</v>
      </c>
      <c r="E12" s="5">
        <v>0</v>
      </c>
      <c r="F12" s="9" t="s">
        <v>121</v>
      </c>
      <c r="G12" s="9" t="s">
        <v>120</v>
      </c>
      <c r="H12" s="3" t="s">
        <v>104</v>
      </c>
      <c r="I12" s="3" t="s">
        <v>104</v>
      </c>
      <c r="J12" s="3" t="s">
        <v>11</v>
      </c>
      <c r="K12" s="3" t="s">
        <v>105</v>
      </c>
      <c r="L12" s="3">
        <v>5</v>
      </c>
      <c r="M12" s="3" t="s">
        <v>19</v>
      </c>
      <c r="N12" s="3" t="s">
        <v>103</v>
      </c>
      <c r="Y12" s="3"/>
    </row>
    <row r="13" spans="1:25" x14ac:dyDescent="0.25">
      <c r="A13" s="3" t="s">
        <v>28</v>
      </c>
      <c r="B13" s="3">
        <v>43</v>
      </c>
      <c r="C13" s="3" t="s">
        <v>116</v>
      </c>
      <c r="D13" s="4" t="s">
        <v>118</v>
      </c>
      <c r="E13" s="5">
        <v>0</v>
      </c>
      <c r="F13" s="9" t="s">
        <v>121</v>
      </c>
      <c r="G13" s="9" t="s">
        <v>121</v>
      </c>
      <c r="H13" s="3" t="s">
        <v>24</v>
      </c>
      <c r="I13" s="3" t="s">
        <v>29</v>
      </c>
      <c r="J13" s="3" t="s">
        <v>104</v>
      </c>
      <c r="K13" s="3"/>
      <c r="L13" s="3">
        <v>5</v>
      </c>
      <c r="M13" s="3" t="s">
        <v>3</v>
      </c>
      <c r="N13" s="3" t="s">
        <v>12</v>
      </c>
      <c r="Y13" s="3"/>
    </row>
    <row r="14" spans="1:25" x14ac:dyDescent="0.25">
      <c r="A14" s="3" t="s">
        <v>30</v>
      </c>
      <c r="B14" s="3">
        <v>42</v>
      </c>
      <c r="C14" s="3" t="s">
        <v>115</v>
      </c>
      <c r="D14" s="4" t="s">
        <v>117</v>
      </c>
      <c r="E14" s="5">
        <v>0</v>
      </c>
      <c r="F14" s="9" t="s">
        <v>121</v>
      </c>
      <c r="G14" s="9" t="s">
        <v>121</v>
      </c>
      <c r="H14" s="3" t="s">
        <v>21</v>
      </c>
      <c r="I14" s="3" t="s">
        <v>24</v>
      </c>
      <c r="J14" s="3" t="s">
        <v>19</v>
      </c>
      <c r="K14" s="3" t="s">
        <v>104</v>
      </c>
      <c r="L14" s="3">
        <v>20</v>
      </c>
      <c r="M14" s="3" t="s">
        <v>11</v>
      </c>
      <c r="N14" s="3" t="s">
        <v>12</v>
      </c>
      <c r="Y14" s="3"/>
    </row>
    <row r="15" spans="1:25" x14ac:dyDescent="0.25">
      <c r="A15" s="3" t="s">
        <v>31</v>
      </c>
      <c r="B15" s="3">
        <v>48</v>
      </c>
      <c r="C15" s="3" t="s">
        <v>115</v>
      </c>
      <c r="D15" s="4">
        <v>2</v>
      </c>
      <c r="E15" s="5">
        <v>0</v>
      </c>
      <c r="F15" s="9" t="s">
        <v>121</v>
      </c>
      <c r="G15" s="9" t="s">
        <v>120</v>
      </c>
      <c r="H15" s="3" t="s">
        <v>10</v>
      </c>
      <c r="I15" s="3" t="s">
        <v>25</v>
      </c>
      <c r="J15" s="3" t="s">
        <v>19</v>
      </c>
      <c r="K15" s="3"/>
      <c r="L15" s="3">
        <v>20</v>
      </c>
      <c r="M15" s="3" t="s">
        <v>11</v>
      </c>
      <c r="N15" s="3" t="s">
        <v>7</v>
      </c>
      <c r="Y15" s="3"/>
    </row>
    <row r="16" spans="1:25" x14ac:dyDescent="0.25">
      <c r="A16" s="3" t="s">
        <v>32</v>
      </c>
      <c r="B16" s="3">
        <v>38</v>
      </c>
      <c r="C16" s="3" t="s">
        <v>115</v>
      </c>
      <c r="D16" s="4">
        <v>2</v>
      </c>
      <c r="E16" s="5">
        <v>0</v>
      </c>
      <c r="F16" s="9" t="s">
        <v>121</v>
      </c>
      <c r="G16" s="9" t="s">
        <v>121</v>
      </c>
      <c r="H16" s="3" t="s">
        <v>21</v>
      </c>
      <c r="I16" s="3" t="s">
        <v>33</v>
      </c>
      <c r="J16" s="3" t="s">
        <v>19</v>
      </c>
      <c r="K16" s="3"/>
      <c r="L16" s="3">
        <v>5</v>
      </c>
      <c r="M16" s="3" t="s">
        <v>19</v>
      </c>
      <c r="N16" s="3" t="s">
        <v>12</v>
      </c>
      <c r="Y16" s="3"/>
    </row>
    <row r="17" spans="1:25" x14ac:dyDescent="0.25">
      <c r="A17" s="3" t="s">
        <v>34</v>
      </c>
      <c r="B17" s="3">
        <v>55</v>
      </c>
      <c r="C17" s="3" t="s">
        <v>115</v>
      </c>
      <c r="D17" s="4">
        <v>1</v>
      </c>
      <c r="E17" s="5">
        <v>0</v>
      </c>
      <c r="F17" s="9" t="s">
        <v>121</v>
      </c>
      <c r="G17" s="9" t="s">
        <v>121</v>
      </c>
      <c r="H17" s="3" t="s">
        <v>104</v>
      </c>
      <c r="I17" s="3" t="s">
        <v>35</v>
      </c>
      <c r="J17" s="3" t="s">
        <v>19</v>
      </c>
      <c r="K17" s="3"/>
      <c r="L17" s="3">
        <v>5</v>
      </c>
      <c r="M17" s="3" t="s">
        <v>11</v>
      </c>
      <c r="N17" s="3" t="s">
        <v>12</v>
      </c>
      <c r="Y17" s="3"/>
    </row>
    <row r="18" spans="1:25" x14ac:dyDescent="0.25">
      <c r="A18" s="3" t="s">
        <v>36</v>
      </c>
      <c r="B18" s="3">
        <v>55</v>
      </c>
      <c r="C18" s="3" t="s">
        <v>115</v>
      </c>
      <c r="D18" s="4">
        <v>2</v>
      </c>
      <c r="E18" s="5">
        <v>3</v>
      </c>
      <c r="F18" s="9" t="s">
        <v>120</v>
      </c>
      <c r="G18" s="9" t="s">
        <v>120</v>
      </c>
      <c r="H18" s="3" t="s">
        <v>33</v>
      </c>
      <c r="I18" s="3" t="s">
        <v>37</v>
      </c>
      <c r="J18" s="3" t="s">
        <v>11</v>
      </c>
      <c r="K18" s="3"/>
      <c r="L18" s="3">
        <v>20</v>
      </c>
      <c r="M18" s="3" t="s">
        <v>19</v>
      </c>
      <c r="N18" s="3" t="s">
        <v>12</v>
      </c>
      <c r="Y18" s="3"/>
    </row>
    <row r="19" spans="1:25" x14ac:dyDescent="0.25">
      <c r="A19" s="3" t="s">
        <v>38</v>
      </c>
      <c r="B19" s="3">
        <v>68</v>
      </c>
      <c r="C19" s="3" t="s">
        <v>115</v>
      </c>
      <c r="D19" s="4">
        <v>1</v>
      </c>
      <c r="E19" s="5">
        <v>3</v>
      </c>
      <c r="F19" s="9" t="s">
        <v>120</v>
      </c>
      <c r="G19" s="9" t="s">
        <v>121</v>
      </c>
      <c r="H19" s="3" t="s">
        <v>104</v>
      </c>
      <c r="I19" s="3" t="s">
        <v>104</v>
      </c>
      <c r="J19" s="3" t="s">
        <v>19</v>
      </c>
      <c r="K19" s="3"/>
      <c r="L19" s="3">
        <v>10</v>
      </c>
      <c r="M19" s="3" t="s">
        <v>3</v>
      </c>
      <c r="N19" s="3" t="s">
        <v>15</v>
      </c>
      <c r="Y19" s="3"/>
    </row>
    <row r="20" spans="1:25" x14ac:dyDescent="0.25">
      <c r="A20" s="3" t="s">
        <v>39</v>
      </c>
      <c r="B20" s="3">
        <v>49</v>
      </c>
      <c r="C20" s="3" t="s">
        <v>115</v>
      </c>
      <c r="D20" s="4">
        <v>1</v>
      </c>
      <c r="E20" s="5">
        <v>0</v>
      </c>
      <c r="F20" s="9" t="s">
        <v>121</v>
      </c>
      <c r="G20" s="9" t="s">
        <v>121</v>
      </c>
      <c r="H20" s="3" t="s">
        <v>21</v>
      </c>
      <c r="I20" s="3" t="s">
        <v>40</v>
      </c>
      <c r="J20" s="3" t="s">
        <v>3</v>
      </c>
      <c r="K20" s="3"/>
      <c r="L20" s="3">
        <v>20</v>
      </c>
      <c r="M20" s="3" t="s">
        <v>11</v>
      </c>
      <c r="N20" s="3" t="s">
        <v>7</v>
      </c>
      <c r="Y20" s="3"/>
    </row>
    <row r="21" spans="1:25" x14ac:dyDescent="0.25">
      <c r="A21" s="3" t="s">
        <v>41</v>
      </c>
      <c r="B21" s="3">
        <v>51</v>
      </c>
      <c r="C21" s="3" t="s">
        <v>115</v>
      </c>
      <c r="D21" s="4">
        <v>2</v>
      </c>
      <c r="E21" s="5">
        <v>0</v>
      </c>
      <c r="F21" s="9" t="s">
        <v>121</v>
      </c>
      <c r="G21" s="9" t="s">
        <v>121</v>
      </c>
      <c r="H21" s="3" t="s">
        <v>104</v>
      </c>
      <c r="I21" s="3" t="s">
        <v>104</v>
      </c>
      <c r="J21" s="3" t="s">
        <v>19</v>
      </c>
      <c r="K21" s="3"/>
      <c r="L21" s="3">
        <v>70</v>
      </c>
      <c r="M21" s="3" t="s">
        <v>3</v>
      </c>
      <c r="N21" s="3" t="s">
        <v>15</v>
      </c>
      <c r="Y21" s="3"/>
    </row>
    <row r="22" spans="1:25" x14ac:dyDescent="0.25">
      <c r="A22" s="3" t="s">
        <v>42</v>
      </c>
      <c r="B22" s="3">
        <v>48</v>
      </c>
      <c r="C22" s="3" t="s">
        <v>115</v>
      </c>
      <c r="D22" s="4">
        <v>1</v>
      </c>
      <c r="E22" s="5">
        <v>0</v>
      </c>
      <c r="F22" s="9" t="s">
        <v>121</v>
      </c>
      <c r="G22" s="9" t="s">
        <v>120</v>
      </c>
      <c r="H22" s="3" t="s">
        <v>106</v>
      </c>
      <c r="I22" s="3" t="s">
        <v>56</v>
      </c>
      <c r="J22" s="3" t="s">
        <v>11</v>
      </c>
      <c r="K22" s="3" t="s">
        <v>104</v>
      </c>
      <c r="L22" s="3">
        <v>35</v>
      </c>
      <c r="M22" s="3" t="s">
        <v>11</v>
      </c>
      <c r="N22" s="3" t="s">
        <v>7</v>
      </c>
      <c r="Y22" s="3"/>
    </row>
    <row r="23" spans="1:25" x14ac:dyDescent="0.25">
      <c r="A23" s="3" t="s">
        <v>43</v>
      </c>
      <c r="B23" s="3">
        <v>50</v>
      </c>
      <c r="C23" s="3" t="s">
        <v>113</v>
      </c>
      <c r="D23" s="4" t="s">
        <v>114</v>
      </c>
      <c r="E23" s="5">
        <v>0</v>
      </c>
      <c r="F23" s="9" t="s">
        <v>121</v>
      </c>
      <c r="G23" s="9" t="s">
        <v>121</v>
      </c>
      <c r="H23" s="3" t="s">
        <v>104</v>
      </c>
      <c r="I23" s="3" t="s">
        <v>104</v>
      </c>
      <c r="J23" s="3" t="s">
        <v>19</v>
      </c>
      <c r="K23" s="3"/>
      <c r="L23" s="3">
        <v>20</v>
      </c>
      <c r="M23" s="3" t="s">
        <v>3</v>
      </c>
      <c r="N23" s="3" t="s">
        <v>15</v>
      </c>
      <c r="Y23" s="3"/>
    </row>
    <row r="24" spans="1:25" x14ac:dyDescent="0.25">
      <c r="A24" s="3" t="s">
        <v>44</v>
      </c>
      <c r="B24" s="3">
        <v>49</v>
      </c>
      <c r="C24" s="3" t="s">
        <v>115</v>
      </c>
      <c r="D24" s="4">
        <v>1</v>
      </c>
      <c r="E24" s="5">
        <v>0</v>
      </c>
      <c r="F24" s="9" t="s">
        <v>121</v>
      </c>
      <c r="G24" s="9" t="s">
        <v>120</v>
      </c>
      <c r="H24" s="3" t="s">
        <v>33</v>
      </c>
      <c r="I24" s="3" t="s">
        <v>45</v>
      </c>
      <c r="J24" s="3" t="s">
        <v>11</v>
      </c>
      <c r="K24" s="3"/>
      <c r="L24" s="3">
        <v>10</v>
      </c>
      <c r="M24" s="3" t="s">
        <v>19</v>
      </c>
      <c r="N24" s="3" t="s">
        <v>12</v>
      </c>
      <c r="Y24" s="3"/>
    </row>
    <row r="25" spans="1:25" x14ac:dyDescent="0.25">
      <c r="A25" s="3" t="s">
        <v>46</v>
      </c>
      <c r="B25" s="3">
        <v>62</v>
      </c>
      <c r="C25" s="3" t="s">
        <v>113</v>
      </c>
      <c r="D25" s="4" t="s">
        <v>114</v>
      </c>
      <c r="E25" s="5">
        <v>0</v>
      </c>
      <c r="F25" s="9" t="s">
        <v>121</v>
      </c>
      <c r="G25" s="9" t="s">
        <v>121</v>
      </c>
      <c r="H25" s="3" t="s">
        <v>33</v>
      </c>
      <c r="I25" s="3" t="s">
        <v>9</v>
      </c>
      <c r="J25" s="3" t="s">
        <v>11</v>
      </c>
      <c r="K25" s="3"/>
      <c r="L25" s="3">
        <v>3</v>
      </c>
      <c r="M25" s="3" t="s">
        <v>3</v>
      </c>
      <c r="N25" s="3" t="s">
        <v>12</v>
      </c>
      <c r="Y25" s="3"/>
    </row>
    <row r="26" spans="1:25" x14ac:dyDescent="0.25">
      <c r="A26" s="3" t="s">
        <v>47</v>
      </c>
      <c r="B26" s="3">
        <v>48</v>
      </c>
      <c r="C26" s="3" t="s">
        <v>115</v>
      </c>
      <c r="D26" s="4">
        <v>2</v>
      </c>
      <c r="E26" s="5">
        <v>3</v>
      </c>
      <c r="F26" s="9" t="s">
        <v>120</v>
      </c>
      <c r="G26" s="9" t="s">
        <v>121</v>
      </c>
      <c r="H26" s="3" t="s">
        <v>18</v>
      </c>
      <c r="I26" s="3" t="s">
        <v>45</v>
      </c>
      <c r="J26" s="3" t="s">
        <v>11</v>
      </c>
      <c r="K26" s="3"/>
      <c r="L26" s="3">
        <v>3</v>
      </c>
      <c r="M26" s="3" t="s">
        <v>19</v>
      </c>
      <c r="N26" s="3" t="s">
        <v>7</v>
      </c>
      <c r="Y26" s="3"/>
    </row>
    <row r="27" spans="1:25" x14ac:dyDescent="0.25">
      <c r="A27" s="3" t="s">
        <v>48</v>
      </c>
      <c r="B27" s="3">
        <v>53</v>
      </c>
      <c r="C27" s="3" t="s">
        <v>115</v>
      </c>
      <c r="D27" s="4">
        <v>1</v>
      </c>
      <c r="E27" s="5">
        <v>0</v>
      </c>
      <c r="F27" s="9" t="s">
        <v>121</v>
      </c>
      <c r="G27" s="9" t="s">
        <v>120</v>
      </c>
      <c r="H27" s="3" t="s">
        <v>104</v>
      </c>
      <c r="I27" s="3" t="s">
        <v>104</v>
      </c>
      <c r="J27" s="3" t="s">
        <v>19</v>
      </c>
      <c r="K27" s="3"/>
      <c r="L27" s="3">
        <v>15</v>
      </c>
      <c r="M27" s="3" t="s">
        <v>3</v>
      </c>
      <c r="N27" s="3" t="s">
        <v>15</v>
      </c>
      <c r="Y27" s="3"/>
    </row>
    <row r="28" spans="1:25" x14ac:dyDescent="0.25">
      <c r="A28" s="3" t="s">
        <v>49</v>
      </c>
      <c r="B28" s="3">
        <v>70</v>
      </c>
      <c r="C28" s="3" t="s">
        <v>113</v>
      </c>
      <c r="D28" s="4" t="s">
        <v>114</v>
      </c>
      <c r="E28" s="5">
        <v>0</v>
      </c>
      <c r="F28" s="9" t="s">
        <v>121</v>
      </c>
      <c r="G28" s="9" t="s">
        <v>121</v>
      </c>
      <c r="H28" s="3" t="s">
        <v>37</v>
      </c>
      <c r="I28" s="3" t="s">
        <v>33</v>
      </c>
      <c r="J28" s="3" t="s">
        <v>104</v>
      </c>
      <c r="K28" s="3"/>
      <c r="L28" s="3">
        <v>3</v>
      </c>
      <c r="M28" s="3" t="s">
        <v>11</v>
      </c>
      <c r="N28" s="3" t="s">
        <v>7</v>
      </c>
      <c r="Y28" s="3"/>
    </row>
    <row r="29" spans="1:25" x14ac:dyDescent="0.25">
      <c r="A29" s="3" t="s">
        <v>50</v>
      </c>
      <c r="B29" s="3">
        <v>56</v>
      </c>
      <c r="C29" s="3" t="s">
        <v>113</v>
      </c>
      <c r="D29" s="4" t="s">
        <v>114</v>
      </c>
      <c r="E29" s="5">
        <v>0</v>
      </c>
      <c r="F29" s="9" t="s">
        <v>121</v>
      </c>
      <c r="G29" s="9" t="s">
        <v>121</v>
      </c>
      <c r="H29" s="3" t="s">
        <v>33</v>
      </c>
      <c r="I29" s="3" t="s">
        <v>37</v>
      </c>
      <c r="J29" s="3" t="s">
        <v>11</v>
      </c>
      <c r="K29" s="3"/>
      <c r="L29" s="3">
        <v>1</v>
      </c>
      <c r="M29" s="3" t="s">
        <v>3</v>
      </c>
      <c r="N29" s="3" t="s">
        <v>12</v>
      </c>
      <c r="Y29" s="3"/>
    </row>
    <row r="30" spans="1:25" x14ac:dyDescent="0.25">
      <c r="A30" s="3" t="s">
        <v>51</v>
      </c>
      <c r="B30" s="3">
        <v>68</v>
      </c>
      <c r="C30" s="3" t="s">
        <v>115</v>
      </c>
      <c r="D30" s="4">
        <v>2</v>
      </c>
      <c r="E30" s="5">
        <v>1</v>
      </c>
      <c r="F30" s="9" t="s">
        <v>121</v>
      </c>
      <c r="G30" s="9" t="s">
        <v>120</v>
      </c>
      <c r="H30" s="3" t="s">
        <v>33</v>
      </c>
      <c r="I30" s="3" t="s">
        <v>52</v>
      </c>
      <c r="J30" s="3" t="s">
        <v>3</v>
      </c>
      <c r="K30" s="3"/>
      <c r="L30" s="3">
        <v>35</v>
      </c>
      <c r="M30" s="3" t="s">
        <v>19</v>
      </c>
      <c r="N30" s="3" t="s">
        <v>7</v>
      </c>
      <c r="Y30" s="3"/>
    </row>
    <row r="31" spans="1:25" x14ac:dyDescent="0.25">
      <c r="A31" s="3" t="s">
        <v>78</v>
      </c>
      <c r="B31" s="3">
        <v>36</v>
      </c>
      <c r="C31" s="3" t="s">
        <v>115</v>
      </c>
      <c r="D31" s="4">
        <v>1</v>
      </c>
      <c r="E31" s="5">
        <v>0</v>
      </c>
      <c r="F31" s="9" t="s">
        <v>121</v>
      </c>
      <c r="G31" s="9" t="s">
        <v>121</v>
      </c>
      <c r="H31" s="3" t="s">
        <v>69</v>
      </c>
      <c r="I31" s="3" t="s">
        <v>66</v>
      </c>
      <c r="J31" s="3" t="s">
        <v>104</v>
      </c>
      <c r="K31" s="3"/>
      <c r="L31" s="3">
        <v>40</v>
      </c>
      <c r="M31" s="3" t="s">
        <v>19</v>
      </c>
      <c r="N31" s="3" t="s">
        <v>7</v>
      </c>
      <c r="Y31" s="3"/>
    </row>
    <row r="32" spans="1:25" x14ac:dyDescent="0.25">
      <c r="A32" s="3" t="s">
        <v>53</v>
      </c>
      <c r="B32" s="3">
        <v>46</v>
      </c>
      <c r="C32" s="3" t="s">
        <v>115</v>
      </c>
      <c r="D32" s="4" t="s">
        <v>118</v>
      </c>
      <c r="E32" s="5">
        <v>2</v>
      </c>
      <c r="F32" s="9" t="s">
        <v>120</v>
      </c>
      <c r="G32" s="9" t="s">
        <v>121</v>
      </c>
      <c r="H32" s="3" t="s">
        <v>37</v>
      </c>
      <c r="I32" s="3" t="s">
        <v>40</v>
      </c>
      <c r="J32" s="3" t="s">
        <v>11</v>
      </c>
      <c r="K32" s="3" t="s">
        <v>104</v>
      </c>
      <c r="L32" s="3">
        <v>50</v>
      </c>
      <c r="M32" s="3" t="s">
        <v>11</v>
      </c>
      <c r="N32" s="3" t="s">
        <v>7</v>
      </c>
      <c r="Y32" s="3"/>
    </row>
    <row r="33" spans="1:25" x14ac:dyDescent="0.25">
      <c r="A33" s="3" t="s">
        <v>54</v>
      </c>
      <c r="B33" s="3">
        <v>56</v>
      </c>
      <c r="C33" s="3" t="s">
        <v>116</v>
      </c>
      <c r="D33" s="4">
        <v>2</v>
      </c>
      <c r="E33" s="5">
        <v>0</v>
      </c>
      <c r="F33" s="9" t="s">
        <v>121</v>
      </c>
      <c r="G33" s="9" t="s">
        <v>120</v>
      </c>
      <c r="H33" s="3" t="s">
        <v>37</v>
      </c>
      <c r="I33" s="3" t="s">
        <v>45</v>
      </c>
      <c r="J33" s="3" t="s">
        <v>104</v>
      </c>
      <c r="K33" s="3"/>
      <c r="L33" s="3">
        <v>15</v>
      </c>
      <c r="M33" s="3" t="s">
        <v>19</v>
      </c>
      <c r="N33" s="3" t="s">
        <v>12</v>
      </c>
      <c r="Y33" s="3"/>
    </row>
    <row r="34" spans="1:25" x14ac:dyDescent="0.25">
      <c r="A34" s="3" t="s">
        <v>55</v>
      </c>
      <c r="B34" s="3">
        <v>57</v>
      </c>
      <c r="C34" s="3" t="s">
        <v>115</v>
      </c>
      <c r="D34" s="4">
        <v>1</v>
      </c>
      <c r="E34" s="5">
        <v>2</v>
      </c>
      <c r="F34" s="9" t="s">
        <v>121</v>
      </c>
      <c r="G34" s="9" t="s">
        <v>120</v>
      </c>
      <c r="H34" s="3" t="s">
        <v>104</v>
      </c>
      <c r="I34" s="3" t="s">
        <v>104</v>
      </c>
      <c r="J34" s="3" t="s">
        <v>104</v>
      </c>
      <c r="K34" s="3"/>
      <c r="L34" s="3">
        <v>80</v>
      </c>
      <c r="M34" s="3" t="s">
        <v>3</v>
      </c>
      <c r="N34" s="3" t="s">
        <v>15</v>
      </c>
      <c r="Y34" s="3"/>
    </row>
    <row r="35" spans="1:25" x14ac:dyDescent="0.25">
      <c r="A35" s="3" t="s">
        <v>57</v>
      </c>
      <c r="B35" s="3">
        <v>58</v>
      </c>
      <c r="C35" s="3" t="s">
        <v>115</v>
      </c>
      <c r="D35" s="4">
        <v>2</v>
      </c>
      <c r="E35" s="5">
        <v>2</v>
      </c>
      <c r="F35" s="9" t="s">
        <v>120</v>
      </c>
      <c r="G35" s="9" t="s">
        <v>121</v>
      </c>
      <c r="H35" s="3" t="s">
        <v>37</v>
      </c>
      <c r="I35" s="3" t="s">
        <v>25</v>
      </c>
      <c r="J35" s="3" t="s">
        <v>19</v>
      </c>
      <c r="K35" s="3"/>
      <c r="L35" s="3">
        <v>20</v>
      </c>
      <c r="M35" s="3" t="s">
        <v>3</v>
      </c>
      <c r="N35" s="3" t="s">
        <v>7</v>
      </c>
      <c r="Y35" s="3"/>
    </row>
    <row r="36" spans="1:25" x14ac:dyDescent="0.25">
      <c r="A36" s="3" t="s">
        <v>79</v>
      </c>
      <c r="B36" s="3">
        <v>40</v>
      </c>
      <c r="C36" s="3" t="s">
        <v>115</v>
      </c>
      <c r="D36" s="4">
        <v>2</v>
      </c>
      <c r="E36" s="5">
        <v>1</v>
      </c>
      <c r="F36" s="9" t="s">
        <v>121</v>
      </c>
      <c r="G36" s="9" t="s">
        <v>121</v>
      </c>
      <c r="H36" s="3" t="s">
        <v>104</v>
      </c>
      <c r="I36" s="3" t="s">
        <v>104</v>
      </c>
      <c r="J36" s="3" t="s">
        <v>104</v>
      </c>
      <c r="K36" s="3"/>
      <c r="L36" s="3">
        <v>40</v>
      </c>
      <c r="M36" s="3" t="s">
        <v>3</v>
      </c>
      <c r="N36" s="3" t="s">
        <v>15</v>
      </c>
      <c r="Y36" s="3"/>
    </row>
    <row r="37" spans="1:25" x14ac:dyDescent="0.25">
      <c r="A37" s="3" t="s">
        <v>58</v>
      </c>
      <c r="B37" s="3">
        <v>67</v>
      </c>
      <c r="C37" s="3" t="s">
        <v>115</v>
      </c>
      <c r="D37" s="4">
        <v>2</v>
      </c>
      <c r="E37" s="5">
        <v>0</v>
      </c>
      <c r="F37" s="9" t="s">
        <v>121</v>
      </c>
      <c r="G37" s="9" t="s">
        <v>121</v>
      </c>
      <c r="H37" s="3" t="s">
        <v>104</v>
      </c>
      <c r="I37" s="3" t="s">
        <v>104</v>
      </c>
      <c r="J37" s="3" t="s">
        <v>19</v>
      </c>
      <c r="K37" s="3"/>
      <c r="L37" s="3">
        <v>10</v>
      </c>
      <c r="M37" s="3" t="s">
        <v>3</v>
      </c>
      <c r="N37" s="3" t="s">
        <v>15</v>
      </c>
      <c r="Y37" s="3"/>
    </row>
    <row r="38" spans="1:25" x14ac:dyDescent="0.25">
      <c r="A38" s="3" t="s">
        <v>59</v>
      </c>
      <c r="B38" s="3">
        <v>57</v>
      </c>
      <c r="C38" s="3" t="s">
        <v>115</v>
      </c>
      <c r="D38" s="4">
        <v>1</v>
      </c>
      <c r="E38" s="5">
        <v>0</v>
      </c>
      <c r="F38" s="9" t="s">
        <v>121</v>
      </c>
      <c r="G38" s="9" t="s">
        <v>120</v>
      </c>
      <c r="H38" s="3" t="s">
        <v>104</v>
      </c>
      <c r="I38" s="3" t="s">
        <v>104</v>
      </c>
      <c r="J38" s="3" t="s">
        <v>104</v>
      </c>
      <c r="K38" s="3"/>
      <c r="L38" s="3">
        <v>40</v>
      </c>
      <c r="M38" s="3" t="s">
        <v>3</v>
      </c>
      <c r="N38" s="3" t="s">
        <v>15</v>
      </c>
      <c r="Y38" s="3"/>
    </row>
    <row r="39" spans="1:25" x14ac:dyDescent="0.25">
      <c r="A39" s="3" t="s">
        <v>60</v>
      </c>
      <c r="B39" s="3">
        <v>55</v>
      </c>
      <c r="C39" s="3" t="s">
        <v>116</v>
      </c>
      <c r="D39" s="4">
        <v>2</v>
      </c>
      <c r="E39" s="5">
        <v>0</v>
      </c>
      <c r="F39" s="9" t="s">
        <v>121</v>
      </c>
      <c r="G39" s="9" t="s">
        <v>121</v>
      </c>
      <c r="H39" s="3" t="s">
        <v>104</v>
      </c>
      <c r="I39" s="3" t="s">
        <v>104</v>
      </c>
      <c r="J39" s="3" t="s">
        <v>11</v>
      </c>
      <c r="K39" s="3" t="s">
        <v>105</v>
      </c>
      <c r="L39" s="3">
        <v>30</v>
      </c>
      <c r="M39" s="3" t="s">
        <v>19</v>
      </c>
      <c r="N39" s="3" t="s">
        <v>103</v>
      </c>
      <c r="Y39" s="3"/>
    </row>
    <row r="40" spans="1:25" x14ac:dyDescent="0.25">
      <c r="A40" s="3" t="s">
        <v>61</v>
      </c>
      <c r="B40" s="3">
        <v>46</v>
      </c>
      <c r="C40" s="3" t="s">
        <v>113</v>
      </c>
      <c r="D40" s="4" t="s">
        <v>114</v>
      </c>
      <c r="E40" s="5">
        <v>0</v>
      </c>
      <c r="F40" s="9" t="s">
        <v>121</v>
      </c>
      <c r="G40" s="9" t="s">
        <v>121</v>
      </c>
      <c r="H40" s="3" t="s">
        <v>104</v>
      </c>
      <c r="I40" s="3" t="s">
        <v>104</v>
      </c>
      <c r="J40" s="3" t="s">
        <v>3</v>
      </c>
      <c r="K40" s="3"/>
      <c r="L40" s="3">
        <v>15</v>
      </c>
      <c r="M40" s="3" t="s">
        <v>11</v>
      </c>
      <c r="N40" s="3" t="s">
        <v>103</v>
      </c>
      <c r="Y40" s="3"/>
    </row>
    <row r="41" spans="1:25" x14ac:dyDescent="0.25">
      <c r="A41" s="3" t="s">
        <v>62</v>
      </c>
      <c r="B41" s="3">
        <v>73</v>
      </c>
      <c r="C41" s="3" t="s">
        <v>115</v>
      </c>
      <c r="D41" s="4">
        <v>2</v>
      </c>
      <c r="E41" s="5">
        <v>0</v>
      </c>
      <c r="F41" s="9" t="s">
        <v>121</v>
      </c>
      <c r="G41" s="9" t="s">
        <v>121</v>
      </c>
      <c r="H41" s="3" t="s">
        <v>104</v>
      </c>
      <c r="I41" s="3" t="s">
        <v>104</v>
      </c>
      <c r="J41" s="3" t="s">
        <v>104</v>
      </c>
      <c r="K41" s="3"/>
      <c r="L41" s="3">
        <v>60</v>
      </c>
      <c r="M41" s="3" t="s">
        <v>3</v>
      </c>
      <c r="N41" s="3" t="s">
        <v>15</v>
      </c>
      <c r="Y41" s="3"/>
    </row>
    <row r="42" spans="1:25" x14ac:dyDescent="0.25">
      <c r="A42" s="3" t="s">
        <v>80</v>
      </c>
      <c r="B42" s="3">
        <v>31</v>
      </c>
      <c r="C42" s="3" t="s">
        <v>113</v>
      </c>
      <c r="D42" s="4" t="s">
        <v>114</v>
      </c>
      <c r="E42" s="5">
        <v>0</v>
      </c>
      <c r="F42" s="9" t="s">
        <v>121</v>
      </c>
      <c r="G42" s="9" t="s">
        <v>121</v>
      </c>
      <c r="H42" s="3" t="s">
        <v>9</v>
      </c>
      <c r="I42" s="3" t="s">
        <v>56</v>
      </c>
      <c r="J42" s="3" t="s">
        <v>11</v>
      </c>
      <c r="K42" s="3"/>
      <c r="L42" s="3">
        <v>5</v>
      </c>
      <c r="M42" s="3" t="s">
        <v>3</v>
      </c>
      <c r="N42" s="3" t="s">
        <v>7</v>
      </c>
      <c r="Y42" s="3"/>
    </row>
    <row r="43" spans="1:25" x14ac:dyDescent="0.25">
      <c r="A43" s="3" t="s">
        <v>63</v>
      </c>
      <c r="B43" s="3">
        <v>58</v>
      </c>
      <c r="C43" s="3" t="s">
        <v>115</v>
      </c>
      <c r="D43" s="4">
        <v>2</v>
      </c>
      <c r="E43" s="5">
        <v>1</v>
      </c>
      <c r="F43" s="9" t="s">
        <v>120</v>
      </c>
      <c r="G43" s="9" t="s">
        <v>120</v>
      </c>
      <c r="H43" s="3" t="s">
        <v>104</v>
      </c>
      <c r="I43" s="3" t="s">
        <v>104</v>
      </c>
      <c r="J43" s="3" t="s">
        <v>3</v>
      </c>
      <c r="K43" s="3"/>
      <c r="L43" s="3">
        <v>40</v>
      </c>
      <c r="M43" s="3" t="s">
        <v>11</v>
      </c>
      <c r="N43" s="3" t="s">
        <v>103</v>
      </c>
      <c r="Y43" s="3"/>
    </row>
    <row r="44" spans="1:25" x14ac:dyDescent="0.25">
      <c r="A44" s="3" t="s">
        <v>64</v>
      </c>
      <c r="B44" s="3">
        <v>41</v>
      </c>
      <c r="C44" s="3" t="s">
        <v>115</v>
      </c>
      <c r="D44" s="4">
        <v>1</v>
      </c>
      <c r="E44" s="5">
        <v>1</v>
      </c>
      <c r="F44" s="9" t="s">
        <v>121</v>
      </c>
      <c r="G44" s="9" t="s">
        <v>121</v>
      </c>
      <c r="H44" s="3" t="s">
        <v>24</v>
      </c>
      <c r="I44" s="3" t="s">
        <v>37</v>
      </c>
      <c r="J44" s="3" t="s">
        <v>19</v>
      </c>
      <c r="K44" s="3"/>
      <c r="L44" s="3">
        <v>5</v>
      </c>
      <c r="M44" s="3" t="s">
        <v>19</v>
      </c>
      <c r="N44" s="3" t="s">
        <v>12</v>
      </c>
      <c r="Y44" s="3"/>
    </row>
    <row r="45" spans="1:25" x14ac:dyDescent="0.25">
      <c r="A45" s="3" t="s">
        <v>14</v>
      </c>
      <c r="B45" s="3">
        <v>54</v>
      </c>
      <c r="C45" s="3" t="s">
        <v>115</v>
      </c>
      <c r="D45" s="4">
        <v>1</v>
      </c>
      <c r="E45" s="5">
        <v>0</v>
      </c>
      <c r="F45" s="9" t="s">
        <v>121</v>
      </c>
      <c r="G45" s="9" t="s">
        <v>121</v>
      </c>
      <c r="H45" s="3" t="s">
        <v>33</v>
      </c>
      <c r="I45" s="3" t="s">
        <v>33</v>
      </c>
      <c r="J45" s="3" t="s">
        <v>104</v>
      </c>
      <c r="K45" s="3"/>
      <c r="L45" s="3">
        <v>10</v>
      </c>
      <c r="M45" s="3" t="s">
        <v>19</v>
      </c>
      <c r="N45" s="3" t="s">
        <v>12</v>
      </c>
      <c r="Y45" s="3"/>
    </row>
    <row r="46" spans="1:25" x14ac:dyDescent="0.25">
      <c r="A46" s="3" t="s">
        <v>38</v>
      </c>
      <c r="B46" s="3">
        <v>60</v>
      </c>
      <c r="C46" s="3" t="s">
        <v>115</v>
      </c>
      <c r="D46" s="4">
        <v>1</v>
      </c>
      <c r="E46" s="5">
        <v>1</v>
      </c>
      <c r="F46" s="9" t="s">
        <v>120</v>
      </c>
      <c r="G46" s="9" t="s">
        <v>120</v>
      </c>
      <c r="H46" s="3" t="s">
        <v>104</v>
      </c>
      <c r="I46" s="3" t="s">
        <v>104</v>
      </c>
      <c r="J46" s="3" t="s">
        <v>3</v>
      </c>
      <c r="K46" s="3"/>
      <c r="L46" s="3">
        <v>30</v>
      </c>
      <c r="M46" s="3" t="s">
        <v>19</v>
      </c>
      <c r="N46" s="3" t="s">
        <v>103</v>
      </c>
      <c r="Y46" s="3"/>
    </row>
    <row r="47" spans="1:25" x14ac:dyDescent="0.25">
      <c r="A47" s="3" t="s">
        <v>41</v>
      </c>
      <c r="B47" s="6">
        <v>49</v>
      </c>
      <c r="C47" s="3" t="s">
        <v>115</v>
      </c>
      <c r="D47" s="4">
        <v>2</v>
      </c>
      <c r="E47" s="5">
        <v>0</v>
      </c>
      <c r="F47" s="9" t="s">
        <v>121</v>
      </c>
      <c r="G47" s="9" t="s">
        <v>121</v>
      </c>
      <c r="H47" s="7" t="s">
        <v>69</v>
      </c>
      <c r="I47" s="7" t="s">
        <v>70</v>
      </c>
      <c r="J47" s="6" t="s">
        <v>11</v>
      </c>
      <c r="K47" s="6" t="s">
        <v>104</v>
      </c>
      <c r="L47" s="6">
        <v>5</v>
      </c>
      <c r="M47" s="3" t="s">
        <v>19</v>
      </c>
      <c r="N47" s="3" t="s">
        <v>12</v>
      </c>
      <c r="Y47" s="3"/>
    </row>
    <row r="48" spans="1:25" x14ac:dyDescent="0.25">
      <c r="A48" s="3" t="s">
        <v>43</v>
      </c>
      <c r="B48" s="3">
        <v>54</v>
      </c>
      <c r="C48" s="3" t="s">
        <v>115</v>
      </c>
      <c r="D48" s="4">
        <v>1</v>
      </c>
      <c r="E48" s="5">
        <v>0</v>
      </c>
      <c r="F48" s="9" t="s">
        <v>121</v>
      </c>
      <c r="G48" s="9" t="s">
        <v>121</v>
      </c>
      <c r="H48" s="7" t="s">
        <v>69</v>
      </c>
      <c r="I48" s="7" t="s">
        <v>65</v>
      </c>
      <c r="J48" s="6" t="s">
        <v>19</v>
      </c>
      <c r="K48" s="3"/>
      <c r="L48" s="3">
        <v>10</v>
      </c>
      <c r="M48" s="3" t="s">
        <v>19</v>
      </c>
      <c r="N48" s="3" t="s">
        <v>12</v>
      </c>
      <c r="Y48" s="3"/>
    </row>
    <row r="49" spans="1:25" x14ac:dyDescent="0.25">
      <c r="A49" s="3" t="s">
        <v>48</v>
      </c>
      <c r="B49" s="6">
        <v>60</v>
      </c>
      <c r="C49" s="3" t="s">
        <v>115</v>
      </c>
      <c r="D49" s="4">
        <v>1</v>
      </c>
      <c r="E49" s="5">
        <v>0</v>
      </c>
      <c r="F49" s="9" t="s">
        <v>121</v>
      </c>
      <c r="G49" s="9" t="s">
        <v>120</v>
      </c>
      <c r="H49" s="3" t="s">
        <v>104</v>
      </c>
      <c r="I49" s="3" t="s">
        <v>104</v>
      </c>
      <c r="J49" s="3" t="s">
        <v>3</v>
      </c>
      <c r="K49" s="3"/>
      <c r="L49" s="3">
        <v>10</v>
      </c>
      <c r="M49" s="3" t="s">
        <v>19</v>
      </c>
      <c r="N49" s="3" t="s">
        <v>103</v>
      </c>
      <c r="Y49" s="3"/>
    </row>
    <row r="50" spans="1:25" x14ac:dyDescent="0.25">
      <c r="A50" s="3" t="s">
        <v>58</v>
      </c>
      <c r="B50" s="6">
        <v>59</v>
      </c>
      <c r="C50" s="3" t="s">
        <v>115</v>
      </c>
      <c r="D50" s="4">
        <v>2</v>
      </c>
      <c r="E50" s="5">
        <v>0</v>
      </c>
      <c r="F50" s="9" t="s">
        <v>121</v>
      </c>
      <c r="G50" s="9" t="s">
        <v>120</v>
      </c>
      <c r="H50" s="7" t="s">
        <v>69</v>
      </c>
      <c r="I50" s="7" t="s">
        <v>67</v>
      </c>
      <c r="J50" s="3" t="s">
        <v>104</v>
      </c>
      <c r="K50" s="3"/>
      <c r="L50" s="3">
        <v>5</v>
      </c>
      <c r="M50" s="3" t="s">
        <v>11</v>
      </c>
      <c r="N50" s="3" t="s">
        <v>12</v>
      </c>
      <c r="Y50" s="3"/>
    </row>
    <row r="51" spans="1:25" x14ac:dyDescent="0.25">
      <c r="A51" s="3" t="s">
        <v>59</v>
      </c>
      <c r="B51" s="6">
        <v>64</v>
      </c>
      <c r="C51" s="3" t="s">
        <v>115</v>
      </c>
      <c r="D51" s="4">
        <v>1</v>
      </c>
      <c r="E51" s="5">
        <v>1</v>
      </c>
      <c r="F51" s="9" t="s">
        <v>121</v>
      </c>
      <c r="G51" s="9" t="s">
        <v>121</v>
      </c>
      <c r="H51" s="3" t="s">
        <v>104</v>
      </c>
      <c r="I51" s="3" t="s">
        <v>104</v>
      </c>
      <c r="J51" s="3" t="s">
        <v>11</v>
      </c>
      <c r="K51" s="3" t="s">
        <v>105</v>
      </c>
      <c r="L51" s="3">
        <v>40</v>
      </c>
      <c r="M51" s="3" t="s">
        <v>19</v>
      </c>
      <c r="N51" s="3" t="s">
        <v>103</v>
      </c>
      <c r="Y51" s="3"/>
    </row>
    <row r="52" spans="1:25" x14ac:dyDescent="0.25">
      <c r="A52" s="3" t="s">
        <v>62</v>
      </c>
      <c r="B52" s="6">
        <v>51</v>
      </c>
      <c r="C52" s="3" t="s">
        <v>115</v>
      </c>
      <c r="D52" s="4">
        <v>2</v>
      </c>
      <c r="E52" s="5">
        <v>1</v>
      </c>
      <c r="F52" s="9" t="s">
        <v>121</v>
      </c>
      <c r="G52" s="9" t="s">
        <v>121</v>
      </c>
      <c r="H52" s="3" t="s">
        <v>37</v>
      </c>
      <c r="I52" s="3" t="s">
        <v>107</v>
      </c>
      <c r="J52" s="3" t="s">
        <v>19</v>
      </c>
      <c r="K52" s="3"/>
      <c r="L52" s="3">
        <v>60</v>
      </c>
      <c r="M52" s="3" t="s">
        <v>11</v>
      </c>
      <c r="N52" s="3" t="s">
        <v>12</v>
      </c>
      <c r="Y52" s="3"/>
    </row>
    <row r="53" spans="1:25" x14ac:dyDescent="0.25">
      <c r="A53" s="3" t="s">
        <v>14</v>
      </c>
      <c r="B53" s="6">
        <v>52</v>
      </c>
      <c r="C53" s="3" t="s">
        <v>115</v>
      </c>
      <c r="D53" s="4">
        <v>1</v>
      </c>
      <c r="E53" s="5">
        <v>1</v>
      </c>
      <c r="F53" s="9" t="s">
        <v>120</v>
      </c>
      <c r="G53" s="9" t="s">
        <v>121</v>
      </c>
      <c r="H53" s="7" t="s">
        <v>69</v>
      </c>
      <c r="I53" s="7" t="s">
        <v>108</v>
      </c>
      <c r="J53" s="6" t="s">
        <v>11</v>
      </c>
      <c r="K53" s="6" t="s">
        <v>104</v>
      </c>
      <c r="L53" s="6">
        <v>50</v>
      </c>
      <c r="M53" s="3" t="s">
        <v>11</v>
      </c>
      <c r="N53" s="3" t="s">
        <v>12</v>
      </c>
      <c r="Y53" s="3"/>
    </row>
    <row r="54" spans="1:25" x14ac:dyDescent="0.25">
      <c r="A54" s="3" t="s">
        <v>38</v>
      </c>
      <c r="B54" s="6">
        <v>48</v>
      </c>
      <c r="C54" s="3" t="s">
        <v>115</v>
      </c>
      <c r="D54" s="4">
        <v>1</v>
      </c>
      <c r="E54" s="5">
        <v>1</v>
      </c>
      <c r="F54" s="9" t="s">
        <v>120</v>
      </c>
      <c r="G54" s="9" t="s">
        <v>120</v>
      </c>
      <c r="H54" s="6" t="s">
        <v>104</v>
      </c>
      <c r="I54" s="6" t="s">
        <v>104</v>
      </c>
      <c r="J54" s="6" t="s">
        <v>3</v>
      </c>
      <c r="K54" s="6"/>
      <c r="L54" s="6">
        <v>40</v>
      </c>
      <c r="M54" s="3" t="s">
        <v>11</v>
      </c>
      <c r="N54" s="3" t="s">
        <v>103</v>
      </c>
      <c r="Y54" s="3"/>
    </row>
    <row r="55" spans="1:25" x14ac:dyDescent="0.25">
      <c r="A55" s="3" t="s">
        <v>41</v>
      </c>
      <c r="B55" s="3">
        <v>44</v>
      </c>
      <c r="C55" s="3" t="s">
        <v>115</v>
      </c>
      <c r="D55" s="4">
        <v>2</v>
      </c>
      <c r="E55" s="5">
        <v>0</v>
      </c>
      <c r="F55" s="9" t="s">
        <v>121</v>
      </c>
      <c r="G55" s="9" t="s">
        <v>121</v>
      </c>
      <c r="H55" s="7" t="s">
        <v>65</v>
      </c>
      <c r="I55" s="7" t="s">
        <v>68</v>
      </c>
      <c r="J55" s="6" t="s">
        <v>11</v>
      </c>
      <c r="K55" s="3" t="s">
        <v>104</v>
      </c>
      <c r="L55" s="3">
        <v>30</v>
      </c>
      <c r="M55" s="3" t="s">
        <v>11</v>
      </c>
      <c r="N55" s="3" t="s">
        <v>7</v>
      </c>
      <c r="Y55" s="3"/>
    </row>
    <row r="56" spans="1:25" x14ac:dyDescent="0.25">
      <c r="A56" s="3" t="s">
        <v>43</v>
      </c>
      <c r="B56" s="6">
        <v>64</v>
      </c>
      <c r="C56" s="3" t="s">
        <v>115</v>
      </c>
      <c r="D56" s="4">
        <v>2</v>
      </c>
      <c r="E56" s="5">
        <v>0</v>
      </c>
      <c r="F56" s="9" t="s">
        <v>121</v>
      </c>
      <c r="G56" s="9" t="s">
        <v>120</v>
      </c>
      <c r="H56" s="7" t="s">
        <v>109</v>
      </c>
      <c r="I56" s="7" t="s">
        <v>66</v>
      </c>
      <c r="J56" s="6" t="s">
        <v>3</v>
      </c>
      <c r="K56" s="6"/>
      <c r="L56" s="6">
        <v>50</v>
      </c>
      <c r="M56" s="3" t="s">
        <v>19</v>
      </c>
      <c r="N56" s="3" t="s">
        <v>7</v>
      </c>
      <c r="Y56" s="3"/>
    </row>
    <row r="57" spans="1:25" x14ac:dyDescent="0.25">
      <c r="A57" s="3" t="s">
        <v>48</v>
      </c>
      <c r="B57" s="6">
        <v>52</v>
      </c>
      <c r="C57" s="3" t="s">
        <v>115</v>
      </c>
      <c r="D57" s="4">
        <v>1</v>
      </c>
      <c r="E57" s="5">
        <v>0</v>
      </c>
      <c r="F57" s="9" t="s">
        <v>121</v>
      </c>
      <c r="G57" s="9" t="s">
        <v>121</v>
      </c>
      <c r="H57" s="3" t="s">
        <v>104</v>
      </c>
      <c r="I57" s="3" t="s">
        <v>104</v>
      </c>
      <c r="J57" s="3" t="s">
        <v>104</v>
      </c>
      <c r="K57" s="3"/>
      <c r="L57" s="3">
        <v>20</v>
      </c>
      <c r="M57" s="3" t="s">
        <v>3</v>
      </c>
      <c r="N57" s="3" t="s">
        <v>15</v>
      </c>
      <c r="Y57" s="3"/>
    </row>
    <row r="58" spans="1:25" x14ac:dyDescent="0.25">
      <c r="A58" s="3" t="s">
        <v>58</v>
      </c>
      <c r="B58" s="6">
        <v>67</v>
      </c>
      <c r="C58" s="3" t="s">
        <v>115</v>
      </c>
      <c r="D58" s="4">
        <v>2</v>
      </c>
      <c r="E58" s="5">
        <v>0</v>
      </c>
      <c r="F58" s="9" t="s">
        <v>121</v>
      </c>
      <c r="G58" s="9" t="s">
        <v>121</v>
      </c>
      <c r="H58" s="3" t="s">
        <v>106</v>
      </c>
      <c r="I58" s="3" t="s">
        <v>35</v>
      </c>
      <c r="J58" s="3" t="s">
        <v>19</v>
      </c>
      <c r="K58" s="3"/>
      <c r="L58" s="3">
        <v>15</v>
      </c>
      <c r="M58" s="3" t="s">
        <v>11</v>
      </c>
      <c r="N58" s="3" t="s">
        <v>12</v>
      </c>
      <c r="Y58" s="3"/>
    </row>
    <row r="59" spans="1:25" x14ac:dyDescent="0.25">
      <c r="A59" s="3" t="s">
        <v>59</v>
      </c>
      <c r="B59" s="6">
        <v>58</v>
      </c>
      <c r="C59" s="3" t="s">
        <v>115</v>
      </c>
      <c r="D59" s="4">
        <v>1</v>
      </c>
      <c r="E59" s="5">
        <v>0</v>
      </c>
      <c r="F59" s="9" t="s">
        <v>121</v>
      </c>
      <c r="G59" s="9" t="s">
        <v>120</v>
      </c>
      <c r="H59" s="3" t="s">
        <v>104</v>
      </c>
      <c r="I59" s="3" t="s">
        <v>104</v>
      </c>
      <c r="J59" s="3" t="s">
        <v>3</v>
      </c>
      <c r="K59" s="6"/>
      <c r="L59" s="6">
        <v>60</v>
      </c>
      <c r="M59" s="3" t="s">
        <v>19</v>
      </c>
      <c r="N59" s="3" t="s">
        <v>103</v>
      </c>
      <c r="Y59" s="3"/>
    </row>
    <row r="60" spans="1:25" x14ac:dyDescent="0.25">
      <c r="A60" s="3" t="s">
        <v>62</v>
      </c>
      <c r="B60" s="6">
        <v>53</v>
      </c>
      <c r="C60" s="3" t="s">
        <v>115</v>
      </c>
      <c r="D60" s="4">
        <v>2</v>
      </c>
      <c r="E60" s="5">
        <v>0</v>
      </c>
      <c r="F60" s="9" t="s">
        <v>121</v>
      </c>
      <c r="G60" s="9" t="s">
        <v>121</v>
      </c>
      <c r="H60" s="7" t="s">
        <v>110</v>
      </c>
      <c r="I60" s="7" t="s">
        <v>111</v>
      </c>
      <c r="J60" s="6" t="s">
        <v>11</v>
      </c>
      <c r="K60" s="6" t="s">
        <v>104</v>
      </c>
      <c r="L60" s="6">
        <v>10</v>
      </c>
      <c r="M60" s="3" t="s">
        <v>19</v>
      </c>
      <c r="N60" s="3" t="s">
        <v>12</v>
      </c>
      <c r="Y60" s="3"/>
    </row>
  </sheetData>
  <mergeCells count="1">
    <mergeCell ref="A1:N1"/>
  </mergeCells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D1DF-38E2-44D8-984B-3DE93DD4530F}">
  <dimension ref="A1:K60"/>
  <sheetViews>
    <sheetView workbookViewId="0">
      <selection sqref="A1:K1"/>
    </sheetView>
  </sheetViews>
  <sheetFormatPr defaultRowHeight="14.4" x14ac:dyDescent="0.25"/>
  <cols>
    <col min="2" max="2" width="18.33203125" customWidth="1"/>
    <col min="11" max="11" width="17.77734375" customWidth="1"/>
  </cols>
  <sheetData>
    <row r="1" spans="1:11" x14ac:dyDescent="0.25">
      <c r="A1" s="10"/>
      <c r="B1" s="12" t="s">
        <v>124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3" t="s">
        <v>71</v>
      </c>
      <c r="B2" s="3" t="s">
        <v>72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88</v>
      </c>
      <c r="I2" s="3" t="s">
        <v>89</v>
      </c>
      <c r="J2" s="3" t="s">
        <v>90</v>
      </c>
      <c r="K2" s="3" t="s">
        <v>91</v>
      </c>
    </row>
    <row r="3" spans="1:11" x14ac:dyDescent="0.25">
      <c r="A3" s="3" t="s">
        <v>2</v>
      </c>
      <c r="B3" s="3">
        <v>406556</v>
      </c>
      <c r="C3" s="3">
        <v>57658.207000000002</v>
      </c>
      <c r="D3" s="3">
        <v>296163</v>
      </c>
      <c r="E3" s="3">
        <v>47326.369100000004</v>
      </c>
      <c r="F3" s="3">
        <v>299931</v>
      </c>
      <c r="G3" s="3">
        <v>50396.119100000004</v>
      </c>
      <c r="H3" s="3">
        <f t="shared" ref="H3:H34" si="0">C3/B3</f>
        <v>0.14182107016007636</v>
      </c>
      <c r="I3" s="3">
        <f t="shared" ref="I3:I34" si="1">E3/D3</f>
        <v>0.15979838501095681</v>
      </c>
      <c r="J3" s="3">
        <f t="shared" ref="J3:J34" si="2">G3/F3</f>
        <v>0.16802570957987004</v>
      </c>
      <c r="K3" s="3">
        <f t="shared" ref="K3:K34" si="3">AVERAGE(H3,I3,J3)</f>
        <v>0.15654838825030107</v>
      </c>
    </row>
    <row r="4" spans="1:11" x14ac:dyDescent="0.25">
      <c r="A4" s="3" t="s">
        <v>4</v>
      </c>
      <c r="B4" s="3">
        <v>74194</v>
      </c>
      <c r="C4" s="3">
        <v>9790.0830100000003</v>
      </c>
      <c r="D4" s="3">
        <v>151017</v>
      </c>
      <c r="E4" s="3">
        <v>18975.156299999999</v>
      </c>
      <c r="F4" s="3">
        <v>214495</v>
      </c>
      <c r="G4" s="3">
        <v>27666.956999999999</v>
      </c>
      <c r="H4" s="3">
        <f t="shared" si="0"/>
        <v>0.13195248955441141</v>
      </c>
      <c r="I4" s="3">
        <f t="shared" si="1"/>
        <v>0.12564914082520509</v>
      </c>
      <c r="J4" s="3">
        <f t="shared" si="2"/>
        <v>0.12898648919555233</v>
      </c>
      <c r="K4" s="3">
        <f t="shared" si="3"/>
        <v>0.12886270652505627</v>
      </c>
    </row>
    <row r="5" spans="1:11" x14ac:dyDescent="0.25">
      <c r="A5" s="3" t="s">
        <v>8</v>
      </c>
      <c r="B5" s="3">
        <v>90475</v>
      </c>
      <c r="C5" s="3">
        <v>12417.665999999999</v>
      </c>
      <c r="D5" s="3">
        <v>202853</v>
      </c>
      <c r="E5" s="3">
        <v>21154.623</v>
      </c>
      <c r="F5" s="3">
        <v>116098</v>
      </c>
      <c r="G5" s="3">
        <v>12363.833000000001</v>
      </c>
      <c r="H5" s="3">
        <f t="shared" si="0"/>
        <v>0.13724969328543796</v>
      </c>
      <c r="I5" s="3">
        <f t="shared" si="1"/>
        <v>0.10428548259084164</v>
      </c>
      <c r="J5" s="3">
        <f t="shared" si="2"/>
        <v>0.10649479749866493</v>
      </c>
      <c r="K5" s="3">
        <f t="shared" si="3"/>
        <v>0.1160099911249815</v>
      </c>
    </row>
    <row r="6" spans="1:11" x14ac:dyDescent="0.25">
      <c r="A6" s="3" t="s">
        <v>13</v>
      </c>
      <c r="B6" s="3">
        <v>77068</v>
      </c>
      <c r="C6" s="3">
        <v>9138.2275399999999</v>
      </c>
      <c r="D6" s="3">
        <v>91742</v>
      </c>
      <c r="E6" s="3">
        <v>13699.9912</v>
      </c>
      <c r="F6" s="3">
        <v>185818</v>
      </c>
      <c r="G6" s="3">
        <v>27830.734400000001</v>
      </c>
      <c r="H6" s="3">
        <f t="shared" si="0"/>
        <v>0.11857356542274355</v>
      </c>
      <c r="I6" s="3">
        <f t="shared" si="1"/>
        <v>0.14933172592705632</v>
      </c>
      <c r="J6" s="3">
        <f t="shared" si="2"/>
        <v>0.14977415750896039</v>
      </c>
      <c r="K6" s="3">
        <f t="shared" si="3"/>
        <v>0.13922648295292009</v>
      </c>
    </row>
    <row r="7" spans="1:11" x14ac:dyDescent="0.25">
      <c r="A7" s="3" t="s">
        <v>14</v>
      </c>
      <c r="B7" s="3">
        <v>74906</v>
      </c>
      <c r="C7" s="3">
        <v>17619.100589999998</v>
      </c>
      <c r="D7" s="3">
        <v>150148</v>
      </c>
      <c r="E7" s="3">
        <v>29976.083999999999</v>
      </c>
      <c r="F7" s="3">
        <v>149286</v>
      </c>
      <c r="G7" s="3">
        <v>31656.095700000002</v>
      </c>
      <c r="H7" s="3">
        <f t="shared" si="0"/>
        <v>0.23521614543561262</v>
      </c>
      <c r="I7" s="3">
        <f t="shared" si="1"/>
        <v>0.19964357833604177</v>
      </c>
      <c r="J7" s="3">
        <f t="shared" si="2"/>
        <v>0.21204999598086896</v>
      </c>
      <c r="K7" s="3">
        <f t="shared" si="3"/>
        <v>0.2156365732508411</v>
      </c>
    </row>
    <row r="8" spans="1:11" x14ac:dyDescent="0.25">
      <c r="A8" s="3" t="s">
        <v>16</v>
      </c>
      <c r="B8" s="3">
        <v>46022</v>
      </c>
      <c r="C8" s="3">
        <v>8763.1015599999992</v>
      </c>
      <c r="D8" s="3">
        <v>110153</v>
      </c>
      <c r="E8" s="3">
        <v>13554.607400000001</v>
      </c>
      <c r="F8" s="3">
        <v>47604</v>
      </c>
      <c r="G8" s="3">
        <v>7297.8178699999999</v>
      </c>
      <c r="H8" s="3">
        <f t="shared" si="0"/>
        <v>0.19041114162791706</v>
      </c>
      <c r="I8" s="3">
        <f t="shared" si="1"/>
        <v>0.12305254872767878</v>
      </c>
      <c r="J8" s="3">
        <f t="shared" si="2"/>
        <v>0.15330261889757163</v>
      </c>
      <c r="K8" s="3">
        <f t="shared" si="3"/>
        <v>0.15558876975105582</v>
      </c>
    </row>
    <row r="9" spans="1:11" x14ac:dyDescent="0.25">
      <c r="A9" s="3" t="s">
        <v>20</v>
      </c>
      <c r="B9" s="3">
        <v>280402</v>
      </c>
      <c r="C9" s="3">
        <v>47933.019500000002</v>
      </c>
      <c r="D9" s="3">
        <v>309560</v>
      </c>
      <c r="E9" s="3">
        <v>54229.671900000001</v>
      </c>
      <c r="F9" s="3">
        <v>342784</v>
      </c>
      <c r="G9" s="3">
        <v>57897.257799999999</v>
      </c>
      <c r="H9" s="3">
        <f t="shared" si="0"/>
        <v>0.17094392871662828</v>
      </c>
      <c r="I9" s="3">
        <f t="shared" si="1"/>
        <v>0.17518307242537795</v>
      </c>
      <c r="J9" s="3">
        <f t="shared" si="2"/>
        <v>0.16890303456404032</v>
      </c>
      <c r="K9" s="3">
        <f t="shared" si="3"/>
        <v>0.17167667856868218</v>
      </c>
    </row>
    <row r="10" spans="1:11" x14ac:dyDescent="0.25">
      <c r="A10" s="3" t="s">
        <v>23</v>
      </c>
      <c r="B10" s="3">
        <v>39081</v>
      </c>
      <c r="C10" s="3">
        <v>9206.3466800000006</v>
      </c>
      <c r="D10" s="3">
        <v>609924</v>
      </c>
      <c r="E10" s="3">
        <v>102293.539</v>
      </c>
      <c r="F10" s="3">
        <v>378216</v>
      </c>
      <c r="G10" s="3">
        <v>44285.523399999998</v>
      </c>
      <c r="H10" s="3">
        <f t="shared" si="0"/>
        <v>0.2355709086256749</v>
      </c>
      <c r="I10" s="3">
        <f t="shared" si="1"/>
        <v>0.1677152218964986</v>
      </c>
      <c r="J10" s="3">
        <f t="shared" si="2"/>
        <v>0.11709056042050045</v>
      </c>
      <c r="K10" s="3">
        <f t="shared" si="3"/>
        <v>0.17345889698089131</v>
      </c>
    </row>
    <row r="11" spans="1:11" x14ac:dyDescent="0.25">
      <c r="A11" s="3" t="s">
        <v>26</v>
      </c>
      <c r="B11" s="3">
        <v>112280</v>
      </c>
      <c r="C11" s="3">
        <v>16461.722699999998</v>
      </c>
      <c r="D11" s="3">
        <v>168326</v>
      </c>
      <c r="E11" s="3">
        <v>25177.916000000001</v>
      </c>
      <c r="F11" s="3">
        <v>103717</v>
      </c>
      <c r="G11" s="3">
        <v>21851.089800000002</v>
      </c>
      <c r="H11" s="3">
        <f t="shared" si="0"/>
        <v>0.14661313412896329</v>
      </c>
      <c r="I11" s="3">
        <f t="shared" si="1"/>
        <v>0.14957829449995841</v>
      </c>
      <c r="J11" s="3">
        <f t="shared" si="2"/>
        <v>0.21067992518102144</v>
      </c>
      <c r="K11" s="3">
        <f t="shared" si="3"/>
        <v>0.16895711793664769</v>
      </c>
    </row>
    <row r="12" spans="1:11" x14ac:dyDescent="0.25">
      <c r="A12" s="3" t="s">
        <v>27</v>
      </c>
      <c r="B12" s="3">
        <v>155779</v>
      </c>
      <c r="C12" s="3">
        <v>14970.5928</v>
      </c>
      <c r="D12" s="3">
        <v>215451</v>
      </c>
      <c r="E12" s="3">
        <v>20041.773399999998</v>
      </c>
      <c r="F12" s="3">
        <v>201816</v>
      </c>
      <c r="G12" s="3">
        <v>13758.234399999999</v>
      </c>
      <c r="H12" s="3">
        <f t="shared" si="0"/>
        <v>9.6101482228028168E-2</v>
      </c>
      <c r="I12" s="3">
        <f t="shared" si="1"/>
        <v>9.3022419946994894E-2</v>
      </c>
      <c r="J12" s="3">
        <f t="shared" si="2"/>
        <v>6.8172168708130171E-2</v>
      </c>
      <c r="K12" s="3">
        <f t="shared" si="3"/>
        <v>8.5765356961051073E-2</v>
      </c>
    </row>
    <row r="13" spans="1:11" x14ac:dyDescent="0.25">
      <c r="A13" s="3" t="s">
        <v>28</v>
      </c>
      <c r="B13" s="3">
        <v>24288</v>
      </c>
      <c r="C13" s="3">
        <v>4015.0852100000002</v>
      </c>
      <c r="D13" s="3">
        <v>22556</v>
      </c>
      <c r="E13" s="3">
        <v>3734.3645000000001</v>
      </c>
      <c r="F13" s="3">
        <v>23012</v>
      </c>
      <c r="G13" s="3">
        <v>3146.84058</v>
      </c>
      <c r="H13" s="3">
        <f t="shared" si="0"/>
        <v>0.16531147933135706</v>
      </c>
      <c r="I13" s="3">
        <f t="shared" si="1"/>
        <v>0.16555969586806171</v>
      </c>
      <c r="J13" s="3">
        <f t="shared" si="2"/>
        <v>0.13674780896923344</v>
      </c>
      <c r="K13" s="3">
        <f t="shared" si="3"/>
        <v>0.15587299472288407</v>
      </c>
    </row>
    <row r="14" spans="1:11" x14ac:dyDescent="0.25">
      <c r="A14" s="3" t="s">
        <v>30</v>
      </c>
      <c r="B14" s="3">
        <v>190456</v>
      </c>
      <c r="C14" s="3">
        <v>23576.843799999999</v>
      </c>
      <c r="D14" s="3">
        <v>108969</v>
      </c>
      <c r="E14" s="3">
        <v>18349.0059</v>
      </c>
      <c r="F14" s="3">
        <v>302853</v>
      </c>
      <c r="G14" s="3">
        <v>37571.933599999997</v>
      </c>
      <c r="H14" s="3">
        <f t="shared" si="0"/>
        <v>0.12379155185449657</v>
      </c>
      <c r="I14" s="3">
        <f t="shared" si="1"/>
        <v>0.16838739366241776</v>
      </c>
      <c r="J14" s="3">
        <f t="shared" si="2"/>
        <v>0.12405996836749181</v>
      </c>
      <c r="K14" s="3">
        <f t="shared" si="3"/>
        <v>0.13874630462813539</v>
      </c>
    </row>
    <row r="15" spans="1:11" x14ac:dyDescent="0.25">
      <c r="A15" s="3" t="s">
        <v>31</v>
      </c>
      <c r="B15" s="3">
        <v>168619</v>
      </c>
      <c r="C15" s="3">
        <v>21004.330099999999</v>
      </c>
      <c r="D15" s="3">
        <v>168689</v>
      </c>
      <c r="E15" s="3">
        <v>21353.410199999998</v>
      </c>
      <c r="F15" s="3">
        <v>218732</v>
      </c>
      <c r="G15" s="3">
        <v>31253.9277</v>
      </c>
      <c r="H15" s="3">
        <f t="shared" si="0"/>
        <v>0.12456680504569473</v>
      </c>
      <c r="I15" s="3">
        <f t="shared" si="1"/>
        <v>0.12658448505830255</v>
      </c>
      <c r="J15" s="3">
        <f t="shared" si="2"/>
        <v>0.14288685560411829</v>
      </c>
      <c r="K15" s="3">
        <f t="shared" si="3"/>
        <v>0.13134604856937185</v>
      </c>
    </row>
    <row r="16" spans="1:11" x14ac:dyDescent="0.25">
      <c r="A16" s="3" t="s">
        <v>32</v>
      </c>
      <c r="B16" s="3">
        <v>132860</v>
      </c>
      <c r="C16" s="3">
        <v>15825.29</v>
      </c>
      <c r="D16" s="3">
        <v>126758</v>
      </c>
      <c r="E16" s="3">
        <v>16581.525399999999</v>
      </c>
      <c r="F16" s="3">
        <v>198280</v>
      </c>
      <c r="G16" s="3">
        <v>20752.765599999999</v>
      </c>
      <c r="H16" s="3">
        <f t="shared" si="0"/>
        <v>0.11911252446183954</v>
      </c>
      <c r="I16" s="3">
        <f t="shared" si="1"/>
        <v>0.13081245680745987</v>
      </c>
      <c r="J16" s="3">
        <f t="shared" si="2"/>
        <v>0.10466393786564454</v>
      </c>
      <c r="K16" s="3">
        <f t="shared" si="3"/>
        <v>0.11819630637831464</v>
      </c>
    </row>
    <row r="17" spans="1:11" x14ac:dyDescent="0.25">
      <c r="A17" s="3" t="s">
        <v>34</v>
      </c>
      <c r="B17" s="3">
        <v>104467</v>
      </c>
      <c r="C17" s="3">
        <v>13797.541999999999</v>
      </c>
      <c r="D17" s="3">
        <v>318203</v>
      </c>
      <c r="E17" s="3">
        <v>37257.007799999999</v>
      </c>
      <c r="F17" s="3">
        <v>138425</v>
      </c>
      <c r="G17" s="3">
        <v>20733.9961</v>
      </c>
      <c r="H17" s="3">
        <f t="shared" si="0"/>
        <v>0.13207560282194378</v>
      </c>
      <c r="I17" s="3">
        <f t="shared" si="1"/>
        <v>0.11708565852616097</v>
      </c>
      <c r="J17" s="3">
        <f t="shared" si="2"/>
        <v>0.14978505400036121</v>
      </c>
      <c r="K17" s="3">
        <f t="shared" si="3"/>
        <v>0.1329821051161553</v>
      </c>
    </row>
    <row r="18" spans="1:11" x14ac:dyDescent="0.25">
      <c r="A18" s="3" t="s">
        <v>36</v>
      </c>
      <c r="B18" s="3">
        <v>352576</v>
      </c>
      <c r="C18" s="3">
        <v>26577.289100000002</v>
      </c>
      <c r="D18" s="3">
        <v>267140</v>
      </c>
      <c r="E18" s="3">
        <v>23880.2461</v>
      </c>
      <c r="F18" s="3">
        <v>266391</v>
      </c>
      <c r="G18" s="3">
        <v>20731.912100000001</v>
      </c>
      <c r="H18" s="3">
        <f t="shared" si="0"/>
        <v>7.5380312613450726E-2</v>
      </c>
      <c r="I18" s="3">
        <f t="shared" si="1"/>
        <v>8.9392251628359662E-2</v>
      </c>
      <c r="J18" s="3">
        <f t="shared" si="2"/>
        <v>7.7825122094965671E-2</v>
      </c>
      <c r="K18" s="3">
        <f t="shared" si="3"/>
        <v>8.0865895445592015E-2</v>
      </c>
    </row>
    <row r="19" spans="1:11" x14ac:dyDescent="0.25">
      <c r="A19" s="3" t="s">
        <v>38</v>
      </c>
      <c r="B19" s="3">
        <v>219897</v>
      </c>
      <c r="C19" s="3">
        <v>43859.214800000002</v>
      </c>
      <c r="D19" s="3">
        <v>189814</v>
      </c>
      <c r="E19" s="3">
        <v>40740.171900000001</v>
      </c>
      <c r="F19" s="3">
        <v>186729</v>
      </c>
      <c r="G19" s="3">
        <v>39810.226600000002</v>
      </c>
      <c r="H19" s="3">
        <f t="shared" si="0"/>
        <v>0.19945344775053775</v>
      </c>
      <c r="I19" s="3">
        <f t="shared" si="1"/>
        <v>0.21463207086937738</v>
      </c>
      <c r="J19" s="3">
        <f t="shared" si="2"/>
        <v>0.21319787820852681</v>
      </c>
      <c r="K19" s="3">
        <f t="shared" si="3"/>
        <v>0.20909446560948064</v>
      </c>
    </row>
    <row r="20" spans="1:11" x14ac:dyDescent="0.25">
      <c r="A20" s="3" t="s">
        <v>39</v>
      </c>
      <c r="B20" s="3">
        <v>133185</v>
      </c>
      <c r="C20" s="3">
        <v>19542.535199999998</v>
      </c>
      <c r="D20" s="3">
        <v>170538</v>
      </c>
      <c r="E20" s="3">
        <v>23519.1816</v>
      </c>
      <c r="F20" s="3">
        <v>377243</v>
      </c>
      <c r="G20" s="3">
        <v>43322.492200000001</v>
      </c>
      <c r="H20" s="3">
        <f t="shared" si="0"/>
        <v>0.14673225363216577</v>
      </c>
      <c r="I20" s="3">
        <f t="shared" si="1"/>
        <v>0.13791167716286107</v>
      </c>
      <c r="J20" s="3">
        <f t="shared" si="2"/>
        <v>0.11483975103580452</v>
      </c>
      <c r="K20" s="3">
        <f t="shared" si="3"/>
        <v>0.13316122727694377</v>
      </c>
    </row>
    <row r="21" spans="1:11" x14ac:dyDescent="0.25">
      <c r="A21" s="3" t="s">
        <v>41</v>
      </c>
      <c r="B21" s="3">
        <v>70696</v>
      </c>
      <c r="C21" s="3">
        <v>14206.872069999999</v>
      </c>
      <c r="D21" s="3">
        <v>78392</v>
      </c>
      <c r="E21" s="3">
        <v>18196.090329999999</v>
      </c>
      <c r="F21" s="3">
        <v>86556</v>
      </c>
      <c r="G21" s="3">
        <v>21071.19629</v>
      </c>
      <c r="H21" s="3">
        <f t="shared" si="0"/>
        <v>0.20095722629285956</v>
      </c>
      <c r="I21" s="3">
        <f t="shared" si="1"/>
        <v>0.23211667427798754</v>
      </c>
      <c r="J21" s="3">
        <f t="shared" si="2"/>
        <v>0.24344004216923149</v>
      </c>
      <c r="K21" s="3">
        <f t="shared" si="3"/>
        <v>0.2255046475800262</v>
      </c>
    </row>
    <row r="22" spans="1:11" x14ac:dyDescent="0.25">
      <c r="A22" s="3" t="s">
        <v>42</v>
      </c>
      <c r="B22" s="3">
        <v>30358</v>
      </c>
      <c r="C22" s="3">
        <v>3136.4252999999999</v>
      </c>
      <c r="D22" s="3">
        <v>45683</v>
      </c>
      <c r="E22" s="3">
        <v>4764.1256000000003</v>
      </c>
      <c r="F22" s="3">
        <v>21654</v>
      </c>
      <c r="G22" s="3">
        <v>3756.3652999999999</v>
      </c>
      <c r="H22" s="3">
        <f t="shared" si="0"/>
        <v>0.10331462217537386</v>
      </c>
      <c r="I22" s="3">
        <f t="shared" si="1"/>
        <v>0.10428661865464178</v>
      </c>
      <c r="J22" s="3">
        <f t="shared" si="2"/>
        <v>0.17347212062436501</v>
      </c>
      <c r="K22" s="3">
        <f t="shared" si="3"/>
        <v>0.12702445381812688</v>
      </c>
    </row>
    <row r="23" spans="1:11" x14ac:dyDescent="0.25">
      <c r="A23" s="3" t="s">
        <v>43</v>
      </c>
      <c r="B23" s="3">
        <v>234885</v>
      </c>
      <c r="C23" s="3">
        <v>29005.890599999999</v>
      </c>
      <c r="D23" s="3">
        <v>146287</v>
      </c>
      <c r="E23" s="3">
        <v>23492.085899999998</v>
      </c>
      <c r="F23" s="3">
        <v>134760</v>
      </c>
      <c r="G23" s="3">
        <v>35919.394500000002</v>
      </c>
      <c r="H23" s="3">
        <f t="shared" si="0"/>
        <v>0.12348975285778147</v>
      </c>
      <c r="I23" s="3">
        <f t="shared" si="1"/>
        <v>0.16058901953010177</v>
      </c>
      <c r="J23" s="3">
        <f t="shared" si="2"/>
        <v>0.26654344390026719</v>
      </c>
      <c r="K23" s="3">
        <f t="shared" si="3"/>
        <v>0.18354073876271682</v>
      </c>
    </row>
    <row r="24" spans="1:11" x14ac:dyDescent="0.25">
      <c r="A24" s="3" t="s">
        <v>44</v>
      </c>
      <c r="B24" s="3">
        <v>306423</v>
      </c>
      <c r="C24" s="3">
        <v>31121.882799999999</v>
      </c>
      <c r="D24" s="3">
        <v>685420</v>
      </c>
      <c r="E24" s="3">
        <v>75055.369399999996</v>
      </c>
      <c r="F24" s="3">
        <v>213860</v>
      </c>
      <c r="G24" s="3">
        <v>19716.456999999999</v>
      </c>
      <c r="H24" s="3">
        <f t="shared" si="0"/>
        <v>0.10156510053096536</v>
      </c>
      <c r="I24" s="3">
        <f t="shared" si="1"/>
        <v>0.10950274196842812</v>
      </c>
      <c r="J24" s="3">
        <f t="shared" si="2"/>
        <v>9.2193290002805572E-2</v>
      </c>
      <c r="K24" s="3">
        <f t="shared" si="3"/>
        <v>0.10108704416739968</v>
      </c>
    </row>
    <row r="25" spans="1:11" x14ac:dyDescent="0.25">
      <c r="A25" s="3" t="s">
        <v>46</v>
      </c>
      <c r="B25" s="3">
        <v>357470</v>
      </c>
      <c r="C25" s="3">
        <v>53637.230499999998</v>
      </c>
      <c r="D25" s="3">
        <v>167543</v>
      </c>
      <c r="E25" s="3">
        <v>27902.5723</v>
      </c>
      <c r="F25" s="3">
        <v>209337</v>
      </c>
      <c r="G25" s="3">
        <v>29515.831099999999</v>
      </c>
      <c r="H25" s="3">
        <f t="shared" si="0"/>
        <v>0.15004680252888353</v>
      </c>
      <c r="I25" s="3">
        <f t="shared" si="1"/>
        <v>0.16653976770142589</v>
      </c>
      <c r="J25" s="3">
        <f t="shared" si="2"/>
        <v>0.14099672346503483</v>
      </c>
      <c r="K25" s="3">
        <f t="shared" si="3"/>
        <v>0.15252776456511477</v>
      </c>
    </row>
    <row r="26" spans="1:11" x14ac:dyDescent="0.25">
      <c r="A26" s="3" t="s">
        <v>47</v>
      </c>
      <c r="B26" s="3">
        <v>125724</v>
      </c>
      <c r="C26" s="3">
        <v>11101.266600000001</v>
      </c>
      <c r="D26" s="3">
        <v>120161</v>
      </c>
      <c r="E26" s="3">
        <v>10072.419900000001</v>
      </c>
      <c r="F26" s="3">
        <v>97893</v>
      </c>
      <c r="G26" s="3">
        <v>8891.8671900000008</v>
      </c>
      <c r="H26" s="3">
        <f t="shared" si="0"/>
        <v>8.8298706690846621E-2</v>
      </c>
      <c r="I26" s="3">
        <f t="shared" si="1"/>
        <v>8.3824368139412964E-2</v>
      </c>
      <c r="J26" s="3">
        <f t="shared" si="2"/>
        <v>9.0832512947810376E-2</v>
      </c>
      <c r="K26" s="3">
        <f t="shared" si="3"/>
        <v>8.7651862592689977E-2</v>
      </c>
    </row>
    <row r="27" spans="1:11" x14ac:dyDescent="0.25">
      <c r="A27" s="3" t="s">
        <v>48</v>
      </c>
      <c r="B27" s="3">
        <v>283688</v>
      </c>
      <c r="C27" s="3">
        <v>41695.824200000003</v>
      </c>
      <c r="D27" s="3">
        <v>172503</v>
      </c>
      <c r="E27" s="3">
        <v>30429.966799999998</v>
      </c>
      <c r="F27" s="3">
        <v>163954</v>
      </c>
      <c r="G27" s="3">
        <v>37495.484400000001</v>
      </c>
      <c r="H27" s="3">
        <f t="shared" si="0"/>
        <v>0.14697775090944984</v>
      </c>
      <c r="I27" s="3">
        <f t="shared" si="1"/>
        <v>0.1764025367674765</v>
      </c>
      <c r="J27" s="3">
        <f t="shared" si="2"/>
        <v>0.22869514863925247</v>
      </c>
      <c r="K27" s="3">
        <f t="shared" si="3"/>
        <v>0.18402514543872628</v>
      </c>
    </row>
    <row r="28" spans="1:11" x14ac:dyDescent="0.25">
      <c r="A28" s="3" t="s">
        <v>49</v>
      </c>
      <c r="B28" s="3">
        <v>310598</v>
      </c>
      <c r="C28" s="3">
        <v>48632.548600000002</v>
      </c>
      <c r="D28" s="3">
        <v>104863</v>
      </c>
      <c r="E28" s="3">
        <v>18564.264800000001</v>
      </c>
      <c r="F28" s="3">
        <v>96354</v>
      </c>
      <c r="G28" s="3">
        <v>15368.423500000001</v>
      </c>
      <c r="H28" s="3">
        <f t="shared" si="0"/>
        <v>0.15657714666546468</v>
      </c>
      <c r="I28" s="3">
        <f t="shared" si="1"/>
        <v>0.17703350848249622</v>
      </c>
      <c r="J28" s="3">
        <f t="shared" si="2"/>
        <v>0.15949959005334496</v>
      </c>
      <c r="K28" s="3">
        <f t="shared" si="3"/>
        <v>0.16437008173376863</v>
      </c>
    </row>
    <row r="29" spans="1:11" x14ac:dyDescent="0.25">
      <c r="A29" s="3" t="s">
        <v>50</v>
      </c>
      <c r="B29" s="3">
        <v>290569</v>
      </c>
      <c r="C29" s="3">
        <v>37820.519500000002</v>
      </c>
      <c r="D29" s="3">
        <v>259068</v>
      </c>
      <c r="E29" s="3">
        <v>40519.578099999999</v>
      </c>
      <c r="F29" s="3">
        <v>313404</v>
      </c>
      <c r="G29" s="3">
        <v>57930.035199999998</v>
      </c>
      <c r="H29" s="3">
        <f t="shared" si="0"/>
        <v>0.13016020119145538</v>
      </c>
      <c r="I29" s="3">
        <f t="shared" si="1"/>
        <v>0.15640518358114472</v>
      </c>
      <c r="J29" s="3">
        <f t="shared" si="2"/>
        <v>0.18484140342816299</v>
      </c>
      <c r="K29" s="3">
        <f t="shared" si="3"/>
        <v>0.15713559606692104</v>
      </c>
    </row>
    <row r="30" spans="1:11" x14ac:dyDescent="0.25">
      <c r="A30" s="3" t="s">
        <v>51</v>
      </c>
      <c r="B30" s="3">
        <v>744025</v>
      </c>
      <c r="C30" s="3">
        <v>62294.730499999998</v>
      </c>
      <c r="D30" s="3">
        <v>267254</v>
      </c>
      <c r="E30" s="3">
        <v>20471.386699999999</v>
      </c>
      <c r="F30" s="3">
        <v>340722</v>
      </c>
      <c r="G30" s="3">
        <v>43225.679700000001</v>
      </c>
      <c r="H30" s="3">
        <f t="shared" si="0"/>
        <v>8.3726663082557704E-2</v>
      </c>
      <c r="I30" s="3">
        <f t="shared" si="1"/>
        <v>7.6598990847658033E-2</v>
      </c>
      <c r="J30" s="3">
        <f t="shared" si="2"/>
        <v>0.12686495060489197</v>
      </c>
      <c r="K30" s="3">
        <f t="shared" si="3"/>
        <v>9.573020151170257E-2</v>
      </c>
    </row>
    <row r="31" spans="1:11" x14ac:dyDescent="0.25">
      <c r="A31" s="3" t="s">
        <v>78</v>
      </c>
      <c r="B31" s="3">
        <v>20795</v>
      </c>
      <c r="C31" s="3">
        <v>2395.5544399999999</v>
      </c>
      <c r="D31" s="3">
        <v>17363</v>
      </c>
      <c r="E31" s="3">
        <v>1614.58374</v>
      </c>
      <c r="F31" s="3">
        <v>4225</v>
      </c>
      <c r="G31" s="3">
        <v>371.54934700000001</v>
      </c>
      <c r="H31" s="3">
        <f t="shared" si="0"/>
        <v>0.11519857850444817</v>
      </c>
      <c r="I31" s="3">
        <f t="shared" si="1"/>
        <v>9.2989906122213903E-2</v>
      </c>
      <c r="J31" s="3">
        <f t="shared" si="2"/>
        <v>8.7940673846153852E-2</v>
      </c>
      <c r="K31" s="3">
        <f t="shared" si="3"/>
        <v>9.8709719490938638E-2</v>
      </c>
    </row>
    <row r="32" spans="1:11" x14ac:dyDescent="0.25">
      <c r="A32" s="3" t="s">
        <v>53</v>
      </c>
      <c r="B32" s="3">
        <v>70291</v>
      </c>
      <c r="C32" s="3">
        <v>10415.396500000001</v>
      </c>
      <c r="D32" s="3">
        <v>73529</v>
      </c>
      <c r="E32" s="3">
        <v>7456.7265600000001</v>
      </c>
      <c r="F32" s="3">
        <v>66375</v>
      </c>
      <c r="G32" s="3">
        <v>8265.5996099999993</v>
      </c>
      <c r="H32" s="3">
        <f t="shared" si="0"/>
        <v>0.14817539229773372</v>
      </c>
      <c r="I32" s="3">
        <f t="shared" si="1"/>
        <v>0.1014120491234751</v>
      </c>
      <c r="J32" s="3">
        <f t="shared" si="2"/>
        <v>0.12452880768361581</v>
      </c>
      <c r="K32" s="3">
        <f t="shared" si="3"/>
        <v>0.12470541636827487</v>
      </c>
    </row>
    <row r="33" spans="1:11" x14ac:dyDescent="0.25">
      <c r="A33" s="3" t="s">
        <v>54</v>
      </c>
      <c r="B33" s="3">
        <v>89729</v>
      </c>
      <c r="C33" s="3">
        <v>8975.3173800000004</v>
      </c>
      <c r="D33" s="3">
        <v>74001</v>
      </c>
      <c r="E33" s="3">
        <v>9998.3027299999994</v>
      </c>
      <c r="F33" s="3">
        <v>167922</v>
      </c>
      <c r="G33" s="3">
        <v>18391.492200000001</v>
      </c>
      <c r="H33" s="3">
        <f t="shared" si="0"/>
        <v>0.10002694089982057</v>
      </c>
      <c r="I33" s="3">
        <f t="shared" si="1"/>
        <v>0.13511037323819947</v>
      </c>
      <c r="J33" s="3">
        <f t="shared" si="2"/>
        <v>0.10952401829420803</v>
      </c>
      <c r="K33" s="3">
        <f t="shared" si="3"/>
        <v>0.1148871108107427</v>
      </c>
    </row>
    <row r="34" spans="1:11" x14ac:dyDescent="0.25">
      <c r="A34" s="3" t="s">
        <v>55</v>
      </c>
      <c r="B34" s="3">
        <v>244750</v>
      </c>
      <c r="C34" s="3">
        <v>53590.136700000003</v>
      </c>
      <c r="D34" s="3">
        <v>267519</v>
      </c>
      <c r="E34" s="3">
        <v>56367.875</v>
      </c>
      <c r="F34" s="3">
        <v>153021</v>
      </c>
      <c r="G34" s="3">
        <v>48767.226600000002</v>
      </c>
      <c r="H34" s="3">
        <f t="shared" si="0"/>
        <v>0.21895867906026559</v>
      </c>
      <c r="I34" s="3">
        <f t="shared" si="1"/>
        <v>0.21070606199933462</v>
      </c>
      <c r="J34" s="3">
        <f t="shared" si="2"/>
        <v>0.31869630050777348</v>
      </c>
      <c r="K34" s="3">
        <f t="shared" si="3"/>
        <v>0.24945368052245787</v>
      </c>
    </row>
    <row r="35" spans="1:11" x14ac:dyDescent="0.25">
      <c r="A35" s="3" t="s">
        <v>57</v>
      </c>
      <c r="B35" s="3">
        <v>13467</v>
      </c>
      <c r="C35" s="3">
        <v>2153.8278799999998</v>
      </c>
      <c r="D35" s="3">
        <v>11873</v>
      </c>
      <c r="E35" s="3">
        <v>1620.6485600000001</v>
      </c>
      <c r="F35" s="3">
        <v>13195</v>
      </c>
      <c r="G35" s="3">
        <v>2092.6057099999998</v>
      </c>
      <c r="H35" s="3">
        <f t="shared" ref="H35:H60" si="4">C35/B35</f>
        <v>0.15993375510507166</v>
      </c>
      <c r="I35" s="3">
        <f t="shared" ref="I35:I60" si="5">E35/D35</f>
        <v>0.13649865745809822</v>
      </c>
      <c r="J35" s="3">
        <f t="shared" ref="J35:J60" si="6">G35/F35</f>
        <v>0.15859080788177338</v>
      </c>
      <c r="K35" s="3">
        <f t="shared" ref="K35:K60" si="7">AVERAGE(H35,I35,J35)</f>
        <v>0.15167440681498109</v>
      </c>
    </row>
    <row r="36" spans="1:11" x14ac:dyDescent="0.25">
      <c r="A36" s="3" t="s">
        <v>79</v>
      </c>
      <c r="B36" s="3">
        <v>157092</v>
      </c>
      <c r="C36" s="3">
        <v>25578.964800000002</v>
      </c>
      <c r="D36" s="3">
        <v>184456</v>
      </c>
      <c r="E36" s="3">
        <v>32183.1309</v>
      </c>
      <c r="F36" s="3">
        <v>149592</v>
      </c>
      <c r="G36" s="3">
        <v>28387.226600000002</v>
      </c>
      <c r="H36" s="3">
        <f t="shared" si="4"/>
        <v>0.16282792758383624</v>
      </c>
      <c r="I36" s="3">
        <f t="shared" si="5"/>
        <v>0.1744759232554105</v>
      </c>
      <c r="J36" s="3">
        <f t="shared" si="6"/>
        <v>0.18976433632814591</v>
      </c>
      <c r="K36" s="3">
        <f t="shared" si="7"/>
        <v>0.17568939572246423</v>
      </c>
    </row>
    <row r="37" spans="1:11" x14ac:dyDescent="0.25">
      <c r="A37" s="3" t="s">
        <v>58</v>
      </c>
      <c r="B37" s="3">
        <v>209635</v>
      </c>
      <c r="C37" s="3">
        <v>42555.556600000004</v>
      </c>
      <c r="D37" s="3">
        <v>226587</v>
      </c>
      <c r="E37" s="3">
        <v>45650.976600000002</v>
      </c>
      <c r="F37" s="3">
        <v>278094</v>
      </c>
      <c r="G37" s="3">
        <v>43485.953099999999</v>
      </c>
      <c r="H37" s="3">
        <f t="shared" si="4"/>
        <v>0.20299833806377754</v>
      </c>
      <c r="I37" s="3">
        <f t="shared" si="5"/>
        <v>0.20147217889817157</v>
      </c>
      <c r="J37" s="3">
        <f t="shared" si="6"/>
        <v>0.15637141793781958</v>
      </c>
      <c r="K37" s="3">
        <f t="shared" si="7"/>
        <v>0.18694731163325626</v>
      </c>
    </row>
    <row r="38" spans="1:11" x14ac:dyDescent="0.25">
      <c r="A38" s="3" t="s">
        <v>59</v>
      </c>
      <c r="B38" s="3">
        <v>166543</v>
      </c>
      <c r="C38" s="3">
        <v>31583.4578</v>
      </c>
      <c r="D38" s="3">
        <v>275642</v>
      </c>
      <c r="E38" s="3">
        <v>49261.587599999999</v>
      </c>
      <c r="F38" s="3">
        <v>94653</v>
      </c>
      <c r="G38" s="3">
        <v>23654.165700000001</v>
      </c>
      <c r="H38" s="3">
        <f t="shared" si="4"/>
        <v>0.1896414607638868</v>
      </c>
      <c r="I38" s="3">
        <f t="shared" si="5"/>
        <v>0.17871582559987229</v>
      </c>
      <c r="J38" s="3">
        <f t="shared" si="6"/>
        <v>0.24990402522899435</v>
      </c>
      <c r="K38" s="3">
        <f t="shared" si="7"/>
        <v>0.20608710386425114</v>
      </c>
    </row>
    <row r="39" spans="1:11" x14ac:dyDescent="0.25">
      <c r="A39" s="3" t="s">
        <v>60</v>
      </c>
      <c r="B39" s="3">
        <v>148898</v>
      </c>
      <c r="C39" s="3">
        <v>10485.2109</v>
      </c>
      <c r="D39" s="3">
        <v>369720</v>
      </c>
      <c r="E39" s="3">
        <v>36102.714800000002</v>
      </c>
      <c r="F39" s="3">
        <v>134766</v>
      </c>
      <c r="G39" s="3">
        <v>13037.018599999999</v>
      </c>
      <c r="H39" s="3">
        <f t="shared" si="4"/>
        <v>7.0418749076549048E-2</v>
      </c>
      <c r="I39" s="3">
        <f t="shared" si="5"/>
        <v>9.7648801255003789E-2</v>
      </c>
      <c r="J39" s="3">
        <f t="shared" si="6"/>
        <v>9.6738187673448786E-2</v>
      </c>
      <c r="K39" s="3">
        <f t="shared" si="7"/>
        <v>8.8268579335000541E-2</v>
      </c>
    </row>
    <row r="40" spans="1:11" x14ac:dyDescent="0.25">
      <c r="A40" s="3" t="s">
        <v>61</v>
      </c>
      <c r="B40" s="3">
        <v>376260</v>
      </c>
      <c r="C40" s="3">
        <v>37646.9375</v>
      </c>
      <c r="D40" s="3">
        <v>452717</v>
      </c>
      <c r="E40" s="3">
        <v>83732.75</v>
      </c>
      <c r="F40" s="3">
        <v>371779</v>
      </c>
      <c r="G40" s="3">
        <v>68469.507800000007</v>
      </c>
      <c r="H40" s="3">
        <f t="shared" si="4"/>
        <v>0.1000556463615585</v>
      </c>
      <c r="I40" s="3">
        <f t="shared" si="5"/>
        <v>0.18495605422372033</v>
      </c>
      <c r="J40" s="3">
        <f t="shared" si="6"/>
        <v>0.18416722784234721</v>
      </c>
      <c r="K40" s="3">
        <f t="shared" si="7"/>
        <v>0.156392976142542</v>
      </c>
    </row>
    <row r="41" spans="1:11" x14ac:dyDescent="0.25">
      <c r="A41" s="3" t="s">
        <v>62</v>
      </c>
      <c r="B41" s="3">
        <v>519795</v>
      </c>
      <c r="C41" s="3">
        <v>90272.414099999995</v>
      </c>
      <c r="D41" s="3">
        <v>682976</v>
      </c>
      <c r="E41" s="3">
        <v>130715.29300000001</v>
      </c>
      <c r="F41" s="3">
        <v>573061</v>
      </c>
      <c r="G41" s="3">
        <v>129715.29300000001</v>
      </c>
      <c r="H41" s="3">
        <f t="shared" si="4"/>
        <v>0.17366926211294836</v>
      </c>
      <c r="I41" s="3">
        <f t="shared" si="5"/>
        <v>0.19139075604413625</v>
      </c>
      <c r="J41" s="3">
        <f t="shared" si="6"/>
        <v>0.22635512275307515</v>
      </c>
      <c r="K41" s="3">
        <f t="shared" si="7"/>
        <v>0.1971383803033866</v>
      </c>
    </row>
    <row r="42" spans="1:11" x14ac:dyDescent="0.25">
      <c r="A42" s="3" t="s">
        <v>80</v>
      </c>
      <c r="B42" s="3">
        <v>27377</v>
      </c>
      <c r="C42" s="3">
        <v>4590.0615200000002</v>
      </c>
      <c r="D42" s="3">
        <v>10176</v>
      </c>
      <c r="E42" s="3">
        <v>2054.6644299999998</v>
      </c>
      <c r="F42" s="3">
        <v>18720</v>
      </c>
      <c r="G42" s="3">
        <v>2321.6583300000002</v>
      </c>
      <c r="H42" s="3">
        <f t="shared" si="4"/>
        <v>0.16766123096029514</v>
      </c>
      <c r="I42" s="3">
        <f t="shared" si="5"/>
        <v>0.20191277810534589</v>
      </c>
      <c r="J42" s="3">
        <f t="shared" si="6"/>
        <v>0.12402020993589745</v>
      </c>
      <c r="K42" s="3">
        <f t="shared" si="7"/>
        <v>0.16453140633384616</v>
      </c>
    </row>
    <row r="43" spans="1:11" x14ac:dyDescent="0.25">
      <c r="A43" s="3" t="s">
        <v>63</v>
      </c>
      <c r="B43" s="3">
        <v>54347</v>
      </c>
      <c r="C43" s="3">
        <v>6710.3598599999996</v>
      </c>
      <c r="D43" s="3">
        <v>64714</v>
      </c>
      <c r="E43" s="3">
        <v>8815.3339799999994</v>
      </c>
      <c r="F43" s="3">
        <v>50171</v>
      </c>
      <c r="G43" s="3">
        <v>6293.4112999999998</v>
      </c>
      <c r="H43" s="3">
        <f t="shared" si="4"/>
        <v>0.12347249820597272</v>
      </c>
      <c r="I43" s="3">
        <f t="shared" si="5"/>
        <v>0.13621989028649131</v>
      </c>
      <c r="J43" s="3">
        <f t="shared" si="6"/>
        <v>0.12543922385441789</v>
      </c>
      <c r="K43" s="3">
        <f t="shared" si="7"/>
        <v>0.12837720411562728</v>
      </c>
    </row>
    <row r="44" spans="1:11" x14ac:dyDescent="0.25">
      <c r="A44" s="3" t="s">
        <v>64</v>
      </c>
      <c r="B44" s="3">
        <v>75183</v>
      </c>
      <c r="C44" s="3">
        <v>6578.5092800000002</v>
      </c>
      <c r="D44" s="3">
        <v>84734</v>
      </c>
      <c r="E44" s="3">
        <v>6542.5200199999999</v>
      </c>
      <c r="F44" s="3">
        <v>28546</v>
      </c>
      <c r="G44" s="3">
        <v>2122.3266600000002</v>
      </c>
      <c r="H44" s="3">
        <f t="shared" si="4"/>
        <v>8.7499957171169013E-2</v>
      </c>
      <c r="I44" s="3">
        <f t="shared" si="5"/>
        <v>7.7212453324521438E-2</v>
      </c>
      <c r="J44" s="3">
        <f t="shared" si="6"/>
        <v>7.4347602466194915E-2</v>
      </c>
      <c r="K44" s="3">
        <f t="shared" si="7"/>
        <v>7.9686670987295136E-2</v>
      </c>
    </row>
    <row r="45" spans="1:11" x14ac:dyDescent="0.25">
      <c r="A45" s="3" t="s">
        <v>14</v>
      </c>
      <c r="B45" s="3">
        <v>84626</v>
      </c>
      <c r="C45" s="3">
        <v>8919.10059</v>
      </c>
      <c r="D45" s="3">
        <v>132642</v>
      </c>
      <c r="E45" s="3">
        <v>14976.0844</v>
      </c>
      <c r="F45" s="3">
        <v>126946</v>
      </c>
      <c r="G45" s="3">
        <v>14656.0957</v>
      </c>
      <c r="H45" s="3">
        <f t="shared" si="4"/>
        <v>0.1053943302294803</v>
      </c>
      <c r="I45" s="3">
        <f t="shared" si="5"/>
        <v>0.11290605087378056</v>
      </c>
      <c r="J45" s="3">
        <f t="shared" si="6"/>
        <v>0.1154514179257322</v>
      </c>
      <c r="K45" s="3">
        <f t="shared" si="7"/>
        <v>0.11125059967633101</v>
      </c>
    </row>
    <row r="46" spans="1:11" x14ac:dyDescent="0.25">
      <c r="A46" s="3" t="s">
        <v>38</v>
      </c>
      <c r="B46" s="3">
        <v>186365</v>
      </c>
      <c r="C46" s="3">
        <v>19867.523099999999</v>
      </c>
      <c r="D46" s="3">
        <v>246395</v>
      </c>
      <c r="E46" s="3">
        <v>23860.171900000001</v>
      </c>
      <c r="F46" s="3">
        <v>193569</v>
      </c>
      <c r="G46" s="3">
        <v>23765.226600000002</v>
      </c>
      <c r="H46" s="3">
        <f t="shared" si="4"/>
        <v>0.10660544147237946</v>
      </c>
      <c r="I46" s="3">
        <f t="shared" si="5"/>
        <v>9.6837078268633706E-2</v>
      </c>
      <c r="J46" s="3">
        <f t="shared" si="6"/>
        <v>0.12277392867659595</v>
      </c>
      <c r="K46" s="3">
        <f t="shared" si="7"/>
        <v>0.10873881613920304</v>
      </c>
    </row>
    <row r="47" spans="1:11" x14ac:dyDescent="0.25">
      <c r="A47" s="3" t="s">
        <v>41</v>
      </c>
      <c r="B47" s="3">
        <v>73566</v>
      </c>
      <c r="C47" s="3">
        <v>8206.8720699999994</v>
      </c>
      <c r="D47" s="3">
        <v>80326</v>
      </c>
      <c r="E47" s="3">
        <v>5196.09033</v>
      </c>
      <c r="F47" s="3">
        <v>79636</v>
      </c>
      <c r="G47" s="3">
        <v>8071.1962899999999</v>
      </c>
      <c r="H47" s="3">
        <f t="shared" si="4"/>
        <v>0.11155794891661908</v>
      </c>
      <c r="I47" s="3">
        <f t="shared" si="5"/>
        <v>6.4687527450638646E-2</v>
      </c>
      <c r="J47" s="3">
        <f t="shared" si="6"/>
        <v>0.101351101135165</v>
      </c>
      <c r="K47" s="3">
        <f t="shared" si="7"/>
        <v>9.2532192500807575E-2</v>
      </c>
    </row>
    <row r="48" spans="1:11" x14ac:dyDescent="0.25">
      <c r="A48" s="3" t="s">
        <v>43</v>
      </c>
      <c r="B48" s="3">
        <v>215485</v>
      </c>
      <c r="C48" s="3">
        <v>19105.890599999999</v>
      </c>
      <c r="D48" s="3">
        <v>143586</v>
      </c>
      <c r="E48" s="3">
        <v>18492.085899999998</v>
      </c>
      <c r="F48" s="3">
        <v>158760</v>
      </c>
      <c r="G48" s="3">
        <v>21919.394499999999</v>
      </c>
      <c r="H48" s="3">
        <f t="shared" si="4"/>
        <v>8.8664596607652496E-2</v>
      </c>
      <c r="I48" s="3">
        <f t="shared" si="5"/>
        <v>0.12878752733553409</v>
      </c>
      <c r="J48" s="3">
        <f t="shared" si="6"/>
        <v>0.138066228898967</v>
      </c>
      <c r="K48" s="3">
        <f t="shared" si="7"/>
        <v>0.11850611761405121</v>
      </c>
    </row>
    <row r="49" spans="1:11" x14ac:dyDescent="0.25">
      <c r="A49" s="3" t="s">
        <v>48</v>
      </c>
      <c r="B49" s="3">
        <v>294123</v>
      </c>
      <c r="C49" s="3">
        <v>29695.824199999999</v>
      </c>
      <c r="D49" s="3">
        <v>106325</v>
      </c>
      <c r="E49" s="3">
        <v>11429.9668</v>
      </c>
      <c r="F49" s="3">
        <v>103265</v>
      </c>
      <c r="G49" s="3">
        <v>10495.484399999999</v>
      </c>
      <c r="H49" s="3">
        <f t="shared" si="4"/>
        <v>0.10096396473584181</v>
      </c>
      <c r="I49" s="3">
        <f t="shared" si="5"/>
        <v>0.10750027557018575</v>
      </c>
      <c r="J49" s="3">
        <f t="shared" si="6"/>
        <v>0.10163641504866121</v>
      </c>
      <c r="K49" s="3">
        <f t="shared" si="7"/>
        <v>0.1033668851182296</v>
      </c>
    </row>
    <row r="50" spans="1:11" x14ac:dyDescent="0.25">
      <c r="A50" s="3" t="s">
        <v>58</v>
      </c>
      <c r="B50" s="3">
        <v>206427</v>
      </c>
      <c r="C50" s="3">
        <v>21555.5566</v>
      </c>
      <c r="D50" s="3">
        <v>234962</v>
      </c>
      <c r="E50" s="3">
        <v>33650.976600000002</v>
      </c>
      <c r="F50" s="3">
        <v>216508</v>
      </c>
      <c r="G50" s="3">
        <v>29635.423599999998</v>
      </c>
      <c r="H50" s="3">
        <f t="shared" si="4"/>
        <v>0.10442217636258823</v>
      </c>
      <c r="I50" s="3">
        <f t="shared" si="5"/>
        <v>0.14321880389169314</v>
      </c>
      <c r="J50" s="3">
        <f t="shared" si="6"/>
        <v>0.13687911578325049</v>
      </c>
      <c r="K50" s="3">
        <f t="shared" si="7"/>
        <v>0.12817336534584398</v>
      </c>
    </row>
    <row r="51" spans="1:11" x14ac:dyDescent="0.25">
      <c r="A51" s="3" t="s">
        <v>59</v>
      </c>
      <c r="B51" s="3">
        <v>235684</v>
      </c>
      <c r="C51" s="3">
        <v>23864.245299999999</v>
      </c>
      <c r="D51" s="3">
        <v>354687</v>
      </c>
      <c r="E51" s="3">
        <v>36845.154300000002</v>
      </c>
      <c r="F51" s="3">
        <v>234576</v>
      </c>
      <c r="G51" s="3">
        <v>25678.1345</v>
      </c>
      <c r="H51" s="3">
        <f t="shared" si="4"/>
        <v>0.10125526255494645</v>
      </c>
      <c r="I51" s="3">
        <f t="shared" si="5"/>
        <v>0.10388075768212537</v>
      </c>
      <c r="J51" s="3">
        <f t="shared" si="6"/>
        <v>0.10946616235249983</v>
      </c>
      <c r="K51" s="3">
        <f t="shared" si="7"/>
        <v>0.1048673941965239</v>
      </c>
    </row>
    <row r="52" spans="1:11" x14ac:dyDescent="0.25">
      <c r="A52" s="3" t="s">
        <v>62</v>
      </c>
      <c r="B52" s="3">
        <v>485632</v>
      </c>
      <c r="C52" s="3">
        <v>61764.413200000003</v>
      </c>
      <c r="D52" s="3">
        <v>523659</v>
      </c>
      <c r="E52" s="3">
        <v>65715.293600000005</v>
      </c>
      <c r="F52" s="3">
        <v>479621</v>
      </c>
      <c r="G52" s="3">
        <v>53639.3226</v>
      </c>
      <c r="H52" s="3">
        <f t="shared" si="4"/>
        <v>0.1271835735701107</v>
      </c>
      <c r="I52" s="3">
        <f t="shared" si="5"/>
        <v>0.12549253159021426</v>
      </c>
      <c r="J52" s="3">
        <f t="shared" si="6"/>
        <v>0.11183689329699908</v>
      </c>
      <c r="K52" s="3">
        <f t="shared" si="7"/>
        <v>0.12150433281910801</v>
      </c>
    </row>
    <row r="53" spans="1:11" x14ac:dyDescent="0.25">
      <c r="A53" s="3" t="s">
        <v>14</v>
      </c>
      <c r="B53" s="3">
        <v>183406</v>
      </c>
      <c r="C53" s="3">
        <v>16873.100589999998</v>
      </c>
      <c r="D53" s="3">
        <v>232868</v>
      </c>
      <c r="E53" s="3">
        <v>29566.007399999999</v>
      </c>
      <c r="F53" s="3">
        <v>120365</v>
      </c>
      <c r="G53" s="3">
        <v>19656.095700000002</v>
      </c>
      <c r="H53" s="3">
        <f t="shared" si="4"/>
        <v>9.1998629216056171E-2</v>
      </c>
      <c r="I53" s="3">
        <f t="shared" si="5"/>
        <v>0.12696466410155108</v>
      </c>
      <c r="J53" s="3">
        <f t="shared" si="6"/>
        <v>0.16330408092053339</v>
      </c>
      <c r="K53" s="3">
        <f t="shared" si="7"/>
        <v>0.12742245807938021</v>
      </c>
    </row>
    <row r="54" spans="1:11" x14ac:dyDescent="0.25">
      <c r="A54" s="3" t="s">
        <v>38</v>
      </c>
      <c r="B54" s="3">
        <v>113653</v>
      </c>
      <c r="C54" s="3">
        <v>15359.2148</v>
      </c>
      <c r="D54" s="3">
        <v>235614</v>
      </c>
      <c r="E54" s="3">
        <v>33860.764900000002</v>
      </c>
      <c r="F54" s="3">
        <v>375264</v>
      </c>
      <c r="G54" s="3">
        <v>37578.587399999997</v>
      </c>
      <c r="H54" s="3">
        <f t="shared" si="4"/>
        <v>0.13514130555286705</v>
      </c>
      <c r="I54" s="3">
        <f t="shared" si="5"/>
        <v>0.14371287317392006</v>
      </c>
      <c r="J54" s="3">
        <f t="shared" si="6"/>
        <v>0.10013906849577896</v>
      </c>
      <c r="K54" s="3">
        <f t="shared" si="7"/>
        <v>0.12633108240752203</v>
      </c>
    </row>
    <row r="55" spans="1:11" x14ac:dyDescent="0.25">
      <c r="A55" s="3" t="s">
        <v>41</v>
      </c>
      <c r="B55" s="3">
        <v>67865</v>
      </c>
      <c r="C55" s="3">
        <v>8345.4761999999992</v>
      </c>
      <c r="D55" s="3">
        <v>195751</v>
      </c>
      <c r="E55" s="3">
        <v>25542.456300000002</v>
      </c>
      <c r="F55" s="3">
        <v>87643</v>
      </c>
      <c r="G55" s="3">
        <v>10375.5463</v>
      </c>
      <c r="H55" s="3">
        <f t="shared" si="4"/>
        <v>0.12297172622117437</v>
      </c>
      <c r="I55" s="3">
        <f t="shared" si="5"/>
        <v>0.13048442306808139</v>
      </c>
      <c r="J55" s="3">
        <f t="shared" si="6"/>
        <v>0.11838419839576464</v>
      </c>
      <c r="K55" s="3">
        <f t="shared" si="7"/>
        <v>0.12394678256167346</v>
      </c>
    </row>
    <row r="56" spans="1:11" x14ac:dyDescent="0.25">
      <c r="A56" s="3" t="s">
        <v>43</v>
      </c>
      <c r="B56" s="3">
        <v>187642</v>
      </c>
      <c r="C56" s="3">
        <v>20675.456699999999</v>
      </c>
      <c r="D56" s="3">
        <v>167843</v>
      </c>
      <c r="E56" s="3">
        <v>18645.573499999999</v>
      </c>
      <c r="F56" s="3">
        <v>23864</v>
      </c>
      <c r="G56" s="3">
        <v>2435.4634999999998</v>
      </c>
      <c r="H56" s="3">
        <f t="shared" si="4"/>
        <v>0.11018565513051448</v>
      </c>
      <c r="I56" s="3">
        <f t="shared" si="5"/>
        <v>0.11108937221093521</v>
      </c>
      <c r="J56" s="3">
        <f t="shared" si="6"/>
        <v>0.10205596295675494</v>
      </c>
      <c r="K56" s="3">
        <f t="shared" si="7"/>
        <v>0.10777699676606821</v>
      </c>
    </row>
    <row r="57" spans="1:11" x14ac:dyDescent="0.25">
      <c r="A57" s="3" t="s">
        <v>48</v>
      </c>
      <c r="B57" s="3">
        <v>276365</v>
      </c>
      <c r="C57" s="3">
        <v>54684.124300000003</v>
      </c>
      <c r="D57" s="3">
        <v>435786</v>
      </c>
      <c r="E57" s="3">
        <v>68317.154599999994</v>
      </c>
      <c r="F57" s="3">
        <v>27643</v>
      </c>
      <c r="G57" s="3">
        <v>5795.4844000000003</v>
      </c>
      <c r="H57" s="3">
        <f t="shared" si="4"/>
        <v>0.19786921028350191</v>
      </c>
      <c r="I57" s="3">
        <f t="shared" si="5"/>
        <v>0.15676766715773338</v>
      </c>
      <c r="J57" s="3">
        <f t="shared" si="6"/>
        <v>0.2096546829215353</v>
      </c>
      <c r="K57" s="3">
        <f t="shared" si="7"/>
        <v>0.18809718678759021</v>
      </c>
    </row>
    <row r="58" spans="1:11" x14ac:dyDescent="0.25">
      <c r="A58" s="3" t="s">
        <v>58</v>
      </c>
      <c r="B58" s="3">
        <v>134687</v>
      </c>
      <c r="C58" s="3">
        <v>17346.456300000002</v>
      </c>
      <c r="D58" s="3">
        <v>294650</v>
      </c>
      <c r="E58" s="3">
        <v>31468.345399999998</v>
      </c>
      <c r="F58" s="3">
        <v>167853</v>
      </c>
      <c r="G58" s="3">
        <v>24063.675599999999</v>
      </c>
      <c r="H58" s="3">
        <f t="shared" si="4"/>
        <v>0.12879087291275329</v>
      </c>
      <c r="I58" s="3">
        <f t="shared" si="5"/>
        <v>0.10679906804683523</v>
      </c>
      <c r="J58" s="3">
        <f t="shared" si="6"/>
        <v>0.14336160569069364</v>
      </c>
      <c r="K58" s="3">
        <f t="shared" si="7"/>
        <v>0.12631718221676072</v>
      </c>
    </row>
    <row r="59" spans="1:11" x14ac:dyDescent="0.25">
      <c r="A59" s="3" t="s">
        <v>59</v>
      </c>
      <c r="B59" s="3">
        <v>263523</v>
      </c>
      <c r="C59" s="3">
        <v>21657.468499999999</v>
      </c>
      <c r="D59" s="3">
        <v>339654</v>
      </c>
      <c r="E59" s="3">
        <v>34761.386899999998</v>
      </c>
      <c r="F59" s="3">
        <v>302145</v>
      </c>
      <c r="G59" s="3">
        <v>39602.643199999999</v>
      </c>
      <c r="H59" s="3">
        <f t="shared" si="4"/>
        <v>8.2184357722096354E-2</v>
      </c>
      <c r="I59" s="3">
        <f t="shared" si="5"/>
        <v>0.10234352282028181</v>
      </c>
      <c r="J59" s="3">
        <f t="shared" si="6"/>
        <v>0.13107164838074434</v>
      </c>
      <c r="K59" s="3">
        <f t="shared" si="7"/>
        <v>0.10519984297437417</v>
      </c>
    </row>
    <row r="60" spans="1:11" x14ac:dyDescent="0.25">
      <c r="A60" s="3" t="s">
        <v>62</v>
      </c>
      <c r="B60" s="3">
        <v>496326</v>
      </c>
      <c r="C60" s="3">
        <v>40272.414100000002</v>
      </c>
      <c r="D60" s="3">
        <v>596325</v>
      </c>
      <c r="E60" s="3">
        <v>51715.292999999998</v>
      </c>
      <c r="F60" s="3">
        <v>465326</v>
      </c>
      <c r="G60" s="3">
        <v>50369.125599999999</v>
      </c>
      <c r="H60" s="3">
        <f t="shared" si="4"/>
        <v>8.1141052654908272E-2</v>
      </c>
      <c r="I60" s="3">
        <f t="shared" si="5"/>
        <v>8.6723335429505721E-2</v>
      </c>
      <c r="J60" s="3">
        <f t="shared" si="6"/>
        <v>0.10824481245406446</v>
      </c>
      <c r="K60" s="3">
        <f t="shared" si="7"/>
        <v>9.2036400179492828E-2</v>
      </c>
    </row>
  </sheetData>
  <mergeCells count="1">
    <mergeCell ref="B1:K1"/>
  </mergeCells>
  <phoneticPr fontId="6" type="noConversion"/>
  <conditionalFormatting sqref="B2:B60">
    <cfRule type="duplicateValues" dxfId="8" priority="5"/>
  </conditionalFormatting>
  <conditionalFormatting sqref="B2:K60">
    <cfRule type="duplicateValues" dxfId="7" priority="1"/>
    <cfRule type="duplicateValues" dxfId="6" priority="2"/>
  </conditionalFormatting>
  <conditionalFormatting sqref="B3:K60">
    <cfRule type="duplicateValues" dxfId="5" priority="3"/>
  </conditionalFormatting>
  <conditionalFormatting sqref="C2:K60">
    <cfRule type="duplicateValues" dxfId="4" priority="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A901-8B04-4AD2-9738-EFDA3BBA55BA}">
  <dimension ref="A1:K14"/>
  <sheetViews>
    <sheetView workbookViewId="0">
      <selection sqref="A1:K1"/>
    </sheetView>
  </sheetViews>
  <sheetFormatPr defaultRowHeight="14.4" x14ac:dyDescent="0.25"/>
  <sheetData>
    <row r="1" spans="1:11" x14ac:dyDescent="0.25">
      <c r="A1" s="11" t="s">
        <v>148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3" t="s">
        <v>71</v>
      </c>
      <c r="B2" s="3" t="s">
        <v>126</v>
      </c>
      <c r="C2" s="3" t="s">
        <v>127</v>
      </c>
      <c r="D2" s="3" t="s">
        <v>128</v>
      </c>
      <c r="E2" s="3" t="s">
        <v>129</v>
      </c>
      <c r="F2" s="3" t="s">
        <v>130</v>
      </c>
      <c r="G2" s="3" t="s">
        <v>131</v>
      </c>
      <c r="H2" s="3" t="s">
        <v>132</v>
      </c>
      <c r="I2" s="3" t="s">
        <v>133</v>
      </c>
      <c r="J2" s="3" t="s">
        <v>134</v>
      </c>
      <c r="K2" s="3" t="s">
        <v>135</v>
      </c>
    </row>
    <row r="3" spans="1:11" x14ac:dyDescent="0.25">
      <c r="A3" s="9" t="s">
        <v>136</v>
      </c>
      <c r="B3">
        <v>780368</v>
      </c>
      <c r="C3">
        <v>169211.109</v>
      </c>
      <c r="D3">
        <v>514725</v>
      </c>
      <c r="E3">
        <v>148046.20300000001</v>
      </c>
      <c r="F3">
        <v>429746</v>
      </c>
      <c r="G3">
        <v>121125.242</v>
      </c>
      <c r="H3">
        <v>0.21683501758144874</v>
      </c>
      <c r="I3" s="8">
        <v>0.28762193987080481</v>
      </c>
      <c r="J3">
        <v>0.28185309927259355</v>
      </c>
      <c r="K3">
        <v>0.26210335224161568</v>
      </c>
    </row>
    <row r="4" spans="1:11" x14ac:dyDescent="0.25">
      <c r="A4" s="9" t="s">
        <v>137</v>
      </c>
      <c r="B4">
        <v>413092</v>
      </c>
      <c r="C4">
        <v>110622.80499999999</v>
      </c>
      <c r="D4">
        <v>654373</v>
      </c>
      <c r="E4">
        <v>189010.32800000001</v>
      </c>
      <c r="F4">
        <v>317895</v>
      </c>
      <c r="G4">
        <v>110057.492</v>
      </c>
      <c r="H4">
        <v>0.2677921746245388</v>
      </c>
      <c r="I4" s="8">
        <v>0.28884188070106803</v>
      </c>
      <c r="J4">
        <v>0.34620705578886107</v>
      </c>
      <c r="K4">
        <v>0.30094703703815595</v>
      </c>
    </row>
    <row r="5" spans="1:11" x14ac:dyDescent="0.25">
      <c r="A5" s="9" t="s">
        <v>138</v>
      </c>
      <c r="B5">
        <v>661593</v>
      </c>
      <c r="C5">
        <v>145019.90599999999</v>
      </c>
      <c r="D5">
        <v>640691</v>
      </c>
      <c r="E5">
        <v>157539.766</v>
      </c>
      <c r="F5">
        <v>656512</v>
      </c>
      <c r="G5">
        <v>135848.484</v>
      </c>
      <c r="H5">
        <v>0.21919806588038263</v>
      </c>
      <c r="I5" s="8">
        <v>0.24589039958419895</v>
      </c>
      <c r="J5">
        <v>0.20692460153051276</v>
      </c>
      <c r="K5">
        <v>0.22400435566503143</v>
      </c>
    </row>
    <row r="6" spans="1:11" x14ac:dyDescent="0.25">
      <c r="A6" s="9" t="s">
        <v>139</v>
      </c>
      <c r="B6">
        <v>296369</v>
      </c>
      <c r="C6">
        <v>83332.570300000007</v>
      </c>
      <c r="D6">
        <v>379302</v>
      </c>
      <c r="E6">
        <v>93008.453099999999</v>
      </c>
      <c r="F6">
        <v>735388</v>
      </c>
      <c r="G6">
        <v>158359.359</v>
      </c>
      <c r="H6">
        <v>0.28117843060509029</v>
      </c>
      <c r="I6" s="8">
        <v>0.24520949823623392</v>
      </c>
      <c r="J6">
        <v>0.21534123347131037</v>
      </c>
      <c r="K6">
        <v>0.24724305410421155</v>
      </c>
    </row>
    <row r="7" spans="1:11" x14ac:dyDescent="0.25">
      <c r="A7" s="9" t="s">
        <v>140</v>
      </c>
      <c r="B7">
        <v>513140</v>
      </c>
      <c r="C7">
        <v>159305.25</v>
      </c>
      <c r="D7">
        <v>352825</v>
      </c>
      <c r="E7">
        <v>109769.93</v>
      </c>
      <c r="F7">
        <v>423989</v>
      </c>
      <c r="G7">
        <v>132766.59400000001</v>
      </c>
      <c r="H7">
        <v>0.31045182601239429</v>
      </c>
      <c r="I7" s="8">
        <v>0.31111721108198115</v>
      </c>
      <c r="J7">
        <v>0.313136883268198</v>
      </c>
      <c r="K7">
        <v>0.31156864012085778</v>
      </c>
    </row>
    <row r="8" spans="1:11" x14ac:dyDescent="0.25">
      <c r="A8" s="9" t="s">
        <v>141</v>
      </c>
      <c r="B8">
        <v>225818</v>
      </c>
      <c r="C8">
        <v>78016.148400000005</v>
      </c>
      <c r="D8">
        <v>174138</v>
      </c>
      <c r="E8">
        <v>66289.851599999995</v>
      </c>
      <c r="F8">
        <v>234914</v>
      </c>
      <c r="G8">
        <v>85890.335900000005</v>
      </c>
      <c r="H8">
        <v>0.34548241681354014</v>
      </c>
      <c r="I8" s="8">
        <v>0.3806742445646556</v>
      </c>
      <c r="J8">
        <v>0.3656245941067795</v>
      </c>
      <c r="K8">
        <v>0.36392708516165845</v>
      </c>
    </row>
    <row r="9" spans="1:11" x14ac:dyDescent="0.25">
      <c r="A9" s="9" t="s">
        <v>142</v>
      </c>
      <c r="B9">
        <v>520985</v>
      </c>
      <c r="C9">
        <v>116346.70299999999</v>
      </c>
      <c r="D9">
        <v>456656</v>
      </c>
      <c r="E9">
        <v>155771.46900000001</v>
      </c>
      <c r="F9">
        <v>479675</v>
      </c>
      <c r="G9">
        <v>127429.68799999999</v>
      </c>
      <c r="H9">
        <v>0.22332063878998434</v>
      </c>
      <c r="I9" s="8">
        <v>0.34111337418100279</v>
      </c>
      <c r="J9">
        <v>0.26565838953458071</v>
      </c>
      <c r="K9">
        <v>0.27669746750185592</v>
      </c>
    </row>
    <row r="10" spans="1:11" x14ac:dyDescent="0.25">
      <c r="A10" s="9" t="s">
        <v>143</v>
      </c>
      <c r="B10">
        <v>387208</v>
      </c>
      <c r="C10">
        <v>117955.336</v>
      </c>
      <c r="D10">
        <v>310168</v>
      </c>
      <c r="E10">
        <v>126057.531</v>
      </c>
      <c r="F10">
        <v>329947</v>
      </c>
      <c r="G10">
        <v>114691.789</v>
      </c>
      <c r="H10">
        <v>0.30463042085907316</v>
      </c>
      <c r="I10" s="8">
        <v>0.40641694501044595</v>
      </c>
      <c r="J10">
        <v>0.34760670350086531</v>
      </c>
      <c r="K10">
        <v>0.3528846897901281</v>
      </c>
    </row>
    <row r="11" spans="1:11" x14ac:dyDescent="0.25">
      <c r="A11" s="9" t="s">
        <v>144</v>
      </c>
      <c r="B11">
        <v>160040</v>
      </c>
      <c r="C11">
        <v>76047.523400000005</v>
      </c>
      <c r="D11">
        <v>171008</v>
      </c>
      <c r="E11">
        <v>76009.515599999999</v>
      </c>
      <c r="F11">
        <v>528879</v>
      </c>
      <c r="G11">
        <v>168503.71900000001</v>
      </c>
      <c r="H11">
        <v>0.47517822669332671</v>
      </c>
      <c r="I11" s="8">
        <v>0.44447929687499999</v>
      </c>
      <c r="J11">
        <v>0.31860542581573481</v>
      </c>
      <c r="K11">
        <v>0.4127543164613538</v>
      </c>
    </row>
    <row r="12" spans="1:11" x14ac:dyDescent="0.25">
      <c r="A12" s="9" t="s">
        <v>145</v>
      </c>
      <c r="B12">
        <v>317121</v>
      </c>
      <c r="C12">
        <v>108136.69500000001</v>
      </c>
      <c r="D12">
        <v>745703</v>
      </c>
      <c r="E12">
        <v>188124.09400000001</v>
      </c>
      <c r="F12">
        <v>328784</v>
      </c>
      <c r="G12">
        <v>97428.7736</v>
      </c>
      <c r="H12">
        <v>0.34099506182182826</v>
      </c>
      <c r="I12" s="8">
        <v>0.25227750726495674</v>
      </c>
      <c r="J12">
        <v>0.29633064139374177</v>
      </c>
      <c r="K12">
        <v>0.29653440349350896</v>
      </c>
    </row>
    <row r="13" spans="1:11" x14ac:dyDescent="0.25">
      <c r="A13" s="9" t="s">
        <v>146</v>
      </c>
      <c r="B13">
        <v>506927</v>
      </c>
      <c r="C13">
        <v>158167.12299999999</v>
      </c>
      <c r="D13">
        <v>500796</v>
      </c>
      <c r="E13">
        <v>163528.93799999999</v>
      </c>
      <c r="F13">
        <v>526021</v>
      </c>
      <c r="G13">
        <v>140680.65599999999</v>
      </c>
      <c r="H13">
        <v>0.31201163678399452</v>
      </c>
      <c r="I13" s="8">
        <v>0.32653802746028321</v>
      </c>
      <c r="J13">
        <v>0.26744304124740265</v>
      </c>
      <c r="K13">
        <v>0.30199756849722675</v>
      </c>
    </row>
    <row r="14" spans="1:11" x14ac:dyDescent="0.25">
      <c r="A14" s="9" t="s">
        <v>147</v>
      </c>
      <c r="B14">
        <v>395787</v>
      </c>
      <c r="C14">
        <v>125305.06299999999</v>
      </c>
      <c r="D14">
        <v>268706</v>
      </c>
      <c r="E14">
        <v>82135.4375</v>
      </c>
      <c r="F14">
        <v>298826</v>
      </c>
      <c r="G14">
        <v>88751.703099999999</v>
      </c>
      <c r="H14">
        <v>0.31659721769537652</v>
      </c>
      <c r="I14" s="8">
        <v>0.30567027718026391</v>
      </c>
      <c r="J14">
        <v>0.29700127532410164</v>
      </c>
      <c r="K14">
        <v>0.306422923399914</v>
      </c>
    </row>
  </sheetData>
  <mergeCells count="1">
    <mergeCell ref="A1:K1"/>
  </mergeCells>
  <phoneticPr fontId="2" type="noConversion"/>
  <conditionalFormatting sqref="B2">
    <cfRule type="duplicateValues" dxfId="3" priority="4"/>
  </conditionalFormatting>
  <conditionalFormatting sqref="B2:K2">
    <cfRule type="duplicateValues" dxfId="2" priority="1"/>
    <cfRule type="duplicateValues" dxfId="1" priority="2"/>
  </conditionalFormatting>
  <conditionalFormatting sqref="C2:K2">
    <cfRule type="duplicateValues" dxfId="0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A138-F72D-4D38-A24C-D7DA63D69CBA}">
  <dimension ref="A1:K22"/>
  <sheetViews>
    <sheetView workbookViewId="0">
      <selection sqref="A1:K1"/>
    </sheetView>
  </sheetViews>
  <sheetFormatPr defaultRowHeight="14.4" x14ac:dyDescent="0.25"/>
  <cols>
    <col min="2" max="2" width="23.21875" customWidth="1"/>
    <col min="3" max="3" width="22.33203125" customWidth="1"/>
    <col min="4" max="4" width="17.44140625" customWidth="1"/>
    <col min="5" max="5" width="14.6640625" customWidth="1"/>
    <col min="6" max="6" width="16.109375" customWidth="1"/>
    <col min="7" max="7" width="17.77734375" customWidth="1"/>
    <col min="8" max="8" width="21.6640625" customWidth="1"/>
    <col min="9" max="9" width="18.6640625" customWidth="1"/>
    <col min="10" max="10" width="18.77734375" customWidth="1"/>
    <col min="11" max="11" width="21.21875" customWidth="1"/>
  </cols>
  <sheetData>
    <row r="1" spans="1:11" x14ac:dyDescent="0.25">
      <c r="A1" s="11" t="s">
        <v>123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3" t="s">
        <v>71</v>
      </c>
      <c r="B2" t="s">
        <v>92</v>
      </c>
      <c r="C2" t="s">
        <v>93</v>
      </c>
      <c r="D2" t="s">
        <v>94</v>
      </c>
      <c r="E2" t="s">
        <v>95</v>
      </c>
      <c r="F2" t="s">
        <v>96</v>
      </c>
      <c r="G2" t="s">
        <v>97</v>
      </c>
      <c r="H2" s="8" t="s">
        <v>122</v>
      </c>
      <c r="I2" t="s">
        <v>98</v>
      </c>
      <c r="J2" t="s">
        <v>99</v>
      </c>
      <c r="K2" t="s">
        <v>100</v>
      </c>
    </row>
    <row r="3" spans="1:11" x14ac:dyDescent="0.25">
      <c r="A3" s="3" t="s">
        <v>8</v>
      </c>
      <c r="B3">
        <v>80053</v>
      </c>
      <c r="C3">
        <v>23489.6191</v>
      </c>
      <c r="D3">
        <v>70021</v>
      </c>
      <c r="E3">
        <v>11585.270500000001</v>
      </c>
      <c r="F3">
        <v>87342</v>
      </c>
      <c r="G3">
        <v>15624.8809</v>
      </c>
      <c r="H3">
        <v>0.293425844128265</v>
      </c>
      <c r="I3">
        <v>0.16545422801730911</v>
      </c>
      <c r="J3">
        <v>0.17889309724989122</v>
      </c>
      <c r="K3">
        <v>0.21259105646515511</v>
      </c>
    </row>
    <row r="4" spans="1:11" x14ac:dyDescent="0.25">
      <c r="A4" s="3" t="s">
        <v>13</v>
      </c>
      <c r="B4">
        <v>56499</v>
      </c>
      <c r="C4">
        <v>22084.882799999999</v>
      </c>
      <c r="D4">
        <v>34325</v>
      </c>
      <c r="E4">
        <v>13562.4854</v>
      </c>
      <c r="F4">
        <v>47692</v>
      </c>
      <c r="G4">
        <v>15436.0625</v>
      </c>
      <c r="H4">
        <v>0.39088979981946581</v>
      </c>
      <c r="I4">
        <v>0.39511974945375089</v>
      </c>
      <c r="J4">
        <v>0.32366146313847188</v>
      </c>
      <c r="K4">
        <v>0.36989033747056288</v>
      </c>
    </row>
    <row r="5" spans="1:11" x14ac:dyDescent="0.25">
      <c r="A5" s="3" t="s">
        <v>16</v>
      </c>
      <c r="B5">
        <v>180051</v>
      </c>
      <c r="C5">
        <v>60847.613299999997</v>
      </c>
      <c r="D5">
        <v>130035</v>
      </c>
      <c r="E5">
        <v>46288.191400000003</v>
      </c>
      <c r="F5">
        <v>199953</v>
      </c>
      <c r="G5">
        <v>68375.046900000001</v>
      </c>
      <c r="H5">
        <v>0.33794654459014389</v>
      </c>
      <c r="I5">
        <v>0.35596717345330103</v>
      </c>
      <c r="J5">
        <v>0.34195559406460518</v>
      </c>
      <c r="K5">
        <v>0.34528977070268335</v>
      </c>
    </row>
    <row r="6" spans="1:11" x14ac:dyDescent="0.25">
      <c r="A6" s="3" t="s">
        <v>27</v>
      </c>
      <c r="B6">
        <v>54032</v>
      </c>
      <c r="C6">
        <v>22440.699199999999</v>
      </c>
      <c r="D6">
        <v>49590</v>
      </c>
      <c r="E6">
        <v>12827.793900000001</v>
      </c>
      <c r="F6">
        <v>62385</v>
      </c>
      <c r="G6">
        <v>25396.5605</v>
      </c>
      <c r="H6">
        <v>0.41532238673378735</v>
      </c>
      <c r="I6">
        <v>0.25867702964307321</v>
      </c>
      <c r="J6">
        <v>0.40709402099863751</v>
      </c>
      <c r="K6">
        <v>0.36036447912516606</v>
      </c>
    </row>
    <row r="7" spans="1:11" x14ac:dyDescent="0.25">
      <c r="A7" s="3" t="s">
        <v>31</v>
      </c>
      <c r="B7">
        <v>50389</v>
      </c>
      <c r="C7">
        <v>15599.5273</v>
      </c>
      <c r="D7">
        <v>74230</v>
      </c>
      <c r="E7">
        <v>26101.339800000002</v>
      </c>
      <c r="F7">
        <v>48403</v>
      </c>
      <c r="G7">
        <v>17972.730500000001</v>
      </c>
      <c r="H7">
        <v>0.30958199805513109</v>
      </c>
      <c r="I7">
        <v>0.35162791054829584</v>
      </c>
      <c r="J7">
        <v>0.37131439166993785</v>
      </c>
      <c r="K7">
        <v>0.3441747667577883</v>
      </c>
    </row>
    <row r="8" spans="1:11" x14ac:dyDescent="0.25">
      <c r="A8" s="3" t="s">
        <v>36</v>
      </c>
      <c r="B8">
        <v>24126</v>
      </c>
      <c r="C8">
        <v>5871.2021500000001</v>
      </c>
      <c r="D8">
        <v>30085</v>
      </c>
      <c r="E8">
        <v>12283.368200000001</v>
      </c>
      <c r="F8">
        <v>14797</v>
      </c>
      <c r="G8">
        <v>6895.7670900000003</v>
      </c>
      <c r="H8">
        <v>0.24335580494072784</v>
      </c>
      <c r="I8">
        <v>0.40828878843277383</v>
      </c>
      <c r="J8">
        <v>0.46602467324457664</v>
      </c>
      <c r="K8">
        <v>0.37255642220602608</v>
      </c>
    </row>
    <row r="9" spans="1:11" x14ac:dyDescent="0.25">
      <c r="A9" s="3" t="s">
        <v>42</v>
      </c>
      <c r="B9">
        <v>68305</v>
      </c>
      <c r="C9">
        <v>17724.3711</v>
      </c>
      <c r="D9">
        <v>25744</v>
      </c>
      <c r="E9">
        <v>7297.6709000000001</v>
      </c>
      <c r="F9">
        <v>22537</v>
      </c>
      <c r="G9">
        <v>9226.4345699999994</v>
      </c>
      <c r="H9">
        <v>0.25948863333577338</v>
      </c>
      <c r="I9">
        <v>0.28347074658172777</v>
      </c>
      <c r="J9">
        <v>0.40939053866974306</v>
      </c>
      <c r="K9">
        <v>0.31744997286241478</v>
      </c>
    </row>
    <row r="10" spans="1:11" x14ac:dyDescent="0.25">
      <c r="A10" s="3" t="s">
        <v>44</v>
      </c>
      <c r="B10">
        <v>31465</v>
      </c>
      <c r="C10">
        <v>9561.7031299999999</v>
      </c>
      <c r="D10">
        <v>26021</v>
      </c>
      <c r="E10">
        <v>9064.0136700000003</v>
      </c>
      <c r="F10">
        <v>24852</v>
      </c>
      <c r="G10">
        <v>7344.4003899999998</v>
      </c>
      <c r="H10">
        <v>0.30388377975528363</v>
      </c>
      <c r="I10">
        <v>0.34833456323738521</v>
      </c>
      <c r="J10">
        <v>0.29552552671817156</v>
      </c>
      <c r="K10">
        <v>0.3159146232369468</v>
      </c>
    </row>
    <row r="11" spans="1:11" x14ac:dyDescent="0.25">
      <c r="A11" s="3" t="s">
        <v>48</v>
      </c>
      <c r="B11">
        <v>27486</v>
      </c>
      <c r="C11">
        <v>12438.896500000001</v>
      </c>
      <c r="D11">
        <v>28266</v>
      </c>
      <c r="E11">
        <v>13422.766600000001</v>
      </c>
      <c r="F11">
        <v>10245</v>
      </c>
      <c r="G11">
        <v>3138.8129899999999</v>
      </c>
      <c r="H11">
        <v>0.45255390016735797</v>
      </c>
      <c r="I11">
        <v>0.47487322578362701</v>
      </c>
      <c r="J11">
        <v>0.30637510883357733</v>
      </c>
      <c r="K11">
        <v>0.41126741159485408</v>
      </c>
    </row>
    <row r="12" spans="1:11" x14ac:dyDescent="0.25">
      <c r="A12" s="3" t="s">
        <v>51</v>
      </c>
      <c r="B12">
        <v>57538</v>
      </c>
      <c r="C12">
        <v>16833.5625</v>
      </c>
      <c r="D12">
        <v>57511</v>
      </c>
      <c r="E12">
        <v>12897.8945</v>
      </c>
      <c r="F12">
        <v>41804</v>
      </c>
      <c r="G12">
        <v>10669.737300000001</v>
      </c>
      <c r="H12">
        <v>0.292564261879106</v>
      </c>
      <c r="I12">
        <v>0.22426830519378901</v>
      </c>
      <c r="J12">
        <v>0.25523244904793801</v>
      </c>
      <c r="K12">
        <v>0.25735500537361106</v>
      </c>
    </row>
    <row r="13" spans="1:11" x14ac:dyDescent="0.25">
      <c r="A13" s="3" t="s">
        <v>54</v>
      </c>
      <c r="B13">
        <v>21755</v>
      </c>
      <c r="C13">
        <v>6749.8388699999996</v>
      </c>
      <c r="D13">
        <v>33530</v>
      </c>
      <c r="E13">
        <v>11702.180700000001</v>
      </c>
      <c r="F13">
        <v>24038</v>
      </c>
      <c r="G13">
        <v>9294.0625</v>
      </c>
      <c r="H13">
        <v>0.31026609377154674</v>
      </c>
      <c r="I13">
        <v>0.34900628392484345</v>
      </c>
      <c r="J13">
        <v>0.38664042349613115</v>
      </c>
      <c r="K13">
        <v>0.34863760039750713</v>
      </c>
    </row>
    <row r="14" spans="1:11" x14ac:dyDescent="0.25">
      <c r="A14" s="3" t="s">
        <v>55</v>
      </c>
      <c r="B14">
        <v>24056</v>
      </c>
      <c r="C14">
        <v>7766.8662100000001</v>
      </c>
      <c r="D14">
        <v>24704</v>
      </c>
      <c r="E14">
        <v>8807.1581999999999</v>
      </c>
      <c r="F14">
        <v>57521</v>
      </c>
      <c r="G14">
        <v>17850.330099999999</v>
      </c>
      <c r="H14">
        <v>0.32286607125041572</v>
      </c>
      <c r="I14">
        <v>0.3565073753238342</v>
      </c>
      <c r="J14">
        <v>0.31032718659272263</v>
      </c>
      <c r="K14">
        <v>0.32990021105565753</v>
      </c>
    </row>
    <row r="15" spans="1:11" x14ac:dyDescent="0.25">
      <c r="A15" s="3" t="s">
        <v>59</v>
      </c>
      <c r="B15">
        <v>38835</v>
      </c>
      <c r="C15">
        <v>13216.614299999999</v>
      </c>
      <c r="D15">
        <v>49253</v>
      </c>
      <c r="E15">
        <v>16812.3848</v>
      </c>
      <c r="F15">
        <v>28805</v>
      </c>
      <c r="G15">
        <v>10987.2646</v>
      </c>
      <c r="H15">
        <v>0.34032739281575897</v>
      </c>
      <c r="I15">
        <v>0.34134742655269729</v>
      </c>
      <c r="J15">
        <v>0.38143602152404099</v>
      </c>
      <c r="K15">
        <v>0.35437028029749912</v>
      </c>
    </row>
    <row r="16" spans="1:11" x14ac:dyDescent="0.25">
      <c r="A16" s="3" t="s">
        <v>63</v>
      </c>
      <c r="B16">
        <v>65448</v>
      </c>
      <c r="C16">
        <v>23896.583999999999</v>
      </c>
      <c r="D16">
        <v>28470</v>
      </c>
      <c r="E16">
        <v>11229.104499999999</v>
      </c>
      <c r="F16">
        <v>66000</v>
      </c>
      <c r="G16">
        <v>20633.1934</v>
      </c>
      <c r="H16">
        <v>0.36512321232123213</v>
      </c>
      <c r="I16">
        <v>0.39441884439761149</v>
      </c>
      <c r="J16">
        <v>0.31262414242424241</v>
      </c>
      <c r="K16">
        <v>0.35738873304769531</v>
      </c>
    </row>
    <row r="17" spans="1:11" x14ac:dyDescent="0.25">
      <c r="A17" s="3" t="s">
        <v>38</v>
      </c>
      <c r="B17">
        <v>18827</v>
      </c>
      <c r="C17">
        <v>6517.3046899999999</v>
      </c>
      <c r="D17">
        <v>34656</v>
      </c>
      <c r="E17">
        <v>10716.828100000001</v>
      </c>
      <c r="F17">
        <v>19770</v>
      </c>
      <c r="G17">
        <v>5995.8535199999997</v>
      </c>
      <c r="H17">
        <v>0.34616798693365908</v>
      </c>
      <c r="I17">
        <v>0.30923442116805172</v>
      </c>
      <c r="J17">
        <v>0.30328040060698025</v>
      </c>
      <c r="K17">
        <v>0.31956093623623033</v>
      </c>
    </row>
    <row r="18" spans="1:11" x14ac:dyDescent="0.25">
      <c r="A18" s="3" t="s">
        <v>48</v>
      </c>
      <c r="B18">
        <v>93849</v>
      </c>
      <c r="C18">
        <v>30718.179700000001</v>
      </c>
      <c r="D18">
        <v>34614</v>
      </c>
      <c r="E18">
        <v>8898.2509800000007</v>
      </c>
      <c r="F18">
        <v>66961</v>
      </c>
      <c r="G18">
        <v>23286.127</v>
      </c>
      <c r="H18">
        <v>0.32731493889119756</v>
      </c>
      <c r="I18">
        <v>0.25707086670133472</v>
      </c>
      <c r="J18">
        <v>0.34775655978853365</v>
      </c>
      <c r="K18">
        <v>0.31071412179368862</v>
      </c>
    </row>
    <row r="19" spans="1:11" x14ac:dyDescent="0.25">
      <c r="A19" s="3" t="s">
        <v>58</v>
      </c>
      <c r="B19">
        <v>97670</v>
      </c>
      <c r="C19">
        <v>21924.1211</v>
      </c>
      <c r="D19">
        <v>42230</v>
      </c>
      <c r="E19">
        <v>11065.751</v>
      </c>
      <c r="F19">
        <v>27109</v>
      </c>
      <c r="G19">
        <v>4156.4951199999996</v>
      </c>
      <c r="H19">
        <v>0.22447139449165557</v>
      </c>
      <c r="I19">
        <v>0.2620353066540374</v>
      </c>
      <c r="J19">
        <v>0.1533252838540706</v>
      </c>
      <c r="K19">
        <v>0.21327732833325452</v>
      </c>
    </row>
    <row r="20" spans="1:11" x14ac:dyDescent="0.25">
      <c r="A20" s="3" t="s">
        <v>38</v>
      </c>
      <c r="B20">
        <v>29676</v>
      </c>
      <c r="C20">
        <v>5482.4936299999999</v>
      </c>
      <c r="D20">
        <v>25625</v>
      </c>
      <c r="E20">
        <v>5338.0947299999998</v>
      </c>
      <c r="F20">
        <v>33539</v>
      </c>
      <c r="G20">
        <v>5559.6811500000003</v>
      </c>
      <c r="H20">
        <v>0.18474503403423642</v>
      </c>
      <c r="I20">
        <v>0.20831589190243902</v>
      </c>
      <c r="J20">
        <v>0.16576764811115419</v>
      </c>
      <c r="K20">
        <v>0.18627619134927653</v>
      </c>
    </row>
    <row r="21" spans="1:11" x14ac:dyDescent="0.25">
      <c r="A21" s="3" t="s">
        <v>43</v>
      </c>
      <c r="B21">
        <v>20906</v>
      </c>
      <c r="C21">
        <v>6028.2348599999996</v>
      </c>
      <c r="D21">
        <v>68328</v>
      </c>
      <c r="E21">
        <v>19469.1191</v>
      </c>
      <c r="F21">
        <v>45375</v>
      </c>
      <c r="G21">
        <v>17414.453099999999</v>
      </c>
      <c r="H21">
        <v>0.28834951018846261</v>
      </c>
      <c r="I21">
        <v>0.28493617696990986</v>
      </c>
      <c r="J21">
        <v>0.38378959999999995</v>
      </c>
      <c r="K21">
        <v>0.31902509571945747</v>
      </c>
    </row>
    <row r="22" spans="1:11" x14ac:dyDescent="0.25">
      <c r="A22" s="3" t="s">
        <v>59</v>
      </c>
      <c r="B22">
        <v>61908</v>
      </c>
      <c r="C22">
        <v>15022.501</v>
      </c>
      <c r="D22">
        <v>16473</v>
      </c>
      <c r="E22">
        <v>4100.8393599999999</v>
      </c>
      <c r="F22">
        <v>57799</v>
      </c>
      <c r="G22">
        <v>19281.232400000001</v>
      </c>
      <c r="H22">
        <v>0.24265847709504426</v>
      </c>
      <c r="I22">
        <v>0.24894308019182906</v>
      </c>
      <c r="J22">
        <v>0.33359110711257983</v>
      </c>
      <c r="K22">
        <v>0.2750642214664844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S1 </vt:lpstr>
      <vt:lpstr>Supplementary Table S2</vt:lpstr>
      <vt:lpstr>Supplementary Table S3</vt:lpstr>
      <vt:lpstr>Supplementary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8615615533693</cp:lastModifiedBy>
  <dcterms:created xsi:type="dcterms:W3CDTF">2006-09-16T00:00:00Z</dcterms:created>
  <dcterms:modified xsi:type="dcterms:W3CDTF">2024-11-16T11:28:01Z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49E0C9B125654AA5AC302D5269C9C54E</vt:lpwstr>
  </property>
</Properties>
</file>