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ML\LAD-LABO_NJ\Dossiers personnels\Olivier\Recherche\2022 - Projet lipidomics - MEP\"/>
    </mc:Choice>
  </mc:AlternateContent>
  <xr:revisionPtr revIDLastSave="0" documentId="13_ncr:1_{749A4F97-A90B-4F3E-84FE-328553F16AA2}" xr6:coauthVersionLast="47" xr6:coauthVersionMax="47" xr10:uidLastSave="{00000000-0000-0000-0000-000000000000}"/>
  <bookViews>
    <workbookView xWindow="28680" yWindow="-120" windowWidth="29040" windowHeight="15840" activeTab="1" xr2:uid="{9D837B56-1CCB-AD43-BFA2-0410E9C49A99}"/>
  </bookViews>
  <sheets>
    <sheet name="Table S1. SRM list_Acylcarntine" sheetId="2" r:id="rId1"/>
    <sheet name="Table S2. SRM list_ESI- PL" sheetId="3" r:id="rId2"/>
    <sheet name="Table S3. Subject data" sheetId="5" r:id="rId3"/>
    <sheet name="Table S4. Steroid concentration" sheetId="4" r:id="rId4"/>
    <sheet name="Table S5. Subclass sum composit" sheetId="6" r:id="rId5"/>
    <sheet name="Table S6. GLS output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6" l="1"/>
  <c r="F41" i="6"/>
  <c r="E41" i="6"/>
  <c r="D41" i="6"/>
  <c r="B41" i="6"/>
  <c r="F39" i="6"/>
  <c r="M39" i="6" s="1"/>
  <c r="E39" i="6"/>
  <c r="L39" i="6" s="1"/>
  <c r="D39" i="6"/>
  <c r="K39" i="6" s="1"/>
  <c r="C39" i="6"/>
  <c r="B39" i="6"/>
  <c r="H39" i="6" s="1"/>
  <c r="M38" i="6"/>
  <c r="L38" i="6"/>
  <c r="K38" i="6"/>
  <c r="H38" i="6"/>
  <c r="M37" i="6"/>
  <c r="L37" i="6"/>
  <c r="K37" i="6"/>
  <c r="H37" i="6"/>
  <c r="M36" i="6"/>
  <c r="L36" i="6"/>
  <c r="K36" i="6"/>
  <c r="H36" i="6"/>
  <c r="M35" i="6"/>
  <c r="L35" i="6"/>
  <c r="K35" i="6"/>
  <c r="H35" i="6"/>
  <c r="M34" i="6"/>
  <c r="L34" i="6"/>
  <c r="K34" i="6"/>
  <c r="H34" i="6"/>
  <c r="M33" i="6"/>
  <c r="L33" i="6"/>
  <c r="K33" i="6"/>
  <c r="H33" i="6"/>
  <c r="M32" i="6"/>
  <c r="L32" i="6"/>
  <c r="K32" i="6"/>
  <c r="H32" i="6"/>
  <c r="M31" i="6"/>
  <c r="L31" i="6"/>
  <c r="K31" i="6"/>
  <c r="H31" i="6"/>
  <c r="M30" i="6"/>
  <c r="L30" i="6"/>
  <c r="K30" i="6"/>
  <c r="H30" i="6"/>
  <c r="M29" i="6"/>
  <c r="L29" i="6"/>
  <c r="K29" i="6"/>
  <c r="H29" i="6"/>
  <c r="M28" i="6"/>
  <c r="L28" i="6"/>
  <c r="K28" i="6"/>
  <c r="H28" i="6"/>
  <c r="M27" i="6"/>
  <c r="L27" i="6"/>
  <c r="K27" i="6"/>
  <c r="H27" i="6"/>
  <c r="M26" i="6"/>
  <c r="L26" i="6"/>
  <c r="K26" i="6"/>
  <c r="H26" i="6"/>
  <c r="F23" i="6"/>
  <c r="E23" i="6"/>
  <c r="L23" i="6" s="1"/>
  <c r="D23" i="6"/>
  <c r="C23" i="6"/>
  <c r="B23" i="6"/>
  <c r="H23" i="6" s="1"/>
  <c r="M22" i="6"/>
  <c r="L22" i="6"/>
  <c r="K22" i="6"/>
  <c r="H22" i="6"/>
  <c r="M21" i="6"/>
  <c r="L21" i="6"/>
  <c r="K21" i="6"/>
  <c r="H21" i="6"/>
  <c r="M20" i="6"/>
  <c r="L20" i="6"/>
  <c r="K20" i="6"/>
  <c r="H20" i="6"/>
  <c r="M19" i="6"/>
  <c r="L19" i="6"/>
  <c r="K19" i="6"/>
  <c r="H19" i="6"/>
  <c r="F16" i="6"/>
  <c r="E16" i="6"/>
  <c r="D16" i="6"/>
  <c r="C16" i="6"/>
  <c r="B16" i="6"/>
  <c r="H16" i="6" s="1"/>
  <c r="M15" i="6"/>
  <c r="L15" i="6"/>
  <c r="K15" i="6"/>
  <c r="H15" i="6"/>
  <c r="F12" i="6"/>
  <c r="E12" i="6"/>
  <c r="D12" i="6"/>
  <c r="C12" i="6"/>
  <c r="B12" i="6"/>
  <c r="H12" i="6" s="1"/>
  <c r="M11" i="6"/>
  <c r="L11" i="6"/>
  <c r="K11" i="6"/>
  <c r="H11" i="6"/>
  <c r="F8" i="6"/>
  <c r="E8" i="6"/>
  <c r="D8" i="6"/>
  <c r="C8" i="6"/>
  <c r="B8" i="6"/>
  <c r="H8" i="6" s="1"/>
  <c r="M7" i="6"/>
  <c r="L7" i="6"/>
  <c r="K7" i="6"/>
  <c r="H7" i="6"/>
  <c r="H4" i="6"/>
  <c r="M3" i="6"/>
  <c r="L3" i="6"/>
  <c r="K3" i="6"/>
  <c r="H3" i="6"/>
  <c r="M23" i="6" l="1"/>
  <c r="K41" i="6"/>
  <c r="L41" i="6"/>
  <c r="M41" i="6"/>
  <c r="K23" i="6"/>
  <c r="G6" i="4"/>
  <c r="G5" i="4"/>
  <c r="G4" i="4"/>
  <c r="G3" i="4"/>
</calcChain>
</file>

<file path=xl/sharedStrings.xml><?xml version="1.0" encoding="utf-8"?>
<sst xmlns="http://schemas.openxmlformats.org/spreadsheetml/2006/main" count="880" uniqueCount="847">
  <si>
    <t>Baseline (D0)</t>
  </si>
  <si>
    <t>Day 45</t>
  </si>
  <si>
    <t>D80</t>
  </si>
  <si>
    <t>Mean</t>
  </si>
  <si>
    <t>FC D0-D45</t>
  </si>
  <si>
    <t>Testosterone (nmol/L)</t>
  </si>
  <si>
    <t>***D0-D45 (&lt;0.001), D45-D80 (&lt;0.001)</t>
  </si>
  <si>
    <t>DHT (nmol/L)</t>
  </si>
  <si>
    <t>***D0-D45 (&lt;0.05), D45-D59 (&lt;0.05), D45-D80 (&lt;0.05)</t>
  </si>
  <si>
    <t>SHBG (nmol/L)</t>
  </si>
  <si>
    <t>Free T (nmol/L)</t>
  </si>
  <si>
    <t>0.91 (0.84-1.18)</t>
  </si>
  <si>
    <t>3.71 (2.52-5.68)</t>
  </si>
  <si>
    <t>1.77 (1.29-2.21)</t>
  </si>
  <si>
    <t>1.06 (0.87-1.48)</t>
  </si>
  <si>
    <t>0.51 (0.37-0.76)</t>
  </si>
  <si>
    <t>1.09 (0.8-1.45)</t>
  </si>
  <si>
    <t>0.59 (0.43-0.75)</t>
  </si>
  <si>
    <t>0.48 (0.32-0.74)</t>
  </si>
  <si>
    <t>55.91 (46.2-75.48)</t>
  </si>
  <si>
    <t>49.45 (40.37-55.17)</t>
  </si>
  <si>
    <t>63.61 (35.7-70.44)</t>
  </si>
  <si>
    <t>65.53 (43.33-79.64)</t>
  </si>
  <si>
    <t>0.013 (0.01-0.017)</t>
  </si>
  <si>
    <t>0.049 (0.035-0.082)</t>
  </si>
  <si>
    <t>0.022 (0.015-0.039)</t>
  </si>
  <si>
    <t>0.013 (0.011-0.015)</t>
  </si>
  <si>
    <t xml:space="preserve">Day 59 </t>
  </si>
  <si>
    <t>Day 80</t>
  </si>
  <si>
    <t>Median (95%IC)</t>
  </si>
  <si>
    <t>Subject</t>
  </si>
  <si>
    <t>Age (years)</t>
  </si>
  <si>
    <t>Weight (kg)</t>
  </si>
  <si>
    <t>Height (cm)</t>
  </si>
  <si>
    <t xml:space="preserve">Basal T (nmol/L) </t>
  </si>
  <si>
    <t>Cycle length P1 (days)</t>
  </si>
  <si>
    <t>Cycle length P2 (days)</t>
  </si>
  <si>
    <t>Cycle length P3 (days)</t>
  </si>
  <si>
    <t>N/A</t>
  </si>
  <si>
    <t>SD</t>
  </si>
  <si>
    <t>BMI (kg/cm2)</t>
  </si>
  <si>
    <t>Lipid category</t>
  </si>
  <si>
    <t>Number of species</t>
  </si>
  <si>
    <t>Sum (nM) Baseline</t>
  </si>
  <si>
    <t>Sum (nM) D45</t>
  </si>
  <si>
    <t>Sum (nM) D59</t>
  </si>
  <si>
    <t>Sum (nM) D80</t>
  </si>
  <si>
    <t>%</t>
  </si>
  <si>
    <t>Diff % relative to baseline</t>
  </si>
  <si>
    <t>D45</t>
  </si>
  <si>
    <t>D59</t>
  </si>
  <si>
    <t>Fatty acyls</t>
  </si>
  <si>
    <t>Fatty acids (FA)</t>
  </si>
  <si>
    <t>Total</t>
  </si>
  <si>
    <t>Fatty esters</t>
  </si>
  <si>
    <t>Acylcarnitine (CAR)</t>
  </si>
  <si>
    <t>Glycerolipids (GL)</t>
  </si>
  <si>
    <t>Triacylglycerol (TG)</t>
  </si>
  <si>
    <t>Sterols (ST)</t>
  </si>
  <si>
    <t>Cholesteryl ester (CE)</t>
  </si>
  <si>
    <t>Sphingolipids (SP)</t>
  </si>
  <si>
    <t>Ceramide (Cer)</t>
  </si>
  <si>
    <t>Hexosylceramide (HexCer)</t>
  </si>
  <si>
    <t>Dihexosylceramide (Hex2Cer)</t>
  </si>
  <si>
    <t>Sphingomyelins (SM)</t>
  </si>
  <si>
    <t>Glycerophospholipids (GP)</t>
  </si>
  <si>
    <t>Phosphatidylcholine (PC)</t>
  </si>
  <si>
    <t>Alkyl ether phosphatidylcholine (PC-O)</t>
  </si>
  <si>
    <t>Lysophosphatidylcholine (LPC)</t>
  </si>
  <si>
    <t>Alkyl ether lysophosphatidylcholine (LPC-O)</t>
  </si>
  <si>
    <t>Alkenyl ether lysophosphatidylcholine (LPC-P)</t>
  </si>
  <si>
    <t>Alkenyl ether (plasmalogen) phosphatidylcholine (PC-P)</t>
  </si>
  <si>
    <t>Phosphatidyletanolamine (PE)</t>
  </si>
  <si>
    <t>Alkyl ether phosphatidyletanolamine (PE-O)</t>
  </si>
  <si>
    <t>Lysophosphatidyletanolamine (LPE)</t>
  </si>
  <si>
    <t>Phophatidylglycerols (PG)</t>
  </si>
  <si>
    <t>Lysophosphatidylglycerols (LPG)</t>
  </si>
  <si>
    <t>Phosphatidylinositol (PI)</t>
  </si>
  <si>
    <t>Phosphatidylserine (PS)</t>
  </si>
  <si>
    <t>Lipids</t>
  </si>
  <si>
    <t>d45</t>
  </si>
  <si>
    <t>d59</t>
  </si>
  <si>
    <t>d80</t>
  </si>
  <si>
    <t>pvald45</t>
  </si>
  <si>
    <t>pvald59</t>
  </si>
  <si>
    <t>pvald80</t>
  </si>
  <si>
    <t>pvald45_adjut</t>
  </si>
  <si>
    <t>pvald59_adjut</t>
  </si>
  <si>
    <t>pvald80_adjut</t>
  </si>
  <si>
    <t>contrastd45d59</t>
  </si>
  <si>
    <t>contrastd45d80</t>
  </si>
  <si>
    <t>contrastd59d80</t>
  </si>
  <si>
    <t>LPCO181</t>
  </si>
  <si>
    <t>LPCO201</t>
  </si>
  <si>
    <t>LPCP180</t>
  </si>
  <si>
    <t>LPCO200</t>
  </si>
  <si>
    <t>SM441</t>
  </si>
  <si>
    <t>LPCO160</t>
  </si>
  <si>
    <t>LPCO221</t>
  </si>
  <si>
    <t>PE180202</t>
  </si>
  <si>
    <t>TG521200</t>
  </si>
  <si>
    <t>LPC160</t>
  </si>
  <si>
    <t>LPCO180</t>
  </si>
  <si>
    <t>SM442</t>
  </si>
  <si>
    <t>TG541200</t>
  </si>
  <si>
    <t>LPC180</t>
  </si>
  <si>
    <t>TG542200</t>
  </si>
  <si>
    <t>LPCP160</t>
  </si>
  <si>
    <t>LPCO220</t>
  </si>
  <si>
    <t>Hex1Cerd181241</t>
  </si>
  <si>
    <t>PC181200</t>
  </si>
  <si>
    <t>SM422</t>
  </si>
  <si>
    <t>PC180200</t>
  </si>
  <si>
    <t>LPE180</t>
  </si>
  <si>
    <t>SM432</t>
  </si>
  <si>
    <t>LPE160</t>
  </si>
  <si>
    <t>TIGLYLCARNITINE</t>
  </si>
  <si>
    <t>PE200202</t>
  </si>
  <si>
    <t>LPCO240</t>
  </si>
  <si>
    <t>CARNITINE</t>
  </si>
  <si>
    <t>LPC161</t>
  </si>
  <si>
    <t>SM443</t>
  </si>
  <si>
    <t>Hex1Cerd181221</t>
  </si>
  <si>
    <t>LPC190</t>
  </si>
  <si>
    <t>LPC170</t>
  </si>
  <si>
    <t>Hex1Cerd180241</t>
  </si>
  <si>
    <t>SM382</t>
  </si>
  <si>
    <t>LPCP170</t>
  </si>
  <si>
    <t>LPCO242</t>
  </si>
  <si>
    <t>TG546225</t>
  </si>
  <si>
    <t>PC160222</t>
  </si>
  <si>
    <t>SM402</t>
  </si>
  <si>
    <t>LPC181</t>
  </si>
  <si>
    <t>Hex1Cerd181201</t>
  </si>
  <si>
    <t>Hex1Cerd182240</t>
  </si>
  <si>
    <t>SM403</t>
  </si>
  <si>
    <t>PC160224</t>
  </si>
  <si>
    <t>Hex1Cerd181160</t>
  </si>
  <si>
    <t>PCP160160</t>
  </si>
  <si>
    <t>TG567225</t>
  </si>
  <si>
    <t>SM342</t>
  </si>
  <si>
    <t>SM412</t>
  </si>
  <si>
    <t>SM431</t>
  </si>
  <si>
    <t>Hex1Cerd161240</t>
  </si>
  <si>
    <t>TG533160</t>
  </si>
  <si>
    <t>SM421</t>
  </si>
  <si>
    <t>TG554181</t>
  </si>
  <si>
    <t>LPC201</t>
  </si>
  <si>
    <t>PC170181</t>
  </si>
  <si>
    <t>PC170226</t>
  </si>
  <si>
    <t>PC170170</t>
  </si>
  <si>
    <t>SM411</t>
  </si>
  <si>
    <t>SM400</t>
  </si>
  <si>
    <t>ISOVALERYLCARNITINE</t>
  </si>
  <si>
    <t>PI161181</t>
  </si>
  <si>
    <t>SM361</t>
  </si>
  <si>
    <t>TG504161</t>
  </si>
  <si>
    <t>TG562200</t>
  </si>
  <si>
    <t>PCP180226</t>
  </si>
  <si>
    <t>PC120183</t>
  </si>
  <si>
    <t>LPC150</t>
  </si>
  <si>
    <t>Hex1Cerd182200</t>
  </si>
  <si>
    <t>PC182200</t>
  </si>
  <si>
    <t>SM340</t>
  </si>
  <si>
    <t>SM372</t>
  </si>
  <si>
    <t>SM331</t>
  </si>
  <si>
    <t>PC170200</t>
  </si>
  <si>
    <t>SM383</t>
  </si>
  <si>
    <t>TG546160</t>
  </si>
  <si>
    <t>SM371</t>
  </si>
  <si>
    <t>SM381</t>
  </si>
  <si>
    <t>LPCP181</t>
  </si>
  <si>
    <t>TG503161</t>
  </si>
  <si>
    <t>TG567182</t>
  </si>
  <si>
    <t>Hex1Cerd181140</t>
  </si>
  <si>
    <t>Hex1Cerd181240</t>
  </si>
  <si>
    <t>Hex2Cerd181160</t>
  </si>
  <si>
    <t>LPE226</t>
  </si>
  <si>
    <t>PCP180225</t>
  </si>
  <si>
    <t>PE181220</t>
  </si>
  <si>
    <t>PI160161</t>
  </si>
  <si>
    <t>PI161180</t>
  </si>
  <si>
    <t>SM351</t>
  </si>
  <si>
    <t>SM362</t>
  </si>
  <si>
    <t>SM410</t>
  </si>
  <si>
    <t>PG170200</t>
  </si>
  <si>
    <t>PCO180181</t>
  </si>
  <si>
    <t>LPC203</t>
  </si>
  <si>
    <t>PI150220</t>
  </si>
  <si>
    <t>Cerd182160</t>
  </si>
  <si>
    <t>TG503160</t>
  </si>
  <si>
    <t>TG525182</t>
  </si>
  <si>
    <t>Cerd181241</t>
  </si>
  <si>
    <t>SM401</t>
  </si>
  <si>
    <t>PCP160181</t>
  </si>
  <si>
    <t>PC160161</t>
  </si>
  <si>
    <t>Hex1Cerd181200</t>
  </si>
  <si>
    <t>LPC200</t>
  </si>
  <si>
    <t>LPC225</t>
  </si>
  <si>
    <t>PI170200</t>
  </si>
  <si>
    <t>PI170181</t>
  </si>
  <si>
    <t>PC160226</t>
  </si>
  <si>
    <t>Hex1Cerd161180</t>
  </si>
  <si>
    <t>Hex1Cerd161220</t>
  </si>
  <si>
    <t>TG546161</t>
  </si>
  <si>
    <t>TG546204</t>
  </si>
  <si>
    <t>TG552182</t>
  </si>
  <si>
    <t>Hex1Cerd181261</t>
  </si>
  <si>
    <t>LPC204</t>
  </si>
  <si>
    <t>PI180180</t>
  </si>
  <si>
    <t>TG524161</t>
  </si>
  <si>
    <t>PI180181</t>
  </si>
  <si>
    <t>TG525161</t>
  </si>
  <si>
    <t>PEO160224</t>
  </si>
  <si>
    <t>Hex1Cerd180240</t>
  </si>
  <si>
    <t>SM352</t>
  </si>
  <si>
    <t>TG524182</t>
  </si>
  <si>
    <t>TG528161</t>
  </si>
  <si>
    <t>TG547182</t>
  </si>
  <si>
    <t>Cerd181200</t>
  </si>
  <si>
    <t>TG524203</t>
  </si>
  <si>
    <t>TG547161</t>
  </si>
  <si>
    <t>TG566160</t>
  </si>
  <si>
    <t>Cerd191241</t>
  </si>
  <si>
    <t>PCP181181</t>
  </si>
  <si>
    <t>PCP200204</t>
  </si>
  <si>
    <t>PROPIONYLCARNITINE</t>
  </si>
  <si>
    <t>TG462182</t>
  </si>
  <si>
    <t>TG504160</t>
  </si>
  <si>
    <t>TG510160</t>
  </si>
  <si>
    <t>TG526160</t>
  </si>
  <si>
    <t>TG526182</t>
  </si>
  <si>
    <t>TG530160</t>
  </si>
  <si>
    <t>TGO520160</t>
  </si>
  <si>
    <t>Hex1Cerd182220</t>
  </si>
  <si>
    <t>PC180224</t>
  </si>
  <si>
    <t>PC140160</t>
  </si>
  <si>
    <t>PC160225</t>
  </si>
  <si>
    <t>PC161181</t>
  </si>
  <si>
    <t>PG170201</t>
  </si>
  <si>
    <t>TG484160</t>
  </si>
  <si>
    <t>TG520180</t>
  </si>
  <si>
    <t>TG522202</t>
  </si>
  <si>
    <t>TG563160</t>
  </si>
  <si>
    <t>TRANS2HEXADECENOYLLCARNITINE</t>
  </si>
  <si>
    <t>Cerd182241</t>
  </si>
  <si>
    <t>Hex1Cerd181180</t>
  </si>
  <si>
    <t>PC181226</t>
  </si>
  <si>
    <t>TG523161</t>
  </si>
  <si>
    <t>TG547205</t>
  </si>
  <si>
    <t>TG563181</t>
  </si>
  <si>
    <t>PE160204</t>
  </si>
  <si>
    <t>TG563180</t>
  </si>
  <si>
    <t>CE204</t>
  </si>
  <si>
    <t>PC160181</t>
  </si>
  <si>
    <t>SM321</t>
  </si>
  <si>
    <t>TG521181</t>
  </si>
  <si>
    <t>TG523160</t>
  </si>
  <si>
    <t>TG541180</t>
  </si>
  <si>
    <t>TG521160</t>
  </si>
  <si>
    <t>TG524160</t>
  </si>
  <si>
    <t>Cerd171241</t>
  </si>
  <si>
    <t>LPE204</t>
  </si>
  <si>
    <t>TG502161</t>
  </si>
  <si>
    <t>TG525140</t>
  </si>
  <si>
    <t>TG531181</t>
  </si>
  <si>
    <t>TG561181</t>
  </si>
  <si>
    <t>TG542181</t>
  </si>
  <si>
    <t>Cerd191240</t>
  </si>
  <si>
    <t>LPC202</t>
  </si>
  <si>
    <t>LPC226</t>
  </si>
  <si>
    <t>LPE161</t>
  </si>
  <si>
    <t>TG523200</t>
  </si>
  <si>
    <t>TG587225</t>
  </si>
  <si>
    <t>TG541181</t>
  </si>
  <si>
    <t>PC181205</t>
  </si>
  <si>
    <t>PCP160226</t>
  </si>
  <si>
    <t>PE161182</t>
  </si>
  <si>
    <t>TG523182</t>
  </si>
  <si>
    <t>TG566204</t>
  </si>
  <si>
    <t>TG587181</t>
  </si>
  <si>
    <t>BUTYRYLCARNITINEISOBUTYRYLCARNITINE</t>
  </si>
  <si>
    <t>CE183</t>
  </si>
  <si>
    <t>Cerd161230</t>
  </si>
  <si>
    <t>Cerd181160</t>
  </si>
  <si>
    <t>Cerd182240</t>
  </si>
  <si>
    <t>GLUTARYLCARNITINE</t>
  </si>
  <si>
    <t>Hex2Cerd181181</t>
  </si>
  <si>
    <t>OCTANOYLCARNITINE</t>
  </si>
  <si>
    <t>PC120141</t>
  </si>
  <si>
    <t>PC140140</t>
  </si>
  <si>
    <t>PC150182</t>
  </si>
  <si>
    <t>PC160160</t>
  </si>
  <si>
    <t>PC161182</t>
  </si>
  <si>
    <t>PC170204</t>
  </si>
  <si>
    <t>PC180183</t>
  </si>
  <si>
    <t>PC180202</t>
  </si>
  <si>
    <t>PCO160160</t>
  </si>
  <si>
    <t>PCO180204</t>
  </si>
  <si>
    <t>PCO180226</t>
  </si>
  <si>
    <t>PE160203</t>
  </si>
  <si>
    <t>PE170221</t>
  </si>
  <si>
    <t>PEO160182</t>
  </si>
  <si>
    <t>PI160180</t>
  </si>
  <si>
    <t>PI180182</t>
  </si>
  <si>
    <t>PI180203</t>
  </si>
  <si>
    <t>PI181181</t>
  </si>
  <si>
    <t>SM363</t>
  </si>
  <si>
    <t>TG461160</t>
  </si>
  <si>
    <t>TG462160</t>
  </si>
  <si>
    <t>TG471181</t>
  </si>
  <si>
    <t>TG481161</t>
  </si>
  <si>
    <t>TG482161</t>
  </si>
  <si>
    <t>TG483161</t>
  </si>
  <si>
    <t>TG490160</t>
  </si>
  <si>
    <t>TG491170</t>
  </si>
  <si>
    <t>TG492170</t>
  </si>
  <si>
    <t>TG493182</t>
  </si>
  <si>
    <t>TG501180</t>
  </si>
  <si>
    <t>TG502160</t>
  </si>
  <si>
    <t>TG503182</t>
  </si>
  <si>
    <t>TG504183</t>
  </si>
  <si>
    <t>TG505160</t>
  </si>
  <si>
    <t>TG511181</t>
  </si>
  <si>
    <t>TG512160</t>
  </si>
  <si>
    <t>TG513182</t>
  </si>
  <si>
    <t>TG521180</t>
  </si>
  <si>
    <t>TG523181</t>
  </si>
  <si>
    <t>TG524181</t>
  </si>
  <si>
    <t>TG525183</t>
  </si>
  <si>
    <t>TG525204</t>
  </si>
  <si>
    <t>TG526161</t>
  </si>
  <si>
    <t>TG527181</t>
  </si>
  <si>
    <t>TG534170</t>
  </si>
  <si>
    <t>TG542180</t>
  </si>
  <si>
    <t>TG544161</t>
  </si>
  <si>
    <t>TG544204</t>
  </si>
  <si>
    <t>TG546226</t>
  </si>
  <si>
    <t>TG547181</t>
  </si>
  <si>
    <t>TG547204</t>
  </si>
  <si>
    <t>TG548205</t>
  </si>
  <si>
    <t>TG551181</t>
  </si>
  <si>
    <t>TG552181</t>
  </si>
  <si>
    <t>TG562180</t>
  </si>
  <si>
    <t>TG565182</t>
  </si>
  <si>
    <t>TG566203</t>
  </si>
  <si>
    <t>TG566225</t>
  </si>
  <si>
    <t>TG567204</t>
  </si>
  <si>
    <t>TG568183</t>
  </si>
  <si>
    <t>TG568204</t>
  </si>
  <si>
    <t>TG568205</t>
  </si>
  <si>
    <t>TG568226</t>
  </si>
  <si>
    <t>TG572181</t>
  </si>
  <si>
    <t>TG583181</t>
  </si>
  <si>
    <t>TG587226</t>
  </si>
  <si>
    <t>TGO522160</t>
  </si>
  <si>
    <t>TRANS2DODECENOYLLCARNITINE</t>
  </si>
  <si>
    <t>PC182203</t>
  </si>
  <si>
    <t>PE170222</t>
  </si>
  <si>
    <t>PCO160204</t>
  </si>
  <si>
    <t>TG546205</t>
  </si>
  <si>
    <t>TG543180</t>
  </si>
  <si>
    <t>OCTENOYLCARNITINE</t>
  </si>
  <si>
    <t>HYDROXYVALERYLCARNITINE</t>
  </si>
  <si>
    <t>ACETYLCARNITINE</t>
  </si>
  <si>
    <t>ADIPOYLCARNITINE</t>
  </si>
  <si>
    <t>ARACHIDONYLLCARNITINE</t>
  </si>
  <si>
    <t>CE182</t>
  </si>
  <si>
    <t>Cerd161240</t>
  </si>
  <si>
    <t>Cerd171240</t>
  </si>
  <si>
    <t>Cerd181220</t>
  </si>
  <si>
    <t>Cerd181221</t>
  </si>
  <si>
    <t>Cerd181240</t>
  </si>
  <si>
    <t>Cerd182230</t>
  </si>
  <si>
    <t>Cerd201240</t>
  </si>
  <si>
    <t>DECANOYLCARNITINE</t>
  </si>
  <si>
    <t>DEOXYCARNITINE</t>
  </si>
  <si>
    <t>Hex1Cerd181181</t>
  </si>
  <si>
    <t>Hex1Cerd181220</t>
  </si>
  <si>
    <t>Hex1Cerd181260</t>
  </si>
  <si>
    <t>Hex2Cerd181140</t>
  </si>
  <si>
    <t>HEXANOYLCARNITINE</t>
  </si>
  <si>
    <t>LAUROYLCARNITINE</t>
  </si>
  <si>
    <t>LPC182</t>
  </si>
  <si>
    <t>LPC183</t>
  </si>
  <si>
    <t>LPE225</t>
  </si>
  <si>
    <t>LPG160</t>
  </si>
  <si>
    <t>LPG180</t>
  </si>
  <si>
    <t>LPG181</t>
  </si>
  <si>
    <t>LPG182</t>
  </si>
  <si>
    <t>MYRISTOYLCARNITINE</t>
  </si>
  <si>
    <t>OLEOYLLCARNITINE</t>
  </si>
  <si>
    <t>OSUCCINYLLCARNITINE</t>
  </si>
  <si>
    <t>PALMITOYLCARNITINE</t>
  </si>
  <si>
    <t>PC120161</t>
  </si>
  <si>
    <t>PC120180</t>
  </si>
  <si>
    <t>PC140181</t>
  </si>
  <si>
    <t>PC140182</t>
  </si>
  <si>
    <t>PC140183</t>
  </si>
  <si>
    <t>PC150160</t>
  </si>
  <si>
    <t>PC150181</t>
  </si>
  <si>
    <t>PC160180</t>
  </si>
  <si>
    <t>PC160183</t>
  </si>
  <si>
    <t>PC160190</t>
  </si>
  <si>
    <t>PC160203</t>
  </si>
  <si>
    <t>PC160205</t>
  </si>
  <si>
    <t>PC161170</t>
  </si>
  <si>
    <t>PC180180</t>
  </si>
  <si>
    <t>PC180182</t>
  </si>
  <si>
    <t>PC180203</t>
  </si>
  <si>
    <t>PC180204</t>
  </si>
  <si>
    <t>PC180205</t>
  </si>
  <si>
    <t>PC180225</t>
  </si>
  <si>
    <t>PC180226</t>
  </si>
  <si>
    <t>PC181181</t>
  </si>
  <si>
    <t>PC181182</t>
  </si>
  <si>
    <t>PC181190</t>
  </si>
  <si>
    <t>PC181203</t>
  </si>
  <si>
    <t>PC181225</t>
  </si>
  <si>
    <t>PC182182</t>
  </si>
  <si>
    <t>PC200204</t>
  </si>
  <si>
    <t>PC201204</t>
  </si>
  <si>
    <t>PC202204</t>
  </si>
  <si>
    <t>PCO160203</t>
  </si>
  <si>
    <t>PCP170204</t>
  </si>
  <si>
    <t>PCP180182</t>
  </si>
  <si>
    <t>PE150180</t>
  </si>
  <si>
    <t>PE150201</t>
  </si>
  <si>
    <t>PE160181</t>
  </si>
  <si>
    <t>PE160182</t>
  </si>
  <si>
    <t>PE160183</t>
  </si>
  <si>
    <t>PE160226</t>
  </si>
  <si>
    <t>PE161181</t>
  </si>
  <si>
    <t>PE170200</t>
  </si>
  <si>
    <t>PE170201</t>
  </si>
  <si>
    <t>PE180182</t>
  </si>
  <si>
    <t>PE180204</t>
  </si>
  <si>
    <t>PE180226</t>
  </si>
  <si>
    <t>PE181181</t>
  </si>
  <si>
    <t>PE181204</t>
  </si>
  <si>
    <t>PE182182</t>
  </si>
  <si>
    <t>PEO160181</t>
  </si>
  <si>
    <t>PEO160203</t>
  </si>
  <si>
    <t>PEO160204</t>
  </si>
  <si>
    <t>PEO160226</t>
  </si>
  <si>
    <t>PEO180160</t>
  </si>
  <si>
    <t>PEO180181</t>
  </si>
  <si>
    <t>PEO180182</t>
  </si>
  <si>
    <t>PEO180204</t>
  </si>
  <si>
    <t>PI150170</t>
  </si>
  <si>
    <t>PI150190</t>
  </si>
  <si>
    <t>PI150221</t>
  </si>
  <si>
    <t>PI160182</t>
  </si>
  <si>
    <t>PI160204</t>
  </si>
  <si>
    <t>PI170201</t>
  </si>
  <si>
    <t>PI170204</t>
  </si>
  <si>
    <t>PI170221</t>
  </si>
  <si>
    <t>PI170222</t>
  </si>
  <si>
    <t>PI180204</t>
  </si>
  <si>
    <t>PI181182</t>
  </si>
  <si>
    <t>PI181204</t>
  </si>
  <si>
    <t>PS170201</t>
  </si>
  <si>
    <t>PS170222</t>
  </si>
  <si>
    <t>TG420160</t>
  </si>
  <si>
    <t>TG440140</t>
  </si>
  <si>
    <t>TG440160</t>
  </si>
  <si>
    <t>TG441140</t>
  </si>
  <si>
    <t>TG441181</t>
  </si>
  <si>
    <t>TG442181</t>
  </si>
  <si>
    <t>TG460140</t>
  </si>
  <si>
    <t>TG460160</t>
  </si>
  <si>
    <t>TG461140</t>
  </si>
  <si>
    <t>TG461181</t>
  </si>
  <si>
    <t>TG462161</t>
  </si>
  <si>
    <t>TG463182</t>
  </si>
  <si>
    <t>TG471140</t>
  </si>
  <si>
    <t>TG472182</t>
  </si>
  <si>
    <t>TG480140</t>
  </si>
  <si>
    <t>TG480180</t>
  </si>
  <si>
    <t>TG481181</t>
  </si>
  <si>
    <t>TG482140</t>
  </si>
  <si>
    <t>TG482160</t>
  </si>
  <si>
    <t>TG483140</t>
  </si>
  <si>
    <t>TG483160</t>
  </si>
  <si>
    <t>TG483181</t>
  </si>
  <si>
    <t>TG483183</t>
  </si>
  <si>
    <t>TG484182</t>
  </si>
  <si>
    <t>TG491140</t>
  </si>
  <si>
    <t>TG491150</t>
  </si>
  <si>
    <t>TG491181</t>
  </si>
  <si>
    <t>TG492181</t>
  </si>
  <si>
    <t>TG492182</t>
  </si>
  <si>
    <t>TG493183</t>
  </si>
  <si>
    <t>TG500160</t>
  </si>
  <si>
    <t>TG500180</t>
  </si>
  <si>
    <t>TG501140</t>
  </si>
  <si>
    <t>TG502140</t>
  </si>
  <si>
    <t>TG502181</t>
  </si>
  <si>
    <t>TG502182</t>
  </si>
  <si>
    <t>TG503140</t>
  </si>
  <si>
    <t>TG503181</t>
  </si>
  <si>
    <t>TG504182</t>
  </si>
  <si>
    <t>TG505182</t>
  </si>
  <si>
    <t>TG511160</t>
  </si>
  <si>
    <t>TG511170</t>
  </si>
  <si>
    <t>TG511180</t>
  </si>
  <si>
    <t>TG512150</t>
  </si>
  <si>
    <t>TG512161</t>
  </si>
  <si>
    <t>TG512170</t>
  </si>
  <si>
    <t>TG512181</t>
  </si>
  <si>
    <t>TG513170</t>
  </si>
  <si>
    <t>TG521201</t>
  </si>
  <si>
    <t>TG522160</t>
  </si>
  <si>
    <t>TG522180</t>
  </si>
  <si>
    <t>TG522181</t>
  </si>
  <si>
    <t>TG522182</t>
  </si>
  <si>
    <t>TG522201</t>
  </si>
  <si>
    <t>TG523180</t>
  </si>
  <si>
    <t>TG523203</t>
  </si>
  <si>
    <t>TG524140</t>
  </si>
  <si>
    <t>TG524183</t>
  </si>
  <si>
    <t>TG524204</t>
  </si>
  <si>
    <t>TG525160</t>
  </si>
  <si>
    <t>TG525181</t>
  </si>
  <si>
    <t>TG526181</t>
  </si>
  <si>
    <t>TG526183</t>
  </si>
  <si>
    <t>TG526226</t>
  </si>
  <si>
    <t>TG527160</t>
  </si>
  <si>
    <t>TG528182</t>
  </si>
  <si>
    <t>TG532170</t>
  </si>
  <si>
    <t>TG533170</t>
  </si>
  <si>
    <t>TG541160</t>
  </si>
  <si>
    <t>TG542160</t>
  </si>
  <si>
    <t>TG542201</t>
  </si>
  <si>
    <t>TG543181</t>
  </si>
  <si>
    <t>TG543182</t>
  </si>
  <si>
    <t>TG543201</t>
  </si>
  <si>
    <t>TG543202</t>
  </si>
  <si>
    <t>TG544183</t>
  </si>
  <si>
    <t>TG544202</t>
  </si>
  <si>
    <t>TG544203</t>
  </si>
  <si>
    <t>TG545160</t>
  </si>
  <si>
    <t>TG545180</t>
  </si>
  <si>
    <t>TG545182</t>
  </si>
  <si>
    <t>TG545203</t>
  </si>
  <si>
    <t>TG545204</t>
  </si>
  <si>
    <t>TG546182</t>
  </si>
  <si>
    <t>TG546183</t>
  </si>
  <si>
    <t>TG547226</t>
  </si>
  <si>
    <t>TG551160</t>
  </si>
  <si>
    <t>TG553181</t>
  </si>
  <si>
    <t>TG555204</t>
  </si>
  <si>
    <t>TG561160</t>
  </si>
  <si>
    <t>TG562160</t>
  </si>
  <si>
    <t>TG563200</t>
  </si>
  <si>
    <t>TG563201</t>
  </si>
  <si>
    <t>TG564181</t>
  </si>
  <si>
    <t>TG564182</t>
  </si>
  <si>
    <t>TG564201</t>
  </si>
  <si>
    <t>TG564202</t>
  </si>
  <si>
    <t>TG565180</t>
  </si>
  <si>
    <t>TG565181</t>
  </si>
  <si>
    <t>TG565202</t>
  </si>
  <si>
    <t>TG565203</t>
  </si>
  <si>
    <t>TG566180</t>
  </si>
  <si>
    <t>TG566181</t>
  </si>
  <si>
    <t>TG566182</t>
  </si>
  <si>
    <t>TG567160</t>
  </si>
  <si>
    <t>TG567205</t>
  </si>
  <si>
    <t>TG567226</t>
  </si>
  <si>
    <t>TG568161</t>
  </si>
  <si>
    <t>TG568181</t>
  </si>
  <si>
    <t>TG568182</t>
  </si>
  <si>
    <t>TG569204</t>
  </si>
  <si>
    <t>TG569226</t>
  </si>
  <si>
    <t>TG5810225</t>
  </si>
  <si>
    <t>TG5810226</t>
  </si>
  <si>
    <t>TG582181</t>
  </si>
  <si>
    <t>TG587160</t>
  </si>
  <si>
    <t>TG589181</t>
  </si>
  <si>
    <t>TG589182</t>
  </si>
  <si>
    <t>TG589204</t>
  </si>
  <si>
    <t>TG589226</t>
  </si>
  <si>
    <t>TRANS2DECENOYLCARNITINE</t>
  </si>
  <si>
    <t>TRANS2TETRADECENOYLLCARNITINE</t>
  </si>
  <si>
    <t>Cerd182220</t>
  </si>
  <si>
    <t>HEPTADECANOYLCARNITINE</t>
  </si>
  <si>
    <t>Hex2Cerd181180</t>
  </si>
  <si>
    <t>Hex2Cerd181240</t>
  </si>
  <si>
    <t>LPC140</t>
  </si>
  <si>
    <t>LPE182</t>
  </si>
  <si>
    <t>LPE203</t>
  </si>
  <si>
    <t>PC160182</t>
  </si>
  <si>
    <t>PC160201</t>
  </si>
  <si>
    <t>PC170182</t>
  </si>
  <si>
    <t>PC180181</t>
  </si>
  <si>
    <t>PC182204</t>
  </si>
  <si>
    <t>PC183205</t>
  </si>
  <si>
    <t>PCO180182</t>
  </si>
  <si>
    <t>PCP180204</t>
  </si>
  <si>
    <t>PE160225</t>
  </si>
  <si>
    <t>PE180203</t>
  </si>
  <si>
    <t>PE181182</t>
  </si>
  <si>
    <t>PEO160225</t>
  </si>
  <si>
    <t>PG160181</t>
  </si>
  <si>
    <t>PG160182</t>
  </si>
  <si>
    <t>PG170221</t>
  </si>
  <si>
    <t>PG180182</t>
  </si>
  <si>
    <t>PG183203</t>
  </si>
  <si>
    <t>PI160160</t>
  </si>
  <si>
    <t>PS170200</t>
  </si>
  <si>
    <t>SM311</t>
  </si>
  <si>
    <t>SM320</t>
  </si>
  <si>
    <t>TG441160</t>
  </si>
  <si>
    <t>TG442160</t>
  </si>
  <si>
    <t>TG462140</t>
  </si>
  <si>
    <t>TG470160</t>
  </si>
  <si>
    <t>TG480160</t>
  </si>
  <si>
    <t>TG481140</t>
  </si>
  <si>
    <t>TG481160</t>
  </si>
  <si>
    <t>TG482181</t>
  </si>
  <si>
    <t>TG482182</t>
  </si>
  <si>
    <t>TG483182</t>
  </si>
  <si>
    <t>TG484181</t>
  </si>
  <si>
    <t>TG484183</t>
  </si>
  <si>
    <t>TG492160</t>
  </si>
  <si>
    <t>TG501160</t>
  </si>
  <si>
    <t>TG501181</t>
  </si>
  <si>
    <t>TG503183</t>
  </si>
  <si>
    <t>TG512182</t>
  </si>
  <si>
    <t>TG514182</t>
  </si>
  <si>
    <t>TG523202</t>
  </si>
  <si>
    <t>TG534183</t>
  </si>
  <si>
    <t>TG544180</t>
  </si>
  <si>
    <t>TG544181</t>
  </si>
  <si>
    <t>TG544182</t>
  </si>
  <si>
    <t>TG545181</t>
  </si>
  <si>
    <t>TG547183</t>
  </si>
  <si>
    <t>TG548183</t>
  </si>
  <si>
    <t>TG564180</t>
  </si>
  <si>
    <t>TG565204</t>
  </si>
  <si>
    <t>TG586224</t>
  </si>
  <si>
    <t>TG588181</t>
  </si>
  <si>
    <t>Cerd161220</t>
  </si>
  <si>
    <t>PC180222</t>
  </si>
  <si>
    <t>PG180181</t>
  </si>
  <si>
    <t>PI160181</t>
  </si>
  <si>
    <t>TG504140</t>
  </si>
  <si>
    <t>TG532181</t>
  </si>
  <si>
    <t>SM343</t>
  </si>
  <si>
    <t>TG534182</t>
  </si>
  <si>
    <t>TG545183</t>
  </si>
  <si>
    <t>LPE181</t>
  </si>
  <si>
    <t>PC160202</t>
  </si>
  <si>
    <t>PC160204</t>
  </si>
  <si>
    <t>PC181204</t>
  </si>
  <si>
    <t>PCP160182</t>
  </si>
  <si>
    <t>PG170222</t>
  </si>
  <si>
    <t>PI160203</t>
  </si>
  <si>
    <t>TG462181</t>
  </si>
  <si>
    <t>TG491160</t>
  </si>
  <si>
    <t>TG522161</t>
  </si>
  <si>
    <t>TG532160</t>
  </si>
  <si>
    <t>TG533182</t>
  </si>
  <si>
    <t>TG535204</t>
  </si>
  <si>
    <t>TG543160</t>
  </si>
  <si>
    <t>TG544160</t>
  </si>
  <si>
    <t>TGO501160</t>
  </si>
  <si>
    <t>STEAROYLCARNITINE</t>
  </si>
  <si>
    <t>HEPTADECANOYLCARNITINE (C17)</t>
  </si>
  <si>
    <t xml:space="preserve"> [(3R)-3-HYDROXYDODECANOYL]-L-CARNITINE</t>
  </si>
  <si>
    <t>HEXENOYLCARNITINE (C6:1)</t>
  </si>
  <si>
    <t>BUTYRYLCARNITINE /ISOBUTYRYLCARNITINE</t>
  </si>
  <si>
    <t>SUBEROYLCARNITINE</t>
  </si>
  <si>
    <t>Compound</t>
  </si>
  <si>
    <t>Retention Time (min)</t>
  </si>
  <si>
    <t>Precursor (m/z)</t>
  </si>
  <si>
    <t>Product (m/z)</t>
  </si>
  <si>
    <t>Collision Energy (V)</t>
  </si>
  <si>
    <t>RF Lens (V)</t>
  </si>
  <si>
    <t>ARACHIDONYL-L-CARNITINE</t>
  </si>
  <si>
    <t>OLEOYL-L-CARNITINE-D3</t>
  </si>
  <si>
    <t>STEAROYL-L-CARNITINE-(N-METHYL-D3)</t>
  </si>
  <si>
    <t>PG 14:1_14:1</t>
  </si>
  <si>
    <t>PG 15:0_22:2</t>
  </si>
  <si>
    <t>PG 15:0_22:1</t>
  </si>
  <si>
    <t>PG 15:0_22:0</t>
  </si>
  <si>
    <t>PG 17:0_22:2</t>
  </si>
  <si>
    <t>PG 17:0_22:1</t>
  </si>
  <si>
    <t>PG 17:0_22:0</t>
  </si>
  <si>
    <t>PC 12:0_14:1</t>
  </si>
  <si>
    <t>PC 14:0_14:1</t>
  </si>
  <si>
    <t>PC 12:0_16:1</t>
  </si>
  <si>
    <t>PC 12:0_16:0</t>
  </si>
  <si>
    <t>PC 14:1_15:0</t>
  </si>
  <si>
    <t>PC 12:0_18:4</t>
  </si>
  <si>
    <t>PC 12:0_18:3</t>
  </si>
  <si>
    <t>PC 12:0_18:2</t>
  </si>
  <si>
    <t>PC 14:1_16:0</t>
  </si>
  <si>
    <t>PC 12:0_18:1</t>
  </si>
  <si>
    <t>PC 12:0_18:0</t>
  </si>
  <si>
    <t>PC 14:1_17:0</t>
  </si>
  <si>
    <t>PC 12:0_20:5</t>
  </si>
  <si>
    <t>PC 14:0_18:4</t>
  </si>
  <si>
    <t>PC 12:0_20:4</t>
  </si>
  <si>
    <t>PC 14:1_18:2</t>
  </si>
  <si>
    <t>PC 12:0_20:3</t>
  </si>
  <si>
    <t>PC 14:1_18:1</t>
  </si>
  <si>
    <t>PC 12:0_20:2</t>
  </si>
  <si>
    <t>PC 14:1_18:0</t>
  </si>
  <si>
    <t>PC 12:0_20:1</t>
  </si>
  <si>
    <t>PC 16:1_17:0</t>
  </si>
  <si>
    <t>PC 12:0_22:6</t>
  </si>
  <si>
    <t>PC 12:0_22:5</t>
  </si>
  <si>
    <t>PC 16:0_18:4</t>
  </si>
  <si>
    <t>PC 12:0_22:4</t>
  </si>
  <si>
    <t>PC 12:0_22:2</t>
  </si>
  <si>
    <t>PC 14:1_20:0</t>
  </si>
  <si>
    <t>PC 18:2_18:4</t>
  </si>
  <si>
    <t>PC 18:1_18:4</t>
  </si>
  <si>
    <t>PC 18:0_18:4</t>
  </si>
  <si>
    <t>PC 14:0_22:2</t>
  </si>
  <si>
    <t>PC 14:0_22:1</t>
  </si>
  <si>
    <t>PC 18:4_20:0</t>
  </si>
  <si>
    <t>PC 16:0_22:2</t>
  </si>
  <si>
    <t>PC 16:0_22:1</t>
  </si>
  <si>
    <t>PC 18:2_22:2</t>
  </si>
  <si>
    <t>PC 18:1_22:2</t>
  </si>
  <si>
    <t>PC 18:2_22:1</t>
  </si>
  <si>
    <t>PC 18:0_22:2</t>
  </si>
  <si>
    <t>PC 18:1_22:1</t>
  </si>
  <si>
    <t>PC 18:0_22:1</t>
  </si>
  <si>
    <t>PC 20:0_22:2</t>
  </si>
  <si>
    <t>PE 14:0_14:1</t>
  </si>
  <si>
    <t>PE 14:1_15:0</t>
  </si>
  <si>
    <t>PE 14:1_16:0</t>
  </si>
  <si>
    <t>PE 14:1_17:0</t>
  </si>
  <si>
    <t>PE 14:0_18:4</t>
  </si>
  <si>
    <t>PE 14:1_18:2</t>
  </si>
  <si>
    <t>PE 14:1_18:1</t>
  </si>
  <si>
    <t>PE 14:1_18:0</t>
  </si>
  <si>
    <t xml:space="preserve"> PE P-16:0/18:4</t>
  </si>
  <si>
    <t>PE 15:0_18:4</t>
  </si>
  <si>
    <t>PE 16:1_17:0</t>
  </si>
  <si>
    <t>PE 16:0_17:0</t>
  </si>
  <si>
    <t>PE 16:0_18:4</t>
  </si>
  <si>
    <t>PE 16:1_18:2</t>
  </si>
  <si>
    <t>PE 16:1_18:1</t>
  </si>
  <si>
    <t>PE 16:1_18:0</t>
  </si>
  <si>
    <t>PE 16:0_18:0</t>
  </si>
  <si>
    <t>PE 17:0_18:4</t>
  </si>
  <si>
    <t>PE 18:2_18:4</t>
  </si>
  <si>
    <t>PE 18:1_18:4</t>
  </si>
  <si>
    <t>PE 18:0_18:4</t>
  </si>
  <si>
    <t>PE 14:0_22:2</t>
  </si>
  <si>
    <t>PE 14:0_22:1</t>
  </si>
  <si>
    <t>PE 15:0_22:2</t>
  </si>
  <si>
    <t>PE 15:0_22:1</t>
  </si>
  <si>
    <t>PE 16:0_22:2</t>
  </si>
  <si>
    <t>PE 16:0_22:1</t>
  </si>
  <si>
    <t>PE 17:0_22:2</t>
  </si>
  <si>
    <t>PE 17:0_22:1</t>
  </si>
  <si>
    <t>PE 18:2_22:2</t>
  </si>
  <si>
    <t>PE 18:1_22:2</t>
  </si>
  <si>
    <t>PE 18:2_22:1</t>
  </si>
  <si>
    <t>PE 18:0_22:2</t>
  </si>
  <si>
    <t>PE 18:1_22:1</t>
  </si>
  <si>
    <t>PE 18:1_22:0</t>
  </si>
  <si>
    <t>LPC 12:0</t>
  </si>
  <si>
    <t>LPC 14:1</t>
  </si>
  <si>
    <t>LPC 18:4</t>
  </si>
  <si>
    <t>LPC 22:2</t>
  </si>
  <si>
    <t>LPC 22:1</t>
  </si>
  <si>
    <t>LPC 22:0</t>
  </si>
  <si>
    <t>LPC 24:1</t>
  </si>
  <si>
    <t>LPC 24:0</t>
  </si>
  <si>
    <t>LPE 12:0</t>
  </si>
  <si>
    <t>LPE 14:1</t>
  </si>
  <si>
    <t>LPE 18:4</t>
  </si>
  <si>
    <t>LPE 22:2</t>
  </si>
  <si>
    <t>LPE 22:1</t>
  </si>
  <si>
    <t>LPE 22:0</t>
  </si>
  <si>
    <t>LPE 24:1</t>
  </si>
  <si>
    <t>LPE 24:0</t>
  </si>
  <si>
    <t>PS 14:1_14:1</t>
  </si>
  <si>
    <t>PI 14:1_14:1</t>
  </si>
  <si>
    <t>PS 15:0_22:2</t>
  </si>
  <si>
    <t>PS 15:0_22:1</t>
  </si>
  <si>
    <t>PS 15:0_22:0</t>
  </si>
  <si>
    <t>PS 17:0_22:2</t>
  </si>
  <si>
    <t>PS 17:0_22:1</t>
  </si>
  <si>
    <t>PS 17:0_22:0</t>
  </si>
  <si>
    <t>PI 15:0_22:2</t>
  </si>
  <si>
    <t>PI 15:0_22:1</t>
  </si>
  <si>
    <t>PI 15:0_22:0</t>
  </si>
  <si>
    <t>PI 17:0_22:2</t>
  </si>
  <si>
    <t>PI 17:0_22:1</t>
  </si>
  <si>
    <t>PI 17:0_22:0</t>
  </si>
  <si>
    <t>OLEOYL-L-CARNITINE</t>
  </si>
  <si>
    <t>TRANS-2-HEXADECENOYL-L-CARNITINE</t>
  </si>
  <si>
    <t>CISCIS-58-TETRADECANEDIENOYL-L-CARNITINE</t>
  </si>
  <si>
    <t>TRANS-2-TETRADECENOYL-L-CARNITINE</t>
  </si>
  <si>
    <t>TRANS-2-DODECENOYL-L-CARNITINE</t>
  </si>
  <si>
    <t>[(3R)-3-HYDROXYOCTADECANOYL]-L-CARNITINE</t>
  </si>
  <si>
    <t>TRANS-2-DECENOYLCARNITINE</t>
  </si>
  <si>
    <t>[(3R)-3-HYDROXYHEXADECANOYL]-L-CARNITINE</t>
  </si>
  <si>
    <t>BUTYRYL-L-CARNITINE-(N-METHYL-D3)</t>
  </si>
  <si>
    <t>PALMITOYL-L-CARNITINE-(N-METHYL-D3)</t>
  </si>
  <si>
    <t>[(3R)-3-HYDROXYHEXANOYL]-L-CARNITINE</t>
  </si>
  <si>
    <t>2-OCTENOYLCARNITINE</t>
  </si>
  <si>
    <t>[(3R)-3-HYDROXYTETRADECANOYL]-L-CARNITINE</t>
  </si>
  <si>
    <t>GLUTARYLCARNITINE(C5-DC)1</t>
  </si>
  <si>
    <t>ACETYL-L-CARNITINE-(N-METHYL-D3)</t>
  </si>
  <si>
    <t>MALONYLCARNITINE</t>
  </si>
  <si>
    <t>3-HYDROXYVALERYLCARNITINE</t>
  </si>
  <si>
    <t>3-HYDROXYBUTYRYLCARNITINE (C4-OH)2</t>
  </si>
  <si>
    <t>SEBACOYL-L-CARNITINE</t>
  </si>
  <si>
    <t>CARNITINE-(N-METHYL-D3)-NA</t>
  </si>
  <si>
    <t>5-HYDROXYINDOLE-3-ACETIC ACID-NA</t>
  </si>
  <si>
    <t>GLUTARYLCARNITINE(C5-DC)2</t>
  </si>
  <si>
    <t>O-SUCCINYL-L-CARNITINE-D3</t>
  </si>
  <si>
    <t>3-HYDROXYISOVALERYL-L-CARNITINE-(N-METHYL-D3)</t>
  </si>
  <si>
    <t>3-HYDROXYBUTYRYLCARNITINE (C4-OH)</t>
  </si>
  <si>
    <t>O-SUCCINYL-L-CARNITINE</t>
  </si>
  <si>
    <t>ISTD</t>
  </si>
  <si>
    <t>SUBEROYL-L-CARNITINE-(N-METHYL-D3)</t>
  </si>
  <si>
    <t>PE P-16:0/14:1</t>
  </si>
  <si>
    <t>PE O-16:0/14:1</t>
  </si>
  <si>
    <t>PE P-18:1/14:1</t>
  </si>
  <si>
    <t>PE P-14:1/18:1</t>
  </si>
  <si>
    <t>PE P-18:0/14:1</t>
  </si>
  <si>
    <t>PE O-18:0/14:1</t>
  </si>
  <si>
    <t>PE P-14:0/18:0</t>
  </si>
  <si>
    <t>PE O-16:0/18:4</t>
  </si>
  <si>
    <t>PE P-18:1/18:4</t>
  </si>
  <si>
    <t>PE P-18:0/18:4</t>
  </si>
  <si>
    <t>PE O-18:0/18:4</t>
  </si>
  <si>
    <t>PE P-16:0/22:2</t>
  </si>
  <si>
    <t>PE O-16:0/22:2</t>
  </si>
  <si>
    <t>PE P-16:0/22:1</t>
  </si>
  <si>
    <t>PE O-16:0/22:1</t>
  </si>
  <si>
    <t>PE P-18:1/22:2</t>
  </si>
  <si>
    <t>PE P-18:0/22:2</t>
  </si>
  <si>
    <t>PE P-18:1/22:1</t>
  </si>
  <si>
    <t>PE O-18:0/22:2</t>
  </si>
  <si>
    <t>PE P-18:0/22:1</t>
  </si>
  <si>
    <t>PE O-18:0/22:1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</si>
</sst>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777E-EACA-7140-B0EA-332A3E24F3ED}">
  <dimension ref="A1:F56"/>
  <sheetViews>
    <sheetView topLeftCell="A40" workbookViewId="0">
      <selection activeCell="A58" sqref="A58"/>
    </sheetView>
  </sheetViews>
  <sheetFormatPr baseColWidth="10" defaultRowHeight="15.75" x14ac:dyDescent="0.25"/>
  <cols>
    <col min="1" max="1" width="52.125" bestFit="1" customWidth="1"/>
    <col min="2" max="2" width="18.125" bestFit="1" customWidth="1"/>
    <col min="3" max="3" width="13.25" bestFit="1" customWidth="1"/>
    <col min="4" max="4" width="11.75" bestFit="1" customWidth="1"/>
    <col min="5" max="5" width="16.875" bestFit="1" customWidth="1"/>
  </cols>
  <sheetData>
    <row r="1" spans="1:6" x14ac:dyDescent="0.25">
      <c r="A1" s="8" t="s">
        <v>674</v>
      </c>
      <c r="B1" s="8" t="s">
        <v>675</v>
      </c>
      <c r="C1" s="8" t="s">
        <v>676</v>
      </c>
      <c r="D1" s="8" t="s">
        <v>677</v>
      </c>
      <c r="E1" s="8" t="s">
        <v>678</v>
      </c>
      <c r="F1" s="8" t="s">
        <v>679</v>
      </c>
    </row>
    <row r="2" spans="1:6" x14ac:dyDescent="0.25">
      <c r="A2" t="s">
        <v>680</v>
      </c>
      <c r="B2">
        <v>1.93</v>
      </c>
      <c r="C2">
        <v>448.3</v>
      </c>
      <c r="D2">
        <v>60.1</v>
      </c>
      <c r="E2">
        <v>23</v>
      </c>
      <c r="F2">
        <v>80</v>
      </c>
    </row>
    <row r="3" spans="1:6" x14ac:dyDescent="0.25">
      <c r="A3" t="s">
        <v>668</v>
      </c>
      <c r="B3">
        <v>1.94</v>
      </c>
      <c r="C3">
        <v>428.4</v>
      </c>
      <c r="D3">
        <v>85.1</v>
      </c>
      <c r="E3">
        <v>27</v>
      </c>
      <c r="F3">
        <v>80</v>
      </c>
    </row>
    <row r="4" spans="1:6" x14ac:dyDescent="0.25">
      <c r="A4" t="s">
        <v>798</v>
      </c>
      <c r="B4">
        <v>1.95</v>
      </c>
      <c r="C4">
        <v>426.4</v>
      </c>
      <c r="D4">
        <v>85.1</v>
      </c>
      <c r="E4">
        <v>27</v>
      </c>
      <c r="F4">
        <v>79</v>
      </c>
    </row>
    <row r="5" spans="1:6" x14ac:dyDescent="0.25">
      <c r="A5" t="s">
        <v>669</v>
      </c>
      <c r="B5">
        <v>1.96</v>
      </c>
      <c r="C5">
        <v>414.5</v>
      </c>
      <c r="D5">
        <v>85.1</v>
      </c>
      <c r="E5">
        <v>26</v>
      </c>
      <c r="F5">
        <v>80</v>
      </c>
    </row>
    <row r="6" spans="1:6" x14ac:dyDescent="0.25">
      <c r="A6" t="s">
        <v>393</v>
      </c>
      <c r="B6">
        <v>1.99</v>
      </c>
      <c r="C6">
        <v>400.3</v>
      </c>
      <c r="D6">
        <v>60.1</v>
      </c>
      <c r="E6">
        <v>22</v>
      </c>
      <c r="F6">
        <v>77</v>
      </c>
    </row>
    <row r="7" spans="1:6" x14ac:dyDescent="0.25">
      <c r="A7" t="s">
        <v>799</v>
      </c>
      <c r="B7">
        <v>2.02</v>
      </c>
      <c r="C7">
        <v>398.3</v>
      </c>
      <c r="D7">
        <v>85.1</v>
      </c>
      <c r="E7">
        <v>27</v>
      </c>
      <c r="F7">
        <v>75</v>
      </c>
    </row>
    <row r="8" spans="1:6" x14ac:dyDescent="0.25">
      <c r="A8" t="s">
        <v>390</v>
      </c>
      <c r="B8">
        <v>2.0499999999999998</v>
      </c>
      <c r="C8">
        <v>372.3</v>
      </c>
      <c r="D8">
        <v>85.1</v>
      </c>
      <c r="E8">
        <v>25</v>
      </c>
      <c r="F8">
        <v>73</v>
      </c>
    </row>
    <row r="9" spans="1:6" x14ac:dyDescent="0.25">
      <c r="A9" t="s">
        <v>800</v>
      </c>
      <c r="B9">
        <v>2.08</v>
      </c>
      <c r="C9">
        <v>368.3</v>
      </c>
      <c r="D9">
        <v>85.1</v>
      </c>
      <c r="E9">
        <v>25</v>
      </c>
      <c r="F9">
        <v>71</v>
      </c>
    </row>
    <row r="10" spans="1:6" x14ac:dyDescent="0.25">
      <c r="A10" t="s">
        <v>801</v>
      </c>
      <c r="B10">
        <v>2.08</v>
      </c>
      <c r="C10">
        <v>370.3</v>
      </c>
      <c r="D10">
        <v>85.1</v>
      </c>
      <c r="E10">
        <v>25</v>
      </c>
      <c r="F10">
        <v>70</v>
      </c>
    </row>
    <row r="11" spans="1:6" x14ac:dyDescent="0.25">
      <c r="A11" t="s">
        <v>382</v>
      </c>
      <c r="B11">
        <v>2.12</v>
      </c>
      <c r="C11">
        <v>344.3</v>
      </c>
      <c r="D11">
        <v>85.1</v>
      </c>
      <c r="E11">
        <v>24</v>
      </c>
      <c r="F11">
        <v>67</v>
      </c>
    </row>
    <row r="12" spans="1:6" x14ac:dyDescent="0.25">
      <c r="A12" t="s">
        <v>802</v>
      </c>
      <c r="B12">
        <v>2.17</v>
      </c>
      <c r="C12">
        <v>342.3</v>
      </c>
      <c r="D12">
        <v>85.1</v>
      </c>
      <c r="E12">
        <v>25</v>
      </c>
      <c r="F12">
        <v>66</v>
      </c>
    </row>
    <row r="13" spans="1:6" x14ac:dyDescent="0.25">
      <c r="A13" t="s">
        <v>375</v>
      </c>
      <c r="B13">
        <v>2.2200000000000002</v>
      </c>
      <c r="C13">
        <v>316.2</v>
      </c>
      <c r="D13">
        <v>85.1</v>
      </c>
      <c r="E13">
        <v>23</v>
      </c>
      <c r="F13">
        <v>62</v>
      </c>
    </row>
    <row r="14" spans="1:6" x14ac:dyDescent="0.25">
      <c r="A14" t="s">
        <v>803</v>
      </c>
      <c r="B14">
        <v>2.25</v>
      </c>
      <c r="C14">
        <v>444.4</v>
      </c>
      <c r="D14">
        <v>85.1</v>
      </c>
      <c r="E14">
        <v>29</v>
      </c>
      <c r="F14">
        <v>83</v>
      </c>
    </row>
    <row r="15" spans="1:6" x14ac:dyDescent="0.25">
      <c r="A15" t="s">
        <v>804</v>
      </c>
      <c r="B15">
        <v>2.2799999999999998</v>
      </c>
      <c r="C15">
        <v>314.2</v>
      </c>
      <c r="D15">
        <v>85.1</v>
      </c>
      <c r="E15">
        <v>23</v>
      </c>
      <c r="F15">
        <v>62</v>
      </c>
    </row>
    <row r="16" spans="1:6" x14ac:dyDescent="0.25">
      <c r="A16" t="s">
        <v>805</v>
      </c>
      <c r="B16">
        <v>2.31</v>
      </c>
      <c r="C16">
        <v>416.3</v>
      </c>
      <c r="D16">
        <v>85.1</v>
      </c>
      <c r="E16">
        <v>28</v>
      </c>
      <c r="F16">
        <v>79</v>
      </c>
    </row>
    <row r="17" spans="1:6" x14ac:dyDescent="0.25">
      <c r="A17" t="s">
        <v>288</v>
      </c>
      <c r="B17">
        <v>2.39</v>
      </c>
      <c r="C17">
        <v>288.2</v>
      </c>
      <c r="D17">
        <v>85.1</v>
      </c>
      <c r="E17">
        <v>22</v>
      </c>
      <c r="F17">
        <v>56</v>
      </c>
    </row>
    <row r="18" spans="1:6" x14ac:dyDescent="0.25">
      <c r="A18" t="s">
        <v>810</v>
      </c>
      <c r="B18">
        <v>2.4</v>
      </c>
      <c r="C18">
        <v>388.3</v>
      </c>
      <c r="D18">
        <v>145</v>
      </c>
      <c r="E18">
        <v>20</v>
      </c>
      <c r="F18">
        <v>75</v>
      </c>
    </row>
    <row r="19" spans="1:6" x14ac:dyDescent="0.25">
      <c r="A19" t="s">
        <v>809</v>
      </c>
      <c r="B19">
        <v>2.4500000000000002</v>
      </c>
      <c r="C19">
        <v>286.2</v>
      </c>
      <c r="D19">
        <v>85.1</v>
      </c>
      <c r="E19">
        <v>22</v>
      </c>
      <c r="F19">
        <v>57</v>
      </c>
    </row>
    <row r="20" spans="1:6" x14ac:dyDescent="0.25">
      <c r="A20" t="s">
        <v>670</v>
      </c>
      <c r="B20">
        <v>2.5</v>
      </c>
      <c r="C20">
        <v>360.3</v>
      </c>
      <c r="D20">
        <v>85.1</v>
      </c>
      <c r="E20">
        <v>26</v>
      </c>
      <c r="F20">
        <v>72</v>
      </c>
    </row>
    <row r="21" spans="1:6" x14ac:dyDescent="0.25">
      <c r="A21" t="s">
        <v>381</v>
      </c>
      <c r="B21">
        <v>2.66</v>
      </c>
      <c r="C21">
        <v>260.2</v>
      </c>
      <c r="D21">
        <v>85</v>
      </c>
      <c r="E21">
        <v>21</v>
      </c>
      <c r="F21">
        <v>52</v>
      </c>
    </row>
    <row r="22" spans="1:6" x14ac:dyDescent="0.25">
      <c r="A22" t="s">
        <v>671</v>
      </c>
      <c r="B22">
        <v>2.75</v>
      </c>
      <c r="C22">
        <v>258.2</v>
      </c>
      <c r="D22">
        <v>85.1</v>
      </c>
      <c r="E22">
        <v>21</v>
      </c>
      <c r="F22">
        <v>52</v>
      </c>
    </row>
    <row r="23" spans="1:6" x14ac:dyDescent="0.25">
      <c r="A23" t="s">
        <v>153</v>
      </c>
      <c r="B23">
        <v>2.87</v>
      </c>
      <c r="C23">
        <v>246.2</v>
      </c>
      <c r="D23">
        <v>60.1</v>
      </c>
      <c r="E23">
        <v>17</v>
      </c>
      <c r="F23">
        <v>49</v>
      </c>
    </row>
    <row r="24" spans="1:6" x14ac:dyDescent="0.25">
      <c r="A24" t="s">
        <v>116</v>
      </c>
      <c r="B24">
        <v>3.03</v>
      </c>
      <c r="C24">
        <v>244.2</v>
      </c>
      <c r="D24">
        <v>85.1</v>
      </c>
      <c r="E24">
        <v>20</v>
      </c>
      <c r="F24">
        <v>47</v>
      </c>
    </row>
    <row r="25" spans="1:6" x14ac:dyDescent="0.25">
      <c r="A25" t="s">
        <v>672</v>
      </c>
      <c r="B25">
        <v>3.1</v>
      </c>
      <c r="C25">
        <v>232.2</v>
      </c>
      <c r="D25">
        <v>85.1</v>
      </c>
      <c r="E25">
        <v>20</v>
      </c>
      <c r="F25">
        <v>47</v>
      </c>
    </row>
    <row r="26" spans="1:6" x14ac:dyDescent="0.25">
      <c r="A26" t="s">
        <v>811</v>
      </c>
      <c r="B26">
        <v>3.3</v>
      </c>
      <c r="C26">
        <v>276.10000000000002</v>
      </c>
      <c r="D26">
        <v>85.1</v>
      </c>
      <c r="E26">
        <v>24</v>
      </c>
      <c r="F26">
        <v>59</v>
      </c>
    </row>
    <row r="27" spans="1:6" x14ac:dyDescent="0.25">
      <c r="A27" t="s">
        <v>808</v>
      </c>
      <c r="B27">
        <v>3.3</v>
      </c>
      <c r="C27">
        <v>276.2</v>
      </c>
      <c r="D27">
        <v>85.1</v>
      </c>
      <c r="E27">
        <v>23</v>
      </c>
      <c r="F27">
        <v>56</v>
      </c>
    </row>
    <row r="28" spans="1:6" x14ac:dyDescent="0.25">
      <c r="A28" t="s">
        <v>226</v>
      </c>
      <c r="B28">
        <v>3.35</v>
      </c>
      <c r="C28">
        <v>218.1</v>
      </c>
      <c r="D28">
        <v>85.1</v>
      </c>
      <c r="E28">
        <v>19</v>
      </c>
      <c r="F28">
        <v>45</v>
      </c>
    </row>
    <row r="29" spans="1:6" x14ac:dyDescent="0.25">
      <c r="A29" t="s">
        <v>814</v>
      </c>
      <c r="B29">
        <v>3.6</v>
      </c>
      <c r="C29">
        <v>262.2</v>
      </c>
      <c r="D29">
        <v>145</v>
      </c>
      <c r="E29">
        <v>16</v>
      </c>
      <c r="F29">
        <v>52</v>
      </c>
    </row>
    <row r="30" spans="1:6" x14ac:dyDescent="0.25">
      <c r="A30" t="s">
        <v>364</v>
      </c>
      <c r="B30">
        <v>3.61</v>
      </c>
      <c r="C30">
        <v>204.1</v>
      </c>
      <c r="D30">
        <v>85.1</v>
      </c>
      <c r="E30">
        <v>19</v>
      </c>
      <c r="F30">
        <v>44</v>
      </c>
    </row>
    <row r="31" spans="1:6" x14ac:dyDescent="0.25">
      <c r="A31" t="s">
        <v>813</v>
      </c>
      <c r="B31">
        <v>3.75</v>
      </c>
      <c r="C31">
        <v>248.1</v>
      </c>
      <c r="D31">
        <v>60.1</v>
      </c>
      <c r="E31">
        <v>18</v>
      </c>
      <c r="F31">
        <v>54</v>
      </c>
    </row>
    <row r="32" spans="1:6" x14ac:dyDescent="0.25">
      <c r="A32" t="s">
        <v>815</v>
      </c>
      <c r="B32">
        <v>3.75</v>
      </c>
      <c r="C32">
        <v>248.1</v>
      </c>
      <c r="D32">
        <v>189.1</v>
      </c>
      <c r="E32">
        <v>14</v>
      </c>
      <c r="F32">
        <v>54</v>
      </c>
    </row>
    <row r="33" spans="1:6" x14ac:dyDescent="0.25">
      <c r="A33" t="s">
        <v>816</v>
      </c>
      <c r="B33">
        <v>4.03</v>
      </c>
      <c r="C33">
        <v>346.2</v>
      </c>
      <c r="D33">
        <v>85.1</v>
      </c>
      <c r="E33">
        <v>31</v>
      </c>
      <c r="F33">
        <v>67</v>
      </c>
    </row>
    <row r="34" spans="1:6" x14ac:dyDescent="0.25">
      <c r="A34" t="s">
        <v>119</v>
      </c>
      <c r="B34">
        <v>4.05</v>
      </c>
      <c r="C34">
        <v>162.1</v>
      </c>
      <c r="D34">
        <v>85.1</v>
      </c>
      <c r="E34">
        <v>20</v>
      </c>
      <c r="F34">
        <v>46</v>
      </c>
    </row>
    <row r="35" spans="1:6" x14ac:dyDescent="0.25">
      <c r="A35" t="s">
        <v>818</v>
      </c>
      <c r="B35">
        <v>4.05</v>
      </c>
      <c r="C35">
        <v>192.1</v>
      </c>
      <c r="D35">
        <v>146.1</v>
      </c>
      <c r="E35">
        <v>15</v>
      </c>
      <c r="F35">
        <v>44</v>
      </c>
    </row>
    <row r="36" spans="1:6" x14ac:dyDescent="0.25">
      <c r="A36" t="s">
        <v>376</v>
      </c>
      <c r="B36">
        <v>4.3</v>
      </c>
      <c r="C36">
        <v>146.1</v>
      </c>
      <c r="D36">
        <v>60.1</v>
      </c>
      <c r="E36">
        <v>15</v>
      </c>
      <c r="F36">
        <v>41</v>
      </c>
    </row>
    <row r="37" spans="1:6" x14ac:dyDescent="0.25">
      <c r="A37" t="s">
        <v>673</v>
      </c>
      <c r="B37">
        <v>4.3499999999999996</v>
      </c>
      <c r="C37">
        <v>318.2</v>
      </c>
      <c r="D37">
        <v>139.1</v>
      </c>
      <c r="E37">
        <v>22</v>
      </c>
      <c r="F37">
        <v>62</v>
      </c>
    </row>
    <row r="38" spans="1:6" x14ac:dyDescent="0.25">
      <c r="A38" t="s">
        <v>365</v>
      </c>
      <c r="B38">
        <v>4.6500000000000004</v>
      </c>
      <c r="C38">
        <v>290.2</v>
      </c>
      <c r="D38">
        <v>85.1</v>
      </c>
      <c r="E38">
        <v>26</v>
      </c>
      <c r="F38">
        <v>57</v>
      </c>
    </row>
    <row r="39" spans="1:6" x14ac:dyDescent="0.25">
      <c r="A39" t="s">
        <v>813</v>
      </c>
      <c r="B39">
        <v>4.68</v>
      </c>
      <c r="C39">
        <v>248.1</v>
      </c>
      <c r="D39">
        <v>60.1</v>
      </c>
      <c r="E39">
        <v>18</v>
      </c>
      <c r="F39">
        <v>54</v>
      </c>
    </row>
    <row r="40" spans="1:6" x14ac:dyDescent="0.25">
      <c r="A40" t="s">
        <v>822</v>
      </c>
      <c r="B40">
        <v>4.68</v>
      </c>
      <c r="C40">
        <v>248.1</v>
      </c>
      <c r="D40">
        <v>85</v>
      </c>
      <c r="E40">
        <v>22</v>
      </c>
      <c r="F40">
        <v>54</v>
      </c>
    </row>
    <row r="41" spans="1:6" x14ac:dyDescent="0.25">
      <c r="A41" t="s">
        <v>819</v>
      </c>
      <c r="B41">
        <v>4.7300000000000004</v>
      </c>
      <c r="C41">
        <v>276.10000000000002</v>
      </c>
      <c r="D41">
        <v>115.1</v>
      </c>
      <c r="E41">
        <v>19</v>
      </c>
      <c r="F41">
        <v>59</v>
      </c>
    </row>
    <row r="42" spans="1:6" x14ac:dyDescent="0.25">
      <c r="A42" t="s">
        <v>814</v>
      </c>
      <c r="B42">
        <v>4.75</v>
      </c>
      <c r="C42">
        <v>262.2</v>
      </c>
      <c r="D42">
        <v>85.1</v>
      </c>
      <c r="E42">
        <v>23</v>
      </c>
      <c r="F42">
        <v>52</v>
      </c>
    </row>
    <row r="43" spans="1:6" x14ac:dyDescent="0.25">
      <c r="A43" t="s">
        <v>823</v>
      </c>
      <c r="B43">
        <v>4.7699999999999996</v>
      </c>
      <c r="C43">
        <v>262.10000000000002</v>
      </c>
      <c r="D43">
        <v>85.1</v>
      </c>
      <c r="E43">
        <v>22</v>
      </c>
      <c r="F43">
        <v>54</v>
      </c>
    </row>
    <row r="47" spans="1:6" x14ac:dyDescent="0.25">
      <c r="A47" s="8" t="s">
        <v>824</v>
      </c>
      <c r="B47" s="8" t="s">
        <v>675</v>
      </c>
      <c r="C47" s="8" t="s">
        <v>676</v>
      </c>
      <c r="D47" s="8" t="s">
        <v>677</v>
      </c>
      <c r="E47" s="8" t="s">
        <v>678</v>
      </c>
      <c r="F47" s="8" t="s">
        <v>679</v>
      </c>
    </row>
    <row r="48" spans="1:6" x14ac:dyDescent="0.25">
      <c r="A48" s="9" t="s">
        <v>681</v>
      </c>
      <c r="B48" s="9">
        <v>1.94</v>
      </c>
      <c r="C48" s="9">
        <v>429.4</v>
      </c>
      <c r="D48" s="9">
        <v>85.1</v>
      </c>
      <c r="E48" s="9">
        <v>28</v>
      </c>
      <c r="F48" s="9">
        <v>81</v>
      </c>
    </row>
    <row r="49" spans="1:6" x14ac:dyDescent="0.25">
      <c r="A49" s="9" t="s">
        <v>682</v>
      </c>
      <c r="B49" s="9">
        <v>1.94</v>
      </c>
      <c r="C49" s="9">
        <v>431.4</v>
      </c>
      <c r="D49" s="9">
        <v>85.1</v>
      </c>
      <c r="E49" s="9">
        <v>28</v>
      </c>
      <c r="F49" s="9">
        <v>82</v>
      </c>
    </row>
    <row r="50" spans="1:6" x14ac:dyDescent="0.25">
      <c r="A50" s="9" t="s">
        <v>807</v>
      </c>
      <c r="B50" s="9">
        <v>1.99</v>
      </c>
      <c r="C50" s="9">
        <v>403.4</v>
      </c>
      <c r="D50" s="9">
        <v>85.1</v>
      </c>
      <c r="E50" s="9">
        <v>27</v>
      </c>
      <c r="F50" s="9">
        <v>79</v>
      </c>
    </row>
    <row r="51" spans="1:6" x14ac:dyDescent="0.25">
      <c r="A51" s="9" t="s">
        <v>806</v>
      </c>
      <c r="B51" s="9">
        <v>3.1</v>
      </c>
      <c r="C51" s="9">
        <v>235.2</v>
      </c>
      <c r="D51" s="9">
        <v>85.1</v>
      </c>
      <c r="E51" s="9">
        <v>21</v>
      </c>
      <c r="F51" s="9">
        <v>49</v>
      </c>
    </row>
    <row r="52" spans="1:6" x14ac:dyDescent="0.25">
      <c r="A52" s="9" t="s">
        <v>812</v>
      </c>
      <c r="B52" s="9">
        <v>3.61</v>
      </c>
      <c r="C52" s="9">
        <v>207.1</v>
      </c>
      <c r="D52" s="9">
        <v>85.1</v>
      </c>
      <c r="E52" s="9">
        <v>20</v>
      </c>
      <c r="F52" s="9">
        <v>43</v>
      </c>
    </row>
    <row r="53" spans="1:6" x14ac:dyDescent="0.25">
      <c r="A53" s="9" t="s">
        <v>817</v>
      </c>
      <c r="B53" s="9">
        <v>4.05</v>
      </c>
      <c r="C53" s="9">
        <v>165.1</v>
      </c>
      <c r="D53" s="9">
        <v>85.1</v>
      </c>
      <c r="E53" s="9">
        <v>21</v>
      </c>
      <c r="F53" s="9">
        <v>48</v>
      </c>
    </row>
    <row r="54" spans="1:6" x14ac:dyDescent="0.25">
      <c r="A54" s="9" t="s">
        <v>825</v>
      </c>
      <c r="B54" s="9">
        <v>4.3499999999999996</v>
      </c>
      <c r="C54" s="9">
        <v>321.2</v>
      </c>
      <c r="D54" s="9">
        <v>85</v>
      </c>
      <c r="E54" s="9">
        <v>30</v>
      </c>
      <c r="F54" s="9">
        <v>63</v>
      </c>
    </row>
    <row r="55" spans="1:6" x14ac:dyDescent="0.25">
      <c r="A55" s="9" t="s">
        <v>820</v>
      </c>
      <c r="B55" s="9">
        <v>4.76</v>
      </c>
      <c r="C55" s="9">
        <v>265</v>
      </c>
      <c r="D55" s="9">
        <v>85.1</v>
      </c>
      <c r="E55" s="9">
        <v>22</v>
      </c>
      <c r="F55" s="9">
        <v>57</v>
      </c>
    </row>
    <row r="56" spans="1:6" x14ac:dyDescent="0.25">
      <c r="A56" s="9" t="s">
        <v>821</v>
      </c>
      <c r="B56" s="9">
        <v>4.76</v>
      </c>
      <c r="C56" s="9">
        <v>265</v>
      </c>
      <c r="D56" s="9">
        <v>85.1</v>
      </c>
      <c r="E56" s="9">
        <v>23</v>
      </c>
      <c r="F56" s="9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6E86-DB2E-1548-9970-2FC039F61CFF}">
  <dimension ref="A1:F137"/>
  <sheetViews>
    <sheetView tabSelected="1" topLeftCell="A109" workbookViewId="0">
      <selection activeCell="B140" sqref="B140"/>
    </sheetView>
  </sheetViews>
  <sheetFormatPr baseColWidth="10" defaultRowHeight="15.75" x14ac:dyDescent="0.25"/>
  <cols>
    <col min="1" max="1" width="13.625" bestFit="1" customWidth="1"/>
    <col min="2" max="2" width="18.125" bestFit="1" customWidth="1"/>
    <col min="3" max="3" width="13.25" bestFit="1" customWidth="1"/>
    <col min="4" max="4" width="11.75" bestFit="1" customWidth="1"/>
    <col min="5" max="5" width="16.875" bestFit="1" customWidth="1"/>
  </cols>
  <sheetData>
    <row r="1" spans="1:6" x14ac:dyDescent="0.25">
      <c r="A1" s="8" t="s">
        <v>674</v>
      </c>
      <c r="B1" s="8" t="s">
        <v>675</v>
      </c>
      <c r="C1" s="8" t="s">
        <v>676</v>
      </c>
      <c r="D1" s="8" t="s">
        <v>677</v>
      </c>
      <c r="E1" s="8" t="s">
        <v>678</v>
      </c>
      <c r="F1" s="8" t="s">
        <v>679</v>
      </c>
    </row>
    <row r="2" spans="1:6" x14ac:dyDescent="0.25">
      <c r="A2" t="s">
        <v>683</v>
      </c>
      <c r="B2">
        <v>1.37</v>
      </c>
      <c r="C2">
        <v>661.4</v>
      </c>
      <c r="D2">
        <v>225.2</v>
      </c>
      <c r="E2">
        <v>37</v>
      </c>
      <c r="F2">
        <v>131</v>
      </c>
    </row>
    <row r="3" spans="1:6" x14ac:dyDescent="0.25">
      <c r="A3" t="s">
        <v>684</v>
      </c>
      <c r="B3">
        <v>1.37</v>
      </c>
      <c r="C3">
        <v>787.5</v>
      </c>
      <c r="D3">
        <v>241.22</v>
      </c>
      <c r="E3">
        <v>37</v>
      </c>
      <c r="F3">
        <v>131</v>
      </c>
    </row>
    <row r="4" spans="1:6" x14ac:dyDescent="0.25">
      <c r="A4" t="s">
        <v>685</v>
      </c>
      <c r="B4">
        <v>1.37</v>
      </c>
      <c r="C4">
        <v>789.6</v>
      </c>
      <c r="D4">
        <v>241.22</v>
      </c>
      <c r="E4">
        <v>37</v>
      </c>
      <c r="F4">
        <v>131</v>
      </c>
    </row>
    <row r="5" spans="1:6" x14ac:dyDescent="0.25">
      <c r="A5" t="s">
        <v>686</v>
      </c>
      <c r="B5">
        <v>1.37</v>
      </c>
      <c r="C5">
        <v>791.6</v>
      </c>
      <c r="D5">
        <v>241.22</v>
      </c>
      <c r="E5">
        <v>37</v>
      </c>
      <c r="F5">
        <v>131</v>
      </c>
    </row>
    <row r="6" spans="1:6" x14ac:dyDescent="0.25">
      <c r="A6" t="s">
        <v>687</v>
      </c>
      <c r="B6">
        <v>1.37</v>
      </c>
      <c r="C6">
        <v>815.6</v>
      </c>
      <c r="D6">
        <v>269.25</v>
      </c>
      <c r="E6">
        <v>37</v>
      </c>
      <c r="F6">
        <v>131</v>
      </c>
    </row>
    <row r="7" spans="1:6" x14ac:dyDescent="0.25">
      <c r="A7" t="s">
        <v>688</v>
      </c>
      <c r="B7">
        <v>1.37</v>
      </c>
      <c r="C7">
        <v>817.6</v>
      </c>
      <c r="D7">
        <v>269.25</v>
      </c>
      <c r="E7">
        <v>37</v>
      </c>
      <c r="F7">
        <v>131</v>
      </c>
    </row>
    <row r="8" spans="1:6" x14ac:dyDescent="0.25">
      <c r="A8" t="s">
        <v>689</v>
      </c>
      <c r="B8">
        <v>1.37</v>
      </c>
      <c r="C8">
        <v>819.6</v>
      </c>
      <c r="D8">
        <v>269.25</v>
      </c>
      <c r="E8">
        <v>37</v>
      </c>
      <c r="F8">
        <v>131</v>
      </c>
    </row>
    <row r="9" spans="1:6" x14ac:dyDescent="0.25">
      <c r="A9" t="s">
        <v>690</v>
      </c>
      <c r="B9">
        <v>1.63</v>
      </c>
      <c r="C9">
        <v>706.5</v>
      </c>
      <c r="D9">
        <v>225.2</v>
      </c>
      <c r="E9">
        <v>35</v>
      </c>
      <c r="F9">
        <v>140</v>
      </c>
    </row>
    <row r="10" spans="1:6" x14ac:dyDescent="0.25">
      <c r="A10" t="s">
        <v>691</v>
      </c>
      <c r="B10">
        <v>1.63</v>
      </c>
      <c r="C10">
        <v>734.5</v>
      </c>
      <c r="D10">
        <v>225.2</v>
      </c>
      <c r="E10">
        <v>35</v>
      </c>
      <c r="F10">
        <v>140</v>
      </c>
    </row>
    <row r="11" spans="1:6" x14ac:dyDescent="0.25">
      <c r="A11" t="s">
        <v>692</v>
      </c>
      <c r="B11">
        <v>1.63</v>
      </c>
      <c r="C11">
        <v>734.5</v>
      </c>
      <c r="D11">
        <v>253.2</v>
      </c>
      <c r="E11">
        <v>35</v>
      </c>
      <c r="F11">
        <v>140</v>
      </c>
    </row>
    <row r="12" spans="1:6" x14ac:dyDescent="0.25">
      <c r="A12" t="s">
        <v>693</v>
      </c>
      <c r="B12">
        <v>1.63</v>
      </c>
      <c r="C12">
        <v>736.5</v>
      </c>
      <c r="D12">
        <v>255.2</v>
      </c>
      <c r="E12">
        <v>35</v>
      </c>
      <c r="F12">
        <v>140</v>
      </c>
    </row>
    <row r="13" spans="1:6" x14ac:dyDescent="0.25">
      <c r="A13" t="s">
        <v>694</v>
      </c>
      <c r="B13">
        <v>1.63</v>
      </c>
      <c r="C13">
        <v>748.5</v>
      </c>
      <c r="D13">
        <v>241.2</v>
      </c>
      <c r="E13">
        <v>35</v>
      </c>
      <c r="F13">
        <v>140</v>
      </c>
    </row>
    <row r="14" spans="1:6" x14ac:dyDescent="0.25">
      <c r="A14" t="s">
        <v>695</v>
      </c>
      <c r="B14">
        <v>1.63</v>
      </c>
      <c r="C14">
        <v>756.5</v>
      </c>
      <c r="D14">
        <v>275.2</v>
      </c>
      <c r="E14">
        <v>35</v>
      </c>
      <c r="F14">
        <v>140</v>
      </c>
    </row>
    <row r="15" spans="1:6" x14ac:dyDescent="0.25">
      <c r="A15" t="s">
        <v>696</v>
      </c>
      <c r="B15">
        <v>1.63</v>
      </c>
      <c r="C15">
        <v>758.5</v>
      </c>
      <c r="D15">
        <v>277.2</v>
      </c>
      <c r="E15">
        <v>35</v>
      </c>
      <c r="F15">
        <v>140</v>
      </c>
    </row>
    <row r="16" spans="1:6" x14ac:dyDescent="0.25">
      <c r="A16" t="s">
        <v>697</v>
      </c>
      <c r="B16">
        <v>1.63</v>
      </c>
      <c r="C16">
        <v>760.5</v>
      </c>
      <c r="D16">
        <v>279.2</v>
      </c>
      <c r="E16">
        <v>35</v>
      </c>
      <c r="F16">
        <v>140</v>
      </c>
    </row>
    <row r="17" spans="1:6" x14ac:dyDescent="0.25">
      <c r="A17" t="s">
        <v>698</v>
      </c>
      <c r="B17">
        <v>1.63</v>
      </c>
      <c r="C17">
        <v>762.5</v>
      </c>
      <c r="D17">
        <v>225.2</v>
      </c>
      <c r="E17">
        <v>35</v>
      </c>
      <c r="F17">
        <v>140</v>
      </c>
    </row>
    <row r="18" spans="1:6" x14ac:dyDescent="0.25">
      <c r="A18" t="s">
        <v>699</v>
      </c>
      <c r="B18">
        <v>1.63</v>
      </c>
      <c r="C18">
        <v>762.5</v>
      </c>
      <c r="D18">
        <v>281.2</v>
      </c>
      <c r="E18">
        <v>35</v>
      </c>
      <c r="F18">
        <v>140</v>
      </c>
    </row>
    <row r="19" spans="1:6" x14ac:dyDescent="0.25">
      <c r="A19" t="s">
        <v>700</v>
      </c>
      <c r="B19">
        <v>1.63</v>
      </c>
      <c r="C19">
        <v>764.5</v>
      </c>
      <c r="D19">
        <v>283.3</v>
      </c>
      <c r="E19">
        <v>35</v>
      </c>
      <c r="F19">
        <v>140</v>
      </c>
    </row>
    <row r="20" spans="1:6" x14ac:dyDescent="0.25">
      <c r="A20" t="s">
        <v>701</v>
      </c>
      <c r="B20">
        <v>1.63</v>
      </c>
      <c r="C20">
        <v>776.5</v>
      </c>
      <c r="D20">
        <v>269.2</v>
      </c>
      <c r="E20">
        <v>35</v>
      </c>
      <c r="F20">
        <v>140</v>
      </c>
    </row>
    <row r="21" spans="1:6" x14ac:dyDescent="0.25">
      <c r="A21" t="s">
        <v>702</v>
      </c>
      <c r="B21">
        <v>1.63</v>
      </c>
      <c r="C21">
        <v>782.5</v>
      </c>
      <c r="D21">
        <v>301.2</v>
      </c>
      <c r="E21">
        <v>35</v>
      </c>
      <c r="F21">
        <v>140</v>
      </c>
    </row>
    <row r="22" spans="1:6" x14ac:dyDescent="0.25">
      <c r="A22" t="s">
        <v>703</v>
      </c>
      <c r="B22">
        <v>1.63</v>
      </c>
      <c r="C22">
        <v>784.5</v>
      </c>
      <c r="D22">
        <v>275.2</v>
      </c>
      <c r="E22">
        <v>35</v>
      </c>
      <c r="F22">
        <v>140</v>
      </c>
    </row>
    <row r="23" spans="1:6" x14ac:dyDescent="0.25">
      <c r="A23" t="s">
        <v>704</v>
      </c>
      <c r="B23">
        <v>1.63</v>
      </c>
      <c r="C23">
        <v>784.5</v>
      </c>
      <c r="D23">
        <v>303.2</v>
      </c>
      <c r="E23">
        <v>35</v>
      </c>
      <c r="F23">
        <v>140</v>
      </c>
    </row>
    <row r="24" spans="1:6" x14ac:dyDescent="0.25">
      <c r="A24" t="s">
        <v>705</v>
      </c>
      <c r="B24">
        <v>1.63</v>
      </c>
      <c r="C24">
        <v>786.5</v>
      </c>
      <c r="D24">
        <v>225.2</v>
      </c>
      <c r="E24">
        <v>35</v>
      </c>
      <c r="F24">
        <v>140</v>
      </c>
    </row>
    <row r="25" spans="1:6" x14ac:dyDescent="0.25">
      <c r="A25" t="s">
        <v>706</v>
      </c>
      <c r="B25">
        <v>1.63</v>
      </c>
      <c r="C25">
        <v>786.5</v>
      </c>
      <c r="D25">
        <v>305.2</v>
      </c>
      <c r="E25">
        <v>35</v>
      </c>
      <c r="F25">
        <v>140</v>
      </c>
    </row>
    <row r="26" spans="1:6" x14ac:dyDescent="0.25">
      <c r="A26" t="s">
        <v>707</v>
      </c>
      <c r="B26">
        <v>1.63</v>
      </c>
      <c r="C26">
        <v>788.5</v>
      </c>
      <c r="D26">
        <v>225.2</v>
      </c>
      <c r="E26">
        <v>35</v>
      </c>
      <c r="F26">
        <v>140</v>
      </c>
    </row>
    <row r="27" spans="1:6" x14ac:dyDescent="0.25">
      <c r="A27" t="s">
        <v>708</v>
      </c>
      <c r="B27">
        <v>1.63</v>
      </c>
      <c r="C27">
        <v>788.5</v>
      </c>
      <c r="D27">
        <v>307.3</v>
      </c>
      <c r="E27">
        <v>35</v>
      </c>
      <c r="F27">
        <v>140</v>
      </c>
    </row>
    <row r="28" spans="1:6" x14ac:dyDescent="0.25">
      <c r="A28" t="s">
        <v>709</v>
      </c>
      <c r="B28">
        <v>1.63</v>
      </c>
      <c r="C28">
        <v>790.6</v>
      </c>
      <c r="D28">
        <v>225.2</v>
      </c>
      <c r="E28">
        <v>35</v>
      </c>
      <c r="F28">
        <v>140</v>
      </c>
    </row>
    <row r="29" spans="1:6" x14ac:dyDescent="0.25">
      <c r="A29" t="s">
        <v>710</v>
      </c>
      <c r="B29">
        <v>1.63</v>
      </c>
      <c r="C29">
        <v>790.6</v>
      </c>
      <c r="D29">
        <v>309.3</v>
      </c>
      <c r="E29">
        <v>35</v>
      </c>
      <c r="F29">
        <v>140</v>
      </c>
    </row>
    <row r="30" spans="1:6" x14ac:dyDescent="0.25">
      <c r="A30" t="s">
        <v>711</v>
      </c>
      <c r="B30">
        <v>1.63</v>
      </c>
      <c r="C30">
        <v>804.6</v>
      </c>
      <c r="D30">
        <v>269.2</v>
      </c>
      <c r="E30">
        <v>35</v>
      </c>
      <c r="F30">
        <v>140</v>
      </c>
    </row>
    <row r="31" spans="1:6" x14ac:dyDescent="0.25">
      <c r="A31" t="s">
        <v>712</v>
      </c>
      <c r="B31">
        <v>1.63</v>
      </c>
      <c r="C31">
        <v>808.5</v>
      </c>
      <c r="D31">
        <v>327.2</v>
      </c>
      <c r="E31">
        <v>35</v>
      </c>
      <c r="F31">
        <v>140</v>
      </c>
    </row>
    <row r="32" spans="1:6" x14ac:dyDescent="0.25">
      <c r="A32" t="s">
        <v>713</v>
      </c>
      <c r="B32">
        <v>1.63</v>
      </c>
      <c r="C32">
        <v>810.5</v>
      </c>
      <c r="D32">
        <v>329.2</v>
      </c>
      <c r="E32">
        <v>35</v>
      </c>
      <c r="F32">
        <v>140</v>
      </c>
    </row>
    <row r="33" spans="1:6" x14ac:dyDescent="0.25">
      <c r="A33" t="s">
        <v>714</v>
      </c>
      <c r="B33">
        <v>1.63</v>
      </c>
      <c r="C33">
        <v>812.5</v>
      </c>
      <c r="D33">
        <v>275.2</v>
      </c>
      <c r="E33">
        <v>35</v>
      </c>
      <c r="F33">
        <v>140</v>
      </c>
    </row>
    <row r="34" spans="1:6" x14ac:dyDescent="0.25">
      <c r="A34" t="s">
        <v>715</v>
      </c>
      <c r="B34">
        <v>1.63</v>
      </c>
      <c r="C34">
        <v>812.5</v>
      </c>
      <c r="D34">
        <v>331.3</v>
      </c>
      <c r="E34">
        <v>35</v>
      </c>
      <c r="F34">
        <v>140</v>
      </c>
    </row>
    <row r="35" spans="1:6" x14ac:dyDescent="0.25">
      <c r="A35" t="s">
        <v>716</v>
      </c>
      <c r="B35">
        <v>1.63</v>
      </c>
      <c r="C35">
        <v>816.6</v>
      </c>
      <c r="D35">
        <v>335.3</v>
      </c>
      <c r="E35">
        <v>35</v>
      </c>
      <c r="F35">
        <v>140</v>
      </c>
    </row>
    <row r="36" spans="1:6" x14ac:dyDescent="0.25">
      <c r="A36" t="s">
        <v>717</v>
      </c>
      <c r="B36">
        <v>1.63</v>
      </c>
      <c r="C36">
        <v>818.6</v>
      </c>
      <c r="D36">
        <v>225.2</v>
      </c>
      <c r="E36">
        <v>35</v>
      </c>
      <c r="F36">
        <v>140</v>
      </c>
    </row>
    <row r="37" spans="1:6" x14ac:dyDescent="0.25">
      <c r="A37" t="s">
        <v>718</v>
      </c>
      <c r="B37">
        <v>1.63</v>
      </c>
      <c r="C37">
        <v>836.5</v>
      </c>
      <c r="D37">
        <v>275.2</v>
      </c>
      <c r="E37">
        <v>35</v>
      </c>
      <c r="F37">
        <v>140</v>
      </c>
    </row>
    <row r="38" spans="1:6" x14ac:dyDescent="0.25">
      <c r="A38" t="s">
        <v>719</v>
      </c>
      <c r="B38">
        <v>1.63</v>
      </c>
      <c r="C38">
        <v>838.6</v>
      </c>
      <c r="D38">
        <v>275.2</v>
      </c>
      <c r="E38">
        <v>35</v>
      </c>
      <c r="F38">
        <v>140</v>
      </c>
    </row>
    <row r="39" spans="1:6" x14ac:dyDescent="0.25">
      <c r="A39" t="s">
        <v>720</v>
      </c>
      <c r="B39">
        <v>1.63</v>
      </c>
      <c r="C39">
        <v>840.6</v>
      </c>
      <c r="D39">
        <v>275.2</v>
      </c>
      <c r="E39">
        <v>35</v>
      </c>
      <c r="F39">
        <v>140</v>
      </c>
    </row>
    <row r="40" spans="1:6" x14ac:dyDescent="0.25">
      <c r="A40" t="s">
        <v>721</v>
      </c>
      <c r="B40">
        <v>1.63</v>
      </c>
      <c r="C40">
        <v>844.6</v>
      </c>
      <c r="D40">
        <v>335.3</v>
      </c>
      <c r="E40">
        <v>35</v>
      </c>
      <c r="F40">
        <v>140</v>
      </c>
    </row>
    <row r="41" spans="1:6" x14ac:dyDescent="0.25">
      <c r="A41" t="s">
        <v>722</v>
      </c>
      <c r="B41">
        <v>1.63</v>
      </c>
      <c r="C41">
        <v>846.6</v>
      </c>
      <c r="D41">
        <v>337.3</v>
      </c>
      <c r="E41">
        <v>35</v>
      </c>
      <c r="F41">
        <v>140</v>
      </c>
    </row>
    <row r="42" spans="1:6" x14ac:dyDescent="0.25">
      <c r="A42" t="s">
        <v>723</v>
      </c>
      <c r="B42">
        <v>1.63</v>
      </c>
      <c r="C42">
        <v>868.6</v>
      </c>
      <c r="D42">
        <v>275.2</v>
      </c>
      <c r="E42">
        <v>35</v>
      </c>
      <c r="F42">
        <v>140</v>
      </c>
    </row>
    <row r="43" spans="1:6" x14ac:dyDescent="0.25">
      <c r="A43" t="s">
        <v>724</v>
      </c>
      <c r="B43">
        <v>1.63</v>
      </c>
      <c r="C43">
        <v>872.6</v>
      </c>
      <c r="D43">
        <v>335.3</v>
      </c>
      <c r="E43">
        <v>35</v>
      </c>
      <c r="F43">
        <v>140</v>
      </c>
    </row>
    <row r="44" spans="1:6" x14ac:dyDescent="0.25">
      <c r="A44" t="s">
        <v>725</v>
      </c>
      <c r="B44">
        <v>1.63</v>
      </c>
      <c r="C44">
        <v>874.7</v>
      </c>
      <c r="D44">
        <v>337.3</v>
      </c>
      <c r="E44">
        <v>35</v>
      </c>
      <c r="F44">
        <v>140</v>
      </c>
    </row>
    <row r="45" spans="1:6" x14ac:dyDescent="0.25">
      <c r="A45" t="s">
        <v>726</v>
      </c>
      <c r="B45">
        <v>1.63</v>
      </c>
      <c r="C45">
        <v>896.6</v>
      </c>
      <c r="D45">
        <v>335.3</v>
      </c>
      <c r="E45">
        <v>35</v>
      </c>
      <c r="F45">
        <v>140</v>
      </c>
    </row>
    <row r="46" spans="1:6" x14ac:dyDescent="0.25">
      <c r="A46" t="s">
        <v>727</v>
      </c>
      <c r="B46">
        <v>1.63</v>
      </c>
      <c r="C46">
        <v>898.7</v>
      </c>
      <c r="D46">
        <v>335.3</v>
      </c>
      <c r="E46">
        <v>35</v>
      </c>
      <c r="F46">
        <v>140</v>
      </c>
    </row>
    <row r="47" spans="1:6" x14ac:dyDescent="0.25">
      <c r="A47" t="s">
        <v>728</v>
      </c>
      <c r="B47">
        <v>1.63</v>
      </c>
      <c r="C47">
        <v>898.7</v>
      </c>
      <c r="D47">
        <v>337.3</v>
      </c>
      <c r="E47">
        <v>35</v>
      </c>
      <c r="F47">
        <v>140</v>
      </c>
    </row>
    <row r="48" spans="1:6" x14ac:dyDescent="0.25">
      <c r="A48" t="s">
        <v>729</v>
      </c>
      <c r="B48">
        <v>1.63</v>
      </c>
      <c r="C48">
        <v>900.7</v>
      </c>
      <c r="D48">
        <v>335.3</v>
      </c>
      <c r="E48">
        <v>35</v>
      </c>
      <c r="F48">
        <v>140</v>
      </c>
    </row>
    <row r="49" spans="1:6" x14ac:dyDescent="0.25">
      <c r="A49" t="s">
        <v>730</v>
      </c>
      <c r="B49">
        <v>1.63</v>
      </c>
      <c r="C49">
        <v>900.7</v>
      </c>
      <c r="D49">
        <v>337.3</v>
      </c>
      <c r="E49">
        <v>35</v>
      </c>
      <c r="F49">
        <v>140</v>
      </c>
    </row>
    <row r="50" spans="1:6" x14ac:dyDescent="0.25">
      <c r="A50" t="s">
        <v>731</v>
      </c>
      <c r="B50">
        <v>1.63</v>
      </c>
      <c r="C50">
        <v>902.7</v>
      </c>
      <c r="D50">
        <v>337.3</v>
      </c>
      <c r="E50">
        <v>35</v>
      </c>
      <c r="F50">
        <v>140</v>
      </c>
    </row>
    <row r="51" spans="1:6" x14ac:dyDescent="0.25">
      <c r="A51" t="s">
        <v>732</v>
      </c>
      <c r="B51">
        <v>1.63</v>
      </c>
      <c r="C51">
        <v>928.7</v>
      </c>
      <c r="D51">
        <v>335.3</v>
      </c>
      <c r="E51">
        <v>35</v>
      </c>
      <c r="F51">
        <v>140</v>
      </c>
    </row>
    <row r="52" spans="1:6" x14ac:dyDescent="0.25">
      <c r="A52" t="s">
        <v>733</v>
      </c>
      <c r="B52">
        <v>1.75</v>
      </c>
      <c r="C52">
        <v>632.4</v>
      </c>
      <c r="D52">
        <v>225.2</v>
      </c>
      <c r="E52">
        <v>30</v>
      </c>
      <c r="F52">
        <v>124</v>
      </c>
    </row>
    <row r="53" spans="1:6" x14ac:dyDescent="0.25">
      <c r="A53" t="s">
        <v>826</v>
      </c>
      <c r="B53">
        <v>1.75</v>
      </c>
      <c r="C53">
        <v>644.5</v>
      </c>
      <c r="D53">
        <v>225.2</v>
      </c>
      <c r="E53">
        <v>30</v>
      </c>
      <c r="F53">
        <v>124</v>
      </c>
    </row>
    <row r="54" spans="1:6" x14ac:dyDescent="0.25">
      <c r="A54" t="s">
        <v>734</v>
      </c>
      <c r="B54">
        <v>1.75</v>
      </c>
      <c r="C54">
        <v>646.4</v>
      </c>
      <c r="D54">
        <v>241.2</v>
      </c>
      <c r="E54">
        <v>30</v>
      </c>
      <c r="F54">
        <v>124</v>
      </c>
    </row>
    <row r="55" spans="1:6" x14ac:dyDescent="0.25">
      <c r="A55" t="s">
        <v>827</v>
      </c>
      <c r="B55">
        <v>1.75</v>
      </c>
      <c r="C55">
        <v>646.5</v>
      </c>
      <c r="D55">
        <v>225.2</v>
      </c>
      <c r="E55">
        <v>30</v>
      </c>
      <c r="F55">
        <v>124</v>
      </c>
    </row>
    <row r="56" spans="1:6" x14ac:dyDescent="0.25">
      <c r="A56" t="s">
        <v>735</v>
      </c>
      <c r="B56">
        <v>1.75</v>
      </c>
      <c r="C56">
        <v>660.5</v>
      </c>
      <c r="D56">
        <v>225.2</v>
      </c>
      <c r="E56">
        <v>30</v>
      </c>
      <c r="F56">
        <v>124</v>
      </c>
    </row>
    <row r="57" spans="1:6" x14ac:dyDescent="0.25">
      <c r="A57" t="s">
        <v>828</v>
      </c>
      <c r="B57">
        <v>1.75</v>
      </c>
      <c r="C57">
        <v>670.5</v>
      </c>
      <c r="D57">
        <v>225.2</v>
      </c>
      <c r="E57">
        <v>30</v>
      </c>
      <c r="F57">
        <v>124</v>
      </c>
    </row>
    <row r="58" spans="1:6" x14ac:dyDescent="0.25">
      <c r="A58" t="s">
        <v>829</v>
      </c>
      <c r="B58">
        <v>1.75</v>
      </c>
      <c r="C58">
        <v>670.5</v>
      </c>
      <c r="D58">
        <v>281.2</v>
      </c>
      <c r="E58">
        <v>30</v>
      </c>
      <c r="F58">
        <v>124</v>
      </c>
    </row>
    <row r="59" spans="1:6" x14ac:dyDescent="0.25">
      <c r="A59" t="s">
        <v>830</v>
      </c>
      <c r="B59">
        <v>1.75</v>
      </c>
      <c r="C59">
        <v>672.5</v>
      </c>
      <c r="D59">
        <v>225.2</v>
      </c>
      <c r="E59">
        <v>30</v>
      </c>
      <c r="F59">
        <v>124</v>
      </c>
    </row>
    <row r="60" spans="1:6" x14ac:dyDescent="0.25">
      <c r="A60" t="s">
        <v>831</v>
      </c>
      <c r="B60">
        <v>1.75</v>
      </c>
      <c r="C60">
        <v>674.5</v>
      </c>
      <c r="D60">
        <v>225.2</v>
      </c>
      <c r="E60">
        <v>30</v>
      </c>
      <c r="F60">
        <v>124</v>
      </c>
    </row>
    <row r="61" spans="1:6" x14ac:dyDescent="0.25">
      <c r="A61" t="s">
        <v>736</v>
      </c>
      <c r="B61">
        <v>1.75</v>
      </c>
      <c r="C61">
        <v>674.5</v>
      </c>
      <c r="D61">
        <v>269.2</v>
      </c>
      <c r="E61">
        <v>30</v>
      </c>
      <c r="F61">
        <v>124</v>
      </c>
    </row>
    <row r="62" spans="1:6" x14ac:dyDescent="0.25">
      <c r="A62" t="s">
        <v>832</v>
      </c>
      <c r="B62">
        <v>1.75</v>
      </c>
      <c r="C62">
        <v>674.5</v>
      </c>
      <c r="D62">
        <v>283.3</v>
      </c>
      <c r="E62">
        <v>30</v>
      </c>
      <c r="F62">
        <v>124</v>
      </c>
    </row>
    <row r="63" spans="1:6" x14ac:dyDescent="0.25">
      <c r="A63" t="s">
        <v>737</v>
      </c>
      <c r="B63">
        <v>1.75</v>
      </c>
      <c r="C63">
        <v>682.4</v>
      </c>
      <c r="D63">
        <v>275.2</v>
      </c>
      <c r="E63">
        <v>30</v>
      </c>
      <c r="F63">
        <v>124</v>
      </c>
    </row>
    <row r="64" spans="1:6" x14ac:dyDescent="0.25">
      <c r="A64" t="s">
        <v>738</v>
      </c>
      <c r="B64">
        <v>1.75</v>
      </c>
      <c r="C64">
        <v>684.5</v>
      </c>
      <c r="D64">
        <v>279.2</v>
      </c>
      <c r="E64">
        <v>30</v>
      </c>
      <c r="F64">
        <v>124</v>
      </c>
    </row>
    <row r="65" spans="1:6" x14ac:dyDescent="0.25">
      <c r="A65" t="s">
        <v>739</v>
      </c>
      <c r="B65">
        <v>1.75</v>
      </c>
      <c r="C65">
        <v>686.5</v>
      </c>
      <c r="D65">
        <v>281.2</v>
      </c>
      <c r="E65">
        <v>30</v>
      </c>
      <c r="F65">
        <v>124</v>
      </c>
    </row>
    <row r="66" spans="1:6" x14ac:dyDescent="0.25">
      <c r="A66" t="s">
        <v>740</v>
      </c>
      <c r="B66">
        <v>1.75</v>
      </c>
      <c r="C66">
        <v>688.5</v>
      </c>
      <c r="D66">
        <v>225.2</v>
      </c>
      <c r="E66">
        <v>30</v>
      </c>
      <c r="F66">
        <v>124</v>
      </c>
    </row>
    <row r="67" spans="1:6" x14ac:dyDescent="0.25">
      <c r="A67" t="s">
        <v>741</v>
      </c>
      <c r="B67">
        <v>1.75</v>
      </c>
      <c r="C67">
        <v>694.5</v>
      </c>
      <c r="D67">
        <v>275.2</v>
      </c>
      <c r="E67">
        <v>30</v>
      </c>
      <c r="F67">
        <v>124</v>
      </c>
    </row>
    <row r="68" spans="1:6" x14ac:dyDescent="0.25">
      <c r="A68" t="s">
        <v>742</v>
      </c>
      <c r="B68">
        <v>1.75</v>
      </c>
      <c r="C68">
        <v>696.5</v>
      </c>
      <c r="D68">
        <v>241.2</v>
      </c>
      <c r="E68">
        <v>30</v>
      </c>
      <c r="F68">
        <v>124</v>
      </c>
    </row>
    <row r="69" spans="1:6" x14ac:dyDescent="0.25">
      <c r="A69" t="s">
        <v>833</v>
      </c>
      <c r="B69">
        <v>1.75</v>
      </c>
      <c r="C69">
        <v>696.5</v>
      </c>
      <c r="D69">
        <v>275.2</v>
      </c>
      <c r="E69">
        <v>30</v>
      </c>
      <c r="F69">
        <v>124</v>
      </c>
    </row>
    <row r="70" spans="1:6" x14ac:dyDescent="0.25">
      <c r="A70" t="s">
        <v>743</v>
      </c>
      <c r="B70">
        <v>1.75</v>
      </c>
      <c r="C70">
        <v>702.5</v>
      </c>
      <c r="D70">
        <v>269.2</v>
      </c>
      <c r="E70">
        <v>30</v>
      </c>
      <c r="F70">
        <v>124</v>
      </c>
    </row>
    <row r="71" spans="1:6" x14ac:dyDescent="0.25">
      <c r="A71" t="s">
        <v>744</v>
      </c>
      <c r="B71">
        <v>1.75</v>
      </c>
      <c r="C71">
        <v>704.5</v>
      </c>
      <c r="D71">
        <v>269.2</v>
      </c>
      <c r="E71">
        <v>30</v>
      </c>
      <c r="F71">
        <v>124</v>
      </c>
    </row>
    <row r="72" spans="1:6" x14ac:dyDescent="0.25">
      <c r="A72" t="s">
        <v>745</v>
      </c>
      <c r="B72">
        <v>1.75</v>
      </c>
      <c r="C72">
        <v>710.5</v>
      </c>
      <c r="D72">
        <v>275.2</v>
      </c>
      <c r="E72">
        <v>30</v>
      </c>
      <c r="F72">
        <v>124</v>
      </c>
    </row>
    <row r="73" spans="1:6" x14ac:dyDescent="0.25">
      <c r="A73" t="s">
        <v>746</v>
      </c>
      <c r="B73">
        <v>1.75</v>
      </c>
      <c r="C73">
        <v>712.5</v>
      </c>
      <c r="D73">
        <v>279.2</v>
      </c>
      <c r="E73">
        <v>30</v>
      </c>
      <c r="F73">
        <v>124</v>
      </c>
    </row>
    <row r="74" spans="1:6" x14ac:dyDescent="0.25">
      <c r="A74" t="s">
        <v>747</v>
      </c>
      <c r="B74">
        <v>1.75</v>
      </c>
      <c r="C74">
        <v>714.5</v>
      </c>
      <c r="D74">
        <v>281.2</v>
      </c>
      <c r="E74">
        <v>30</v>
      </c>
      <c r="F74">
        <v>124</v>
      </c>
    </row>
    <row r="75" spans="1:6" x14ac:dyDescent="0.25">
      <c r="A75" t="s">
        <v>748</v>
      </c>
      <c r="B75">
        <v>1.75</v>
      </c>
      <c r="C75">
        <v>716.5</v>
      </c>
      <c r="D75">
        <v>283.3</v>
      </c>
      <c r="E75">
        <v>30</v>
      </c>
      <c r="F75">
        <v>124</v>
      </c>
    </row>
    <row r="76" spans="1:6" x14ac:dyDescent="0.25">
      <c r="A76" t="s">
        <v>749</v>
      </c>
      <c r="B76">
        <v>1.75</v>
      </c>
      <c r="C76">
        <v>718.5</v>
      </c>
      <c r="D76">
        <v>283.3</v>
      </c>
      <c r="E76">
        <v>30</v>
      </c>
      <c r="F76">
        <v>124</v>
      </c>
    </row>
    <row r="77" spans="1:6" x14ac:dyDescent="0.25">
      <c r="A77" t="s">
        <v>834</v>
      </c>
      <c r="B77">
        <v>1.75</v>
      </c>
      <c r="C77">
        <v>720.5</v>
      </c>
      <c r="D77">
        <v>275.2</v>
      </c>
      <c r="E77">
        <v>30</v>
      </c>
      <c r="F77">
        <v>124</v>
      </c>
    </row>
    <row r="78" spans="1:6" x14ac:dyDescent="0.25">
      <c r="A78" t="s">
        <v>835</v>
      </c>
      <c r="B78">
        <v>1.75</v>
      </c>
      <c r="C78">
        <v>722.5</v>
      </c>
      <c r="D78">
        <v>275.2</v>
      </c>
      <c r="E78">
        <v>30</v>
      </c>
      <c r="F78">
        <v>124</v>
      </c>
    </row>
    <row r="79" spans="1:6" x14ac:dyDescent="0.25">
      <c r="A79" t="s">
        <v>750</v>
      </c>
      <c r="B79">
        <v>1.75</v>
      </c>
      <c r="C79">
        <v>724.5</v>
      </c>
      <c r="D79">
        <v>269.2</v>
      </c>
      <c r="E79">
        <v>30</v>
      </c>
      <c r="F79">
        <v>124</v>
      </c>
    </row>
    <row r="80" spans="1:6" x14ac:dyDescent="0.25">
      <c r="A80" t="s">
        <v>836</v>
      </c>
      <c r="B80">
        <v>1.75</v>
      </c>
      <c r="C80">
        <v>724.5</v>
      </c>
      <c r="D80">
        <v>275.2</v>
      </c>
      <c r="E80">
        <v>30</v>
      </c>
      <c r="F80">
        <v>124</v>
      </c>
    </row>
    <row r="81" spans="1:6" x14ac:dyDescent="0.25">
      <c r="A81" t="s">
        <v>751</v>
      </c>
      <c r="B81">
        <v>1.75</v>
      </c>
      <c r="C81">
        <v>734.5</v>
      </c>
      <c r="D81">
        <v>275.2</v>
      </c>
      <c r="E81">
        <v>30</v>
      </c>
      <c r="F81">
        <v>124</v>
      </c>
    </row>
    <row r="82" spans="1:6" x14ac:dyDescent="0.25">
      <c r="A82" t="s">
        <v>752</v>
      </c>
      <c r="B82">
        <v>1.75</v>
      </c>
      <c r="C82">
        <v>736.5</v>
      </c>
      <c r="D82">
        <v>275.2</v>
      </c>
      <c r="E82">
        <v>30</v>
      </c>
      <c r="F82">
        <v>124</v>
      </c>
    </row>
    <row r="83" spans="1:6" x14ac:dyDescent="0.25">
      <c r="A83" t="s">
        <v>753</v>
      </c>
      <c r="B83">
        <v>1.75</v>
      </c>
      <c r="C83">
        <v>738.5</v>
      </c>
      <c r="D83">
        <v>275.2</v>
      </c>
      <c r="E83">
        <v>30</v>
      </c>
      <c r="F83">
        <v>124</v>
      </c>
    </row>
    <row r="84" spans="1:6" x14ac:dyDescent="0.25">
      <c r="A84" t="s">
        <v>754</v>
      </c>
      <c r="B84">
        <v>1.75</v>
      </c>
      <c r="C84">
        <v>742.5</v>
      </c>
      <c r="D84">
        <v>335.3</v>
      </c>
      <c r="E84">
        <v>30</v>
      </c>
      <c r="F84">
        <v>124</v>
      </c>
    </row>
    <row r="85" spans="1:6" x14ac:dyDescent="0.25">
      <c r="A85" t="s">
        <v>755</v>
      </c>
      <c r="B85">
        <v>1.75</v>
      </c>
      <c r="C85">
        <v>744.6</v>
      </c>
      <c r="D85">
        <v>337.3</v>
      </c>
      <c r="E85">
        <v>30</v>
      </c>
      <c r="F85">
        <v>124</v>
      </c>
    </row>
    <row r="86" spans="1:6" x14ac:dyDescent="0.25">
      <c r="A86" t="s">
        <v>837</v>
      </c>
      <c r="B86">
        <v>1.75</v>
      </c>
      <c r="C86">
        <v>754.6</v>
      </c>
      <c r="D86">
        <v>335.3</v>
      </c>
      <c r="E86">
        <v>30</v>
      </c>
      <c r="F86">
        <v>124</v>
      </c>
    </row>
    <row r="87" spans="1:6" x14ac:dyDescent="0.25">
      <c r="A87" t="s">
        <v>756</v>
      </c>
      <c r="B87">
        <v>1.75</v>
      </c>
      <c r="C87">
        <v>756.6</v>
      </c>
      <c r="D87">
        <v>241.2</v>
      </c>
      <c r="E87">
        <v>30</v>
      </c>
      <c r="F87">
        <v>124</v>
      </c>
    </row>
    <row r="88" spans="1:6" x14ac:dyDescent="0.25">
      <c r="A88" t="s">
        <v>838</v>
      </c>
      <c r="B88">
        <v>1.75</v>
      </c>
      <c r="C88">
        <v>756.6</v>
      </c>
      <c r="D88">
        <v>335.3</v>
      </c>
      <c r="E88">
        <v>30</v>
      </c>
      <c r="F88">
        <v>124</v>
      </c>
    </row>
    <row r="89" spans="1:6" x14ac:dyDescent="0.25">
      <c r="A89" t="s">
        <v>839</v>
      </c>
      <c r="B89">
        <v>1.75</v>
      </c>
      <c r="C89">
        <v>756.6</v>
      </c>
      <c r="D89">
        <v>337.3</v>
      </c>
      <c r="E89">
        <v>30</v>
      </c>
      <c r="F89">
        <v>124</v>
      </c>
    </row>
    <row r="90" spans="1:6" x14ac:dyDescent="0.25">
      <c r="A90" t="s">
        <v>757</v>
      </c>
      <c r="B90">
        <v>1.75</v>
      </c>
      <c r="C90">
        <v>758.6</v>
      </c>
      <c r="D90">
        <v>241.2</v>
      </c>
      <c r="E90">
        <v>30</v>
      </c>
      <c r="F90">
        <v>124</v>
      </c>
    </row>
    <row r="91" spans="1:6" x14ac:dyDescent="0.25">
      <c r="A91" t="s">
        <v>840</v>
      </c>
      <c r="B91">
        <v>1.75</v>
      </c>
      <c r="C91">
        <v>758.6</v>
      </c>
      <c r="D91">
        <v>337.3</v>
      </c>
      <c r="E91">
        <v>30</v>
      </c>
      <c r="F91">
        <v>124</v>
      </c>
    </row>
    <row r="92" spans="1:6" x14ac:dyDescent="0.25">
      <c r="A92" t="s">
        <v>758</v>
      </c>
      <c r="B92">
        <v>1.75</v>
      </c>
      <c r="C92">
        <v>770.6</v>
      </c>
      <c r="D92">
        <v>335.3</v>
      </c>
      <c r="E92">
        <v>30</v>
      </c>
      <c r="F92">
        <v>124</v>
      </c>
    </row>
    <row r="93" spans="1:6" x14ac:dyDescent="0.25">
      <c r="A93" t="s">
        <v>759</v>
      </c>
      <c r="B93">
        <v>1.75</v>
      </c>
      <c r="C93">
        <v>772.6</v>
      </c>
      <c r="D93">
        <v>337.3</v>
      </c>
      <c r="E93">
        <v>30</v>
      </c>
      <c r="F93">
        <v>124</v>
      </c>
    </row>
    <row r="94" spans="1:6" x14ac:dyDescent="0.25">
      <c r="A94" t="s">
        <v>841</v>
      </c>
      <c r="B94">
        <v>1.75</v>
      </c>
      <c r="C94">
        <v>780.6</v>
      </c>
      <c r="D94">
        <v>335.3</v>
      </c>
      <c r="E94">
        <v>30</v>
      </c>
      <c r="F94">
        <v>124</v>
      </c>
    </row>
    <row r="95" spans="1:6" x14ac:dyDescent="0.25">
      <c r="A95" t="s">
        <v>842</v>
      </c>
      <c r="B95">
        <v>1.75</v>
      </c>
      <c r="C95">
        <v>782.6</v>
      </c>
      <c r="D95">
        <v>335.3</v>
      </c>
      <c r="E95">
        <v>30</v>
      </c>
      <c r="F95">
        <v>124</v>
      </c>
    </row>
    <row r="96" spans="1:6" x14ac:dyDescent="0.25">
      <c r="A96" t="s">
        <v>843</v>
      </c>
      <c r="B96">
        <v>1.75</v>
      </c>
      <c r="C96">
        <v>782.6</v>
      </c>
      <c r="D96">
        <v>337.3</v>
      </c>
      <c r="E96">
        <v>30</v>
      </c>
      <c r="F96">
        <v>124</v>
      </c>
    </row>
    <row r="97" spans="1:6" x14ac:dyDescent="0.25">
      <c r="A97" t="s">
        <v>760</v>
      </c>
      <c r="B97">
        <v>1.75</v>
      </c>
      <c r="C97">
        <v>784.6</v>
      </c>
      <c r="D97">
        <v>269.2</v>
      </c>
      <c r="E97">
        <v>30</v>
      </c>
      <c r="F97">
        <v>124</v>
      </c>
    </row>
    <row r="98" spans="1:6" x14ac:dyDescent="0.25">
      <c r="A98" t="s">
        <v>844</v>
      </c>
      <c r="B98">
        <v>1.75</v>
      </c>
      <c r="C98">
        <v>784.6</v>
      </c>
      <c r="D98">
        <v>335.3</v>
      </c>
      <c r="E98">
        <v>30</v>
      </c>
      <c r="F98">
        <v>124</v>
      </c>
    </row>
    <row r="99" spans="1:6" x14ac:dyDescent="0.25">
      <c r="A99" t="s">
        <v>845</v>
      </c>
      <c r="B99">
        <v>1.75</v>
      </c>
      <c r="C99">
        <v>784.6</v>
      </c>
      <c r="D99">
        <v>337.3</v>
      </c>
      <c r="E99">
        <v>30</v>
      </c>
      <c r="F99">
        <v>124</v>
      </c>
    </row>
    <row r="100" spans="1:6" x14ac:dyDescent="0.25">
      <c r="A100" t="s">
        <v>761</v>
      </c>
      <c r="B100">
        <v>1.75</v>
      </c>
      <c r="C100">
        <v>786.6</v>
      </c>
      <c r="D100">
        <v>269.2</v>
      </c>
      <c r="E100">
        <v>30</v>
      </c>
      <c r="F100">
        <v>124</v>
      </c>
    </row>
    <row r="101" spans="1:6" x14ac:dyDescent="0.25">
      <c r="A101" t="s">
        <v>846</v>
      </c>
      <c r="B101">
        <v>1.75</v>
      </c>
      <c r="C101">
        <v>786.6</v>
      </c>
      <c r="D101">
        <v>337.3</v>
      </c>
      <c r="E101">
        <v>30</v>
      </c>
      <c r="F101">
        <v>124</v>
      </c>
    </row>
    <row r="102" spans="1:6" x14ac:dyDescent="0.25">
      <c r="A102" t="s">
        <v>762</v>
      </c>
      <c r="B102">
        <v>1.75</v>
      </c>
      <c r="C102">
        <v>794.6</v>
      </c>
      <c r="D102">
        <v>335.3</v>
      </c>
      <c r="E102">
        <v>30</v>
      </c>
      <c r="F102">
        <v>124</v>
      </c>
    </row>
    <row r="103" spans="1:6" x14ac:dyDescent="0.25">
      <c r="A103" t="s">
        <v>763</v>
      </c>
      <c r="B103">
        <v>1.75</v>
      </c>
      <c r="C103">
        <v>796.6</v>
      </c>
      <c r="D103">
        <v>335.3</v>
      </c>
      <c r="E103">
        <v>30</v>
      </c>
      <c r="F103">
        <v>124</v>
      </c>
    </row>
    <row r="104" spans="1:6" x14ac:dyDescent="0.25">
      <c r="A104" t="s">
        <v>764</v>
      </c>
      <c r="B104">
        <v>1.75</v>
      </c>
      <c r="C104">
        <v>796.6</v>
      </c>
      <c r="D104">
        <v>337.3</v>
      </c>
      <c r="E104">
        <v>30</v>
      </c>
      <c r="F104">
        <v>124</v>
      </c>
    </row>
    <row r="105" spans="1:6" x14ac:dyDescent="0.25">
      <c r="A105" t="s">
        <v>765</v>
      </c>
      <c r="B105">
        <v>1.75</v>
      </c>
      <c r="C105">
        <v>798.6</v>
      </c>
      <c r="D105">
        <v>335.3</v>
      </c>
      <c r="E105">
        <v>30</v>
      </c>
      <c r="F105">
        <v>124</v>
      </c>
    </row>
    <row r="106" spans="1:6" x14ac:dyDescent="0.25">
      <c r="A106" t="s">
        <v>766</v>
      </c>
      <c r="B106">
        <v>1.75</v>
      </c>
      <c r="C106">
        <v>798.6</v>
      </c>
      <c r="D106">
        <v>337.3</v>
      </c>
      <c r="E106">
        <v>30</v>
      </c>
      <c r="F106">
        <v>124</v>
      </c>
    </row>
    <row r="107" spans="1:6" x14ac:dyDescent="0.25">
      <c r="A107" t="s">
        <v>767</v>
      </c>
      <c r="B107">
        <v>1.75</v>
      </c>
      <c r="C107">
        <v>800.6</v>
      </c>
      <c r="D107">
        <v>281.2</v>
      </c>
      <c r="E107">
        <v>30</v>
      </c>
      <c r="F107">
        <v>124</v>
      </c>
    </row>
    <row r="108" spans="1:6" x14ac:dyDescent="0.25">
      <c r="A108" t="s">
        <v>768</v>
      </c>
      <c r="B108">
        <v>2.2999999999999998</v>
      </c>
      <c r="C108">
        <v>498.3</v>
      </c>
      <c r="D108">
        <v>199.2</v>
      </c>
      <c r="E108">
        <v>30</v>
      </c>
      <c r="F108">
        <v>73</v>
      </c>
    </row>
    <row r="109" spans="1:6" x14ac:dyDescent="0.25">
      <c r="A109" t="s">
        <v>769</v>
      </c>
      <c r="B109">
        <v>2.2999999999999998</v>
      </c>
      <c r="C109">
        <v>524.29999999999995</v>
      </c>
      <c r="D109">
        <v>225.2</v>
      </c>
      <c r="E109">
        <v>30</v>
      </c>
      <c r="F109">
        <v>73</v>
      </c>
    </row>
    <row r="110" spans="1:6" x14ac:dyDescent="0.25">
      <c r="A110" t="s">
        <v>770</v>
      </c>
      <c r="B110">
        <v>2.2999999999999998</v>
      </c>
      <c r="C110">
        <v>574.29999999999995</v>
      </c>
      <c r="D110">
        <v>275.2</v>
      </c>
      <c r="E110">
        <v>30</v>
      </c>
      <c r="F110">
        <v>73</v>
      </c>
    </row>
    <row r="111" spans="1:6" x14ac:dyDescent="0.25">
      <c r="A111" t="s">
        <v>771</v>
      </c>
      <c r="B111">
        <v>2.2999999999999998</v>
      </c>
      <c r="C111">
        <v>634.4</v>
      </c>
      <c r="D111">
        <v>335.3</v>
      </c>
      <c r="E111">
        <v>30</v>
      </c>
      <c r="F111">
        <v>73</v>
      </c>
    </row>
    <row r="112" spans="1:6" x14ac:dyDescent="0.25">
      <c r="A112" t="s">
        <v>772</v>
      </c>
      <c r="B112">
        <v>2.2999999999999998</v>
      </c>
      <c r="C112">
        <v>636.4</v>
      </c>
      <c r="D112">
        <v>337.3</v>
      </c>
      <c r="E112">
        <v>30</v>
      </c>
      <c r="F112">
        <v>73</v>
      </c>
    </row>
    <row r="113" spans="1:6" x14ac:dyDescent="0.25">
      <c r="A113" t="s">
        <v>773</v>
      </c>
      <c r="B113">
        <v>2.2999999999999998</v>
      </c>
      <c r="C113">
        <v>638.4</v>
      </c>
      <c r="D113">
        <v>339.3</v>
      </c>
      <c r="E113">
        <v>30</v>
      </c>
      <c r="F113">
        <v>73</v>
      </c>
    </row>
    <row r="114" spans="1:6" x14ac:dyDescent="0.25">
      <c r="A114" t="s">
        <v>774</v>
      </c>
      <c r="B114">
        <v>2.2999999999999998</v>
      </c>
      <c r="C114">
        <v>664.5</v>
      </c>
      <c r="D114">
        <v>365.3</v>
      </c>
      <c r="E114">
        <v>30</v>
      </c>
      <c r="F114">
        <v>73</v>
      </c>
    </row>
    <row r="115" spans="1:6" x14ac:dyDescent="0.25">
      <c r="A115" t="s">
        <v>775</v>
      </c>
      <c r="B115">
        <v>2.2999999999999998</v>
      </c>
      <c r="C115">
        <v>666.5</v>
      </c>
      <c r="D115">
        <v>367.4</v>
      </c>
      <c r="E115">
        <v>30</v>
      </c>
      <c r="F115">
        <v>73</v>
      </c>
    </row>
    <row r="116" spans="1:6" x14ac:dyDescent="0.25">
      <c r="A116" t="s">
        <v>776</v>
      </c>
      <c r="B116">
        <v>2.5</v>
      </c>
      <c r="C116">
        <v>396.2</v>
      </c>
      <c r="D116">
        <v>199.2</v>
      </c>
      <c r="E116">
        <v>25</v>
      </c>
      <c r="F116">
        <v>124</v>
      </c>
    </row>
    <row r="117" spans="1:6" x14ac:dyDescent="0.25">
      <c r="A117" t="s">
        <v>777</v>
      </c>
      <c r="B117">
        <v>2.5</v>
      </c>
      <c r="C117">
        <v>422.2</v>
      </c>
      <c r="D117">
        <v>225.2</v>
      </c>
      <c r="E117">
        <v>25</v>
      </c>
      <c r="F117">
        <v>124</v>
      </c>
    </row>
    <row r="118" spans="1:6" x14ac:dyDescent="0.25">
      <c r="A118" t="s">
        <v>778</v>
      </c>
      <c r="B118">
        <v>2.5</v>
      </c>
      <c r="C118">
        <v>472.2</v>
      </c>
      <c r="D118">
        <v>275.2</v>
      </c>
      <c r="E118">
        <v>25</v>
      </c>
      <c r="F118">
        <v>124</v>
      </c>
    </row>
    <row r="119" spans="1:6" x14ac:dyDescent="0.25">
      <c r="A119" t="s">
        <v>779</v>
      </c>
      <c r="B119">
        <v>2.5</v>
      </c>
      <c r="C119">
        <v>532.29999999999995</v>
      </c>
      <c r="D119">
        <v>335.3</v>
      </c>
      <c r="E119">
        <v>25</v>
      </c>
      <c r="F119">
        <v>124</v>
      </c>
    </row>
    <row r="120" spans="1:6" x14ac:dyDescent="0.25">
      <c r="A120" t="s">
        <v>780</v>
      </c>
      <c r="B120">
        <v>2.5</v>
      </c>
      <c r="C120">
        <v>534.4</v>
      </c>
      <c r="D120">
        <v>337.3</v>
      </c>
      <c r="E120">
        <v>25</v>
      </c>
      <c r="F120">
        <v>124</v>
      </c>
    </row>
    <row r="121" spans="1:6" x14ac:dyDescent="0.25">
      <c r="A121" t="s">
        <v>781</v>
      </c>
      <c r="B121">
        <v>2.5</v>
      </c>
      <c r="C121">
        <v>536.4</v>
      </c>
      <c r="D121">
        <v>339.3</v>
      </c>
      <c r="E121">
        <v>25</v>
      </c>
      <c r="F121">
        <v>124</v>
      </c>
    </row>
    <row r="122" spans="1:6" x14ac:dyDescent="0.25">
      <c r="A122" t="s">
        <v>782</v>
      </c>
      <c r="B122">
        <v>2.5</v>
      </c>
      <c r="C122">
        <v>562.4</v>
      </c>
      <c r="D122">
        <v>365.3</v>
      </c>
      <c r="E122">
        <v>25</v>
      </c>
      <c r="F122">
        <v>124</v>
      </c>
    </row>
    <row r="123" spans="1:6" x14ac:dyDescent="0.25">
      <c r="A123" t="s">
        <v>783</v>
      </c>
      <c r="B123">
        <v>2.5</v>
      </c>
      <c r="C123">
        <v>564.4</v>
      </c>
      <c r="D123">
        <v>367.4</v>
      </c>
      <c r="E123">
        <v>25</v>
      </c>
      <c r="F123">
        <v>124</v>
      </c>
    </row>
    <row r="124" spans="1:6" x14ac:dyDescent="0.25">
      <c r="A124" t="s">
        <v>784</v>
      </c>
      <c r="B124">
        <v>2.6</v>
      </c>
      <c r="C124">
        <v>674.4</v>
      </c>
      <c r="D124">
        <v>225.2</v>
      </c>
      <c r="E124">
        <v>38</v>
      </c>
      <c r="F124">
        <v>116</v>
      </c>
    </row>
    <row r="125" spans="1:6" x14ac:dyDescent="0.25">
      <c r="A125" t="s">
        <v>785</v>
      </c>
      <c r="B125">
        <v>2.6</v>
      </c>
      <c r="C125">
        <v>749.4</v>
      </c>
      <c r="D125">
        <v>225.2</v>
      </c>
      <c r="E125">
        <v>47</v>
      </c>
      <c r="F125">
        <v>140</v>
      </c>
    </row>
    <row r="126" spans="1:6" x14ac:dyDescent="0.25">
      <c r="A126" t="s">
        <v>786</v>
      </c>
      <c r="B126">
        <v>2.6</v>
      </c>
      <c r="C126">
        <v>800.5</v>
      </c>
      <c r="D126">
        <v>241.22</v>
      </c>
      <c r="E126">
        <v>38</v>
      </c>
      <c r="F126">
        <v>116</v>
      </c>
    </row>
    <row r="127" spans="1:6" x14ac:dyDescent="0.25">
      <c r="A127" t="s">
        <v>787</v>
      </c>
      <c r="B127">
        <v>2.6</v>
      </c>
      <c r="C127">
        <v>802.6</v>
      </c>
      <c r="D127">
        <v>241.22</v>
      </c>
      <c r="E127">
        <v>38</v>
      </c>
      <c r="F127">
        <v>116</v>
      </c>
    </row>
    <row r="128" spans="1:6" x14ac:dyDescent="0.25">
      <c r="A128" t="s">
        <v>788</v>
      </c>
      <c r="B128">
        <v>2.6</v>
      </c>
      <c r="C128">
        <v>804.6</v>
      </c>
      <c r="D128">
        <v>241.22</v>
      </c>
      <c r="E128">
        <v>38</v>
      </c>
      <c r="F128">
        <v>116</v>
      </c>
    </row>
    <row r="129" spans="1:6" x14ac:dyDescent="0.25">
      <c r="A129" t="s">
        <v>789</v>
      </c>
      <c r="B129">
        <v>2.6</v>
      </c>
      <c r="C129">
        <v>828.6</v>
      </c>
      <c r="D129">
        <v>269.25</v>
      </c>
      <c r="E129">
        <v>38</v>
      </c>
      <c r="F129">
        <v>116</v>
      </c>
    </row>
    <row r="130" spans="1:6" x14ac:dyDescent="0.25">
      <c r="A130" t="s">
        <v>790</v>
      </c>
      <c r="B130">
        <v>2.6</v>
      </c>
      <c r="C130">
        <v>830.6</v>
      </c>
      <c r="D130">
        <v>269.25</v>
      </c>
      <c r="E130">
        <v>38</v>
      </c>
      <c r="F130">
        <v>116</v>
      </c>
    </row>
    <row r="131" spans="1:6" x14ac:dyDescent="0.25">
      <c r="A131" t="s">
        <v>791</v>
      </c>
      <c r="B131">
        <v>2.6</v>
      </c>
      <c r="C131">
        <v>832.6</v>
      </c>
      <c r="D131">
        <v>269.25</v>
      </c>
      <c r="E131">
        <v>38</v>
      </c>
      <c r="F131">
        <v>116</v>
      </c>
    </row>
    <row r="132" spans="1:6" x14ac:dyDescent="0.25">
      <c r="A132" t="s">
        <v>792</v>
      </c>
      <c r="B132">
        <v>2.6</v>
      </c>
      <c r="C132">
        <v>875.6</v>
      </c>
      <c r="D132">
        <v>241.22</v>
      </c>
      <c r="E132">
        <v>47</v>
      </c>
      <c r="F132">
        <v>140</v>
      </c>
    </row>
    <row r="133" spans="1:6" x14ac:dyDescent="0.25">
      <c r="A133" t="s">
        <v>793</v>
      </c>
      <c r="B133">
        <v>2.6</v>
      </c>
      <c r="C133">
        <v>877.6</v>
      </c>
      <c r="D133">
        <v>241.22</v>
      </c>
      <c r="E133">
        <v>47</v>
      </c>
      <c r="F133">
        <v>140</v>
      </c>
    </row>
    <row r="134" spans="1:6" x14ac:dyDescent="0.25">
      <c r="A134" t="s">
        <v>794</v>
      </c>
      <c r="B134">
        <v>2.6</v>
      </c>
      <c r="C134">
        <v>879.6</v>
      </c>
      <c r="D134">
        <v>241.22</v>
      </c>
      <c r="E134">
        <v>47</v>
      </c>
      <c r="F134">
        <v>140</v>
      </c>
    </row>
    <row r="135" spans="1:6" x14ac:dyDescent="0.25">
      <c r="A135" t="s">
        <v>795</v>
      </c>
      <c r="B135">
        <v>2.6</v>
      </c>
      <c r="C135">
        <v>903.6</v>
      </c>
      <c r="D135">
        <v>269.25</v>
      </c>
      <c r="E135">
        <v>47</v>
      </c>
      <c r="F135">
        <v>140</v>
      </c>
    </row>
    <row r="136" spans="1:6" x14ac:dyDescent="0.25">
      <c r="A136" t="s">
        <v>796</v>
      </c>
      <c r="B136">
        <v>2.6</v>
      </c>
      <c r="C136">
        <v>905.6</v>
      </c>
      <c r="D136">
        <v>269.25</v>
      </c>
      <c r="E136">
        <v>47</v>
      </c>
      <c r="F136">
        <v>140</v>
      </c>
    </row>
    <row r="137" spans="1:6" x14ac:dyDescent="0.25">
      <c r="A137" t="s">
        <v>797</v>
      </c>
      <c r="B137">
        <v>2.6</v>
      </c>
      <c r="C137">
        <v>907.6</v>
      </c>
      <c r="D137">
        <v>269.25</v>
      </c>
      <c r="E137">
        <v>47</v>
      </c>
      <c r="F137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080B-0073-C54B-B5F1-6339BC358398}">
  <dimension ref="A1:I17"/>
  <sheetViews>
    <sheetView workbookViewId="0">
      <selection activeCell="G30" sqref="G30"/>
    </sheetView>
  </sheetViews>
  <sheetFormatPr baseColWidth="10" defaultRowHeight="15.75" x14ac:dyDescent="0.25"/>
  <cols>
    <col min="5" max="5" width="12.5" bestFit="1" customWidth="1"/>
    <col min="6" max="6" width="15.375" bestFit="1" customWidth="1"/>
    <col min="7" max="9" width="19.125" bestFit="1" customWidth="1"/>
  </cols>
  <sheetData>
    <row r="1" spans="1:9" x14ac:dyDescent="0.25">
      <c r="A1" t="s">
        <v>30</v>
      </c>
      <c r="B1" t="s">
        <v>31</v>
      </c>
      <c r="C1" t="s">
        <v>32</v>
      </c>
      <c r="D1" t="s">
        <v>33</v>
      </c>
      <c r="E1" t="s">
        <v>40</v>
      </c>
      <c r="F1" t="s">
        <v>34</v>
      </c>
      <c r="G1" t="s">
        <v>35</v>
      </c>
      <c r="H1" t="s">
        <v>36</v>
      </c>
      <c r="I1" t="s">
        <v>37</v>
      </c>
    </row>
    <row r="2" spans="1:9" x14ac:dyDescent="0.25">
      <c r="A2">
        <v>1</v>
      </c>
      <c r="B2">
        <v>28</v>
      </c>
      <c r="C2">
        <v>62</v>
      </c>
      <c r="D2">
        <v>172</v>
      </c>
      <c r="E2">
        <v>21</v>
      </c>
      <c r="F2">
        <v>1.84</v>
      </c>
      <c r="G2">
        <v>27</v>
      </c>
      <c r="H2">
        <v>25</v>
      </c>
      <c r="I2">
        <v>28</v>
      </c>
    </row>
    <row r="3" spans="1:9" x14ac:dyDescent="0.25">
      <c r="A3">
        <v>2</v>
      </c>
      <c r="B3">
        <v>22</v>
      </c>
      <c r="C3">
        <v>62</v>
      </c>
      <c r="D3">
        <v>167</v>
      </c>
      <c r="E3">
        <v>22.2</v>
      </c>
      <c r="F3">
        <v>1.08</v>
      </c>
      <c r="G3">
        <v>36</v>
      </c>
      <c r="H3">
        <v>36</v>
      </c>
      <c r="I3">
        <v>38</v>
      </c>
    </row>
    <row r="4" spans="1:9" x14ac:dyDescent="0.25">
      <c r="A4">
        <v>3</v>
      </c>
      <c r="B4">
        <v>28</v>
      </c>
      <c r="C4">
        <v>50</v>
      </c>
      <c r="D4">
        <v>156</v>
      </c>
      <c r="E4">
        <v>20.6</v>
      </c>
      <c r="F4">
        <v>0.96</v>
      </c>
      <c r="G4">
        <v>33</v>
      </c>
      <c r="H4">
        <v>30</v>
      </c>
      <c r="I4">
        <v>27</v>
      </c>
    </row>
    <row r="5" spans="1:9" x14ac:dyDescent="0.25">
      <c r="A5">
        <v>4</v>
      </c>
      <c r="B5">
        <v>34</v>
      </c>
      <c r="C5">
        <v>54</v>
      </c>
      <c r="D5">
        <v>162</v>
      </c>
      <c r="E5">
        <v>20.6</v>
      </c>
      <c r="F5">
        <v>1.24</v>
      </c>
      <c r="G5">
        <v>27</v>
      </c>
      <c r="H5">
        <v>27</v>
      </c>
      <c r="I5">
        <v>27</v>
      </c>
    </row>
    <row r="6" spans="1:9" x14ac:dyDescent="0.25">
      <c r="A6">
        <v>5</v>
      </c>
      <c r="B6">
        <v>25</v>
      </c>
      <c r="C6">
        <v>65</v>
      </c>
      <c r="D6">
        <v>170</v>
      </c>
      <c r="E6">
        <v>22.5</v>
      </c>
      <c r="F6">
        <v>1.8</v>
      </c>
      <c r="G6">
        <v>32</v>
      </c>
      <c r="H6">
        <v>28</v>
      </c>
      <c r="I6">
        <v>31</v>
      </c>
    </row>
    <row r="7" spans="1:9" x14ac:dyDescent="0.25">
      <c r="A7">
        <v>6</v>
      </c>
      <c r="B7">
        <v>31</v>
      </c>
      <c r="C7">
        <v>57</v>
      </c>
      <c r="D7">
        <v>167</v>
      </c>
      <c r="E7">
        <v>20.399999999999999</v>
      </c>
      <c r="F7">
        <v>0.89</v>
      </c>
      <c r="G7">
        <v>26</v>
      </c>
      <c r="H7">
        <v>26</v>
      </c>
      <c r="I7">
        <v>28</v>
      </c>
    </row>
    <row r="8" spans="1:9" x14ac:dyDescent="0.25">
      <c r="A8">
        <v>7</v>
      </c>
      <c r="B8">
        <v>25</v>
      </c>
      <c r="C8">
        <v>57</v>
      </c>
      <c r="D8">
        <v>167</v>
      </c>
      <c r="E8">
        <v>20.399999999999999</v>
      </c>
      <c r="F8">
        <v>0.75</v>
      </c>
      <c r="G8">
        <v>27</v>
      </c>
      <c r="H8">
        <v>30</v>
      </c>
      <c r="I8">
        <v>30</v>
      </c>
    </row>
    <row r="9" spans="1:9" x14ac:dyDescent="0.25">
      <c r="A9">
        <v>11</v>
      </c>
      <c r="B9">
        <v>27</v>
      </c>
      <c r="C9">
        <v>62</v>
      </c>
      <c r="D9">
        <v>158</v>
      </c>
      <c r="E9">
        <v>24.8</v>
      </c>
      <c r="F9">
        <v>1.23</v>
      </c>
      <c r="G9">
        <v>38</v>
      </c>
      <c r="H9">
        <v>36</v>
      </c>
      <c r="I9" t="s">
        <v>38</v>
      </c>
    </row>
    <row r="10" spans="1:9" x14ac:dyDescent="0.25">
      <c r="A10">
        <v>12</v>
      </c>
      <c r="B10">
        <v>30</v>
      </c>
      <c r="C10">
        <v>68</v>
      </c>
      <c r="D10">
        <v>168</v>
      </c>
      <c r="E10">
        <v>24.1</v>
      </c>
      <c r="F10">
        <v>0.77</v>
      </c>
      <c r="G10">
        <v>26</v>
      </c>
      <c r="H10">
        <v>25</v>
      </c>
      <c r="I10">
        <v>27</v>
      </c>
    </row>
    <row r="11" spans="1:9" x14ac:dyDescent="0.25">
      <c r="A11">
        <v>15</v>
      </c>
      <c r="B11">
        <v>22</v>
      </c>
      <c r="C11">
        <v>71</v>
      </c>
      <c r="D11">
        <v>175</v>
      </c>
      <c r="E11">
        <v>23.2</v>
      </c>
      <c r="F11">
        <v>0.93</v>
      </c>
      <c r="G11">
        <v>29</v>
      </c>
      <c r="H11">
        <v>27</v>
      </c>
      <c r="I11">
        <v>27</v>
      </c>
    </row>
    <row r="12" spans="1:9" x14ac:dyDescent="0.25">
      <c r="A12">
        <v>16</v>
      </c>
      <c r="B12">
        <v>24</v>
      </c>
      <c r="C12">
        <v>60</v>
      </c>
      <c r="D12">
        <v>176</v>
      </c>
      <c r="E12">
        <v>19.399999999999999</v>
      </c>
      <c r="F12">
        <v>0.9</v>
      </c>
      <c r="G12">
        <v>32</v>
      </c>
      <c r="H12">
        <v>32</v>
      </c>
      <c r="I12">
        <v>32</v>
      </c>
    </row>
    <row r="13" spans="1:9" x14ac:dyDescent="0.25">
      <c r="A13">
        <v>17</v>
      </c>
      <c r="B13">
        <v>26</v>
      </c>
      <c r="C13">
        <v>52</v>
      </c>
      <c r="D13">
        <v>163</v>
      </c>
      <c r="E13">
        <v>19.600000000000001</v>
      </c>
      <c r="F13">
        <v>1.02</v>
      </c>
      <c r="G13">
        <v>24</v>
      </c>
      <c r="H13">
        <v>28</v>
      </c>
      <c r="I13">
        <v>30</v>
      </c>
    </row>
    <row r="14" spans="1:9" x14ac:dyDescent="0.25">
      <c r="A14">
        <v>18</v>
      </c>
      <c r="B14">
        <v>37</v>
      </c>
      <c r="C14">
        <v>66</v>
      </c>
      <c r="D14">
        <v>177</v>
      </c>
      <c r="E14">
        <v>21.1</v>
      </c>
      <c r="F14">
        <v>1.03</v>
      </c>
      <c r="G14">
        <v>28</v>
      </c>
      <c r="H14">
        <v>28</v>
      </c>
      <c r="I14">
        <v>29</v>
      </c>
    </row>
    <row r="15" spans="1:9" x14ac:dyDescent="0.25">
      <c r="A15">
        <v>20</v>
      </c>
      <c r="B15">
        <v>33</v>
      </c>
      <c r="C15">
        <v>59</v>
      </c>
      <c r="D15">
        <v>172</v>
      </c>
      <c r="E15">
        <v>19.899999999999999</v>
      </c>
      <c r="F15">
        <v>1.38</v>
      </c>
      <c r="G15">
        <v>28</v>
      </c>
      <c r="H15">
        <v>26</v>
      </c>
      <c r="I15">
        <v>29</v>
      </c>
    </row>
    <row r="16" spans="1:9" x14ac:dyDescent="0.25">
      <c r="A16" t="s">
        <v>3</v>
      </c>
      <c r="B16">
        <v>28</v>
      </c>
      <c r="C16">
        <v>60.4</v>
      </c>
      <c r="D16">
        <v>167.9</v>
      </c>
      <c r="E16">
        <v>21.4</v>
      </c>
      <c r="F16">
        <v>1.1299999999999999</v>
      </c>
      <c r="G16">
        <v>29.5</v>
      </c>
      <c r="H16">
        <v>28.9</v>
      </c>
      <c r="I16">
        <v>29.5</v>
      </c>
    </row>
    <row r="17" spans="1:9" x14ac:dyDescent="0.25">
      <c r="A17" t="s">
        <v>39</v>
      </c>
      <c r="B17">
        <v>4.5</v>
      </c>
      <c r="C17">
        <v>6.1</v>
      </c>
      <c r="D17">
        <v>6.4</v>
      </c>
      <c r="E17">
        <v>1.7</v>
      </c>
      <c r="F17">
        <v>0.34</v>
      </c>
      <c r="G17">
        <v>4.0999999999999996</v>
      </c>
      <c r="H17">
        <v>3.6</v>
      </c>
      <c r="I17">
        <v>2.9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9124-CFB6-764C-AB47-9859AAF2E5D9}">
  <dimension ref="A1:G6"/>
  <sheetViews>
    <sheetView workbookViewId="0">
      <selection activeCell="G21" sqref="G21"/>
    </sheetView>
  </sheetViews>
  <sheetFormatPr baseColWidth="10" defaultRowHeight="15.75" x14ac:dyDescent="0.25"/>
  <cols>
    <col min="1" max="1" width="21" bestFit="1" customWidth="1"/>
    <col min="2" max="2" width="17.125" bestFit="1" customWidth="1"/>
    <col min="3" max="5" width="18.5" bestFit="1" customWidth="1"/>
    <col min="6" max="6" width="55.375" customWidth="1"/>
  </cols>
  <sheetData>
    <row r="1" spans="1:7" x14ac:dyDescent="0.25">
      <c r="B1" t="s">
        <v>0</v>
      </c>
      <c r="C1" t="s">
        <v>1</v>
      </c>
      <c r="D1" t="s">
        <v>27</v>
      </c>
      <c r="E1" t="s">
        <v>28</v>
      </c>
    </row>
    <row r="2" spans="1:7" x14ac:dyDescent="0.25">
      <c r="B2" s="7" t="s">
        <v>29</v>
      </c>
      <c r="C2" s="7"/>
      <c r="D2" s="7"/>
      <c r="E2" s="7"/>
      <c r="G2" t="s">
        <v>4</v>
      </c>
    </row>
    <row r="3" spans="1:7" x14ac:dyDescent="0.25">
      <c r="A3" t="s">
        <v>5</v>
      </c>
      <c r="B3" t="s">
        <v>11</v>
      </c>
      <c r="C3" t="s">
        <v>12</v>
      </c>
      <c r="D3" t="s">
        <v>13</v>
      </c>
      <c r="E3" t="s">
        <v>14</v>
      </c>
      <c r="F3" t="s">
        <v>6</v>
      </c>
      <c r="G3" s="2">
        <f>3.71/0.91</f>
        <v>4.0769230769230766</v>
      </c>
    </row>
    <row r="4" spans="1:7" x14ac:dyDescent="0.25">
      <c r="A4" t="s">
        <v>7</v>
      </c>
      <c r="B4" t="s">
        <v>15</v>
      </c>
      <c r="C4" t="s">
        <v>16</v>
      </c>
      <c r="D4" t="s">
        <v>17</v>
      </c>
      <c r="E4" t="s">
        <v>18</v>
      </c>
      <c r="F4" t="s">
        <v>8</v>
      </c>
      <c r="G4" s="2">
        <f>1.09/0.51</f>
        <v>2.1372549019607843</v>
      </c>
    </row>
    <row r="5" spans="1:7" x14ac:dyDescent="0.25">
      <c r="A5" t="s">
        <v>9</v>
      </c>
      <c r="B5" t="s">
        <v>19</v>
      </c>
      <c r="C5" t="s">
        <v>20</v>
      </c>
      <c r="D5" t="s">
        <v>21</v>
      </c>
      <c r="E5" t="s">
        <v>22</v>
      </c>
      <c r="G5" s="2">
        <f>49.45/55.91</f>
        <v>0.88445716329815782</v>
      </c>
    </row>
    <row r="6" spans="1:7" x14ac:dyDescent="0.25">
      <c r="A6" t="s">
        <v>10</v>
      </c>
      <c r="B6" t="s">
        <v>23</v>
      </c>
      <c r="C6" t="s">
        <v>24</v>
      </c>
      <c r="D6" t="s">
        <v>25</v>
      </c>
      <c r="E6" t="s">
        <v>26</v>
      </c>
      <c r="F6" t="s">
        <v>6</v>
      </c>
      <c r="G6" s="2">
        <f>0.049/0.013</f>
        <v>3.7692307692307696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31F3-0F66-2347-B77F-9EA49ABF14DB}">
  <dimension ref="A1:M41"/>
  <sheetViews>
    <sheetView workbookViewId="0">
      <selection activeCell="A12" sqref="A12"/>
    </sheetView>
  </sheetViews>
  <sheetFormatPr baseColWidth="10" defaultRowHeight="15.75" x14ac:dyDescent="0.25"/>
  <cols>
    <col min="1" max="1" width="56.375" bestFit="1" customWidth="1"/>
    <col min="2" max="2" width="18.125" customWidth="1"/>
    <col min="3" max="3" width="22.5" customWidth="1"/>
    <col min="4" max="6" width="17.875" bestFit="1" customWidth="1"/>
    <col min="10" max="10" width="24.125" bestFit="1" customWidth="1"/>
  </cols>
  <sheetData>
    <row r="1" spans="1:13" x14ac:dyDescent="0.25">
      <c r="A1" s="4" t="s">
        <v>41</v>
      </c>
      <c r="B1" s="4" t="s">
        <v>42</v>
      </c>
      <c r="C1" s="4" t="s">
        <v>43</v>
      </c>
      <c r="D1" s="4" t="s">
        <v>44</v>
      </c>
      <c r="E1" s="4" t="s">
        <v>45</v>
      </c>
      <c r="F1" s="4" t="s">
        <v>46</v>
      </c>
      <c r="H1" s="4" t="s">
        <v>47</v>
      </c>
      <c r="J1" s="4" t="s">
        <v>48</v>
      </c>
      <c r="K1" s="4" t="s">
        <v>49</v>
      </c>
      <c r="L1" s="4" t="s">
        <v>50</v>
      </c>
      <c r="M1" s="4" t="s">
        <v>2</v>
      </c>
    </row>
    <row r="2" spans="1:13" x14ac:dyDescent="0.25">
      <c r="A2" s="4" t="s">
        <v>51</v>
      </c>
      <c r="C2" s="4"/>
      <c r="D2" s="4"/>
      <c r="E2" s="4"/>
      <c r="F2" s="4"/>
      <c r="H2" s="4"/>
      <c r="J2" s="4"/>
      <c r="K2" s="4"/>
      <c r="L2" s="4"/>
      <c r="M2" s="4"/>
    </row>
    <row r="3" spans="1:13" x14ac:dyDescent="0.25">
      <c r="A3" t="s">
        <v>52</v>
      </c>
      <c r="B3">
        <v>14</v>
      </c>
      <c r="C3" s="1">
        <v>214248.09385714284</v>
      </c>
      <c r="D3" s="1">
        <v>218407.76538461537</v>
      </c>
      <c r="E3" s="3">
        <v>240156.43550000002</v>
      </c>
      <c r="F3" s="3">
        <v>253356.50057142857</v>
      </c>
      <c r="H3" s="2">
        <f>(B3*100)/$B$41</f>
        <v>2.3728813559322033</v>
      </c>
      <c r="J3" s="4"/>
      <c r="K3" s="2">
        <f>((D3*100)/$C$3)-100</f>
        <v>1.9415209034466869</v>
      </c>
      <c r="L3" s="2">
        <f>((E3*100)/$C$3)-100</f>
        <v>12.09268244884943</v>
      </c>
      <c r="M3" s="2">
        <f>((F3*100)/$C$3)-100</f>
        <v>18.25379447266522</v>
      </c>
    </row>
    <row r="4" spans="1:13" x14ac:dyDescent="0.25">
      <c r="A4" t="s">
        <v>53</v>
      </c>
      <c r="B4">
        <v>14</v>
      </c>
      <c r="C4" s="1">
        <v>214248.09385714284</v>
      </c>
      <c r="D4" s="1">
        <v>218407.76538461537</v>
      </c>
      <c r="E4" s="3">
        <v>240156.43550000002</v>
      </c>
      <c r="F4" s="3">
        <v>253356.50057142857</v>
      </c>
      <c r="H4" s="2">
        <f>(B4*100)/$B$41</f>
        <v>2.3728813559322033</v>
      </c>
      <c r="J4" s="4"/>
      <c r="K4" s="4"/>
      <c r="L4" s="4"/>
      <c r="M4" s="4"/>
    </row>
    <row r="5" spans="1:13" x14ac:dyDescent="0.25">
      <c r="B5" s="4"/>
      <c r="C5" s="4"/>
      <c r="D5" s="4"/>
      <c r="E5" s="4"/>
      <c r="F5" s="4"/>
      <c r="H5" s="4"/>
      <c r="J5" s="4"/>
      <c r="K5" s="4"/>
      <c r="L5" s="4"/>
      <c r="M5" s="4"/>
    </row>
    <row r="6" spans="1:13" x14ac:dyDescent="0.25">
      <c r="A6" s="4" t="s">
        <v>54</v>
      </c>
    </row>
    <row r="7" spans="1:13" x14ac:dyDescent="0.25">
      <c r="A7" t="s">
        <v>55</v>
      </c>
      <c r="B7">
        <v>25</v>
      </c>
      <c r="C7" s="1">
        <v>7364840.0538498778</v>
      </c>
      <c r="D7" s="1">
        <v>6632623.8650794197</v>
      </c>
      <c r="E7" s="1">
        <v>6762970.2152225319</v>
      </c>
      <c r="F7" s="1">
        <v>6751252.1393817347</v>
      </c>
      <c r="H7" s="2">
        <f>(B7*100)/$B$41</f>
        <v>4.2372881355932206</v>
      </c>
      <c r="K7" s="2">
        <f>((D7*100)/$C$7)-100</f>
        <v>-9.9420514690974358</v>
      </c>
      <c r="L7" s="2">
        <f t="shared" ref="L7:M7" si="0">((E7*100)/$C$7)-100</f>
        <v>-8.1722051562100972</v>
      </c>
      <c r="M7" s="2">
        <f t="shared" si="0"/>
        <v>-8.33131351097569</v>
      </c>
    </row>
    <row r="8" spans="1:13" x14ac:dyDescent="0.25">
      <c r="A8" t="s">
        <v>53</v>
      </c>
      <c r="B8">
        <f>B7</f>
        <v>25</v>
      </c>
      <c r="C8">
        <f t="shared" ref="C8:F8" si="1">C7</f>
        <v>7364840.0538498778</v>
      </c>
      <c r="D8">
        <f t="shared" si="1"/>
        <v>6632623.8650794197</v>
      </c>
      <c r="E8">
        <f t="shared" si="1"/>
        <v>6762970.2152225319</v>
      </c>
      <c r="F8">
        <f t="shared" si="1"/>
        <v>6751252.1393817347</v>
      </c>
      <c r="H8" s="2">
        <f>(B8*100)/$B$41</f>
        <v>4.2372881355932206</v>
      </c>
    </row>
    <row r="9" spans="1:13" x14ac:dyDescent="0.25">
      <c r="C9" s="1"/>
      <c r="D9" s="1"/>
      <c r="E9" s="1"/>
      <c r="F9" s="1"/>
      <c r="H9" s="2"/>
    </row>
    <row r="10" spans="1:13" x14ac:dyDescent="0.25">
      <c r="A10" s="4" t="s">
        <v>56</v>
      </c>
      <c r="C10" s="1"/>
      <c r="D10" s="1"/>
      <c r="E10" s="1"/>
      <c r="F10" s="1"/>
      <c r="H10" s="2"/>
    </row>
    <row r="11" spans="1:13" x14ac:dyDescent="0.25">
      <c r="A11" t="s">
        <v>57</v>
      </c>
      <c r="B11">
        <v>269</v>
      </c>
      <c r="C11" s="1">
        <v>855183.22766386298</v>
      </c>
      <c r="D11" s="1">
        <v>879485.15829229029</v>
      </c>
      <c r="E11" s="1">
        <v>900386.33456439769</v>
      </c>
      <c r="F11" s="1">
        <v>790145.40848165075</v>
      </c>
      <c r="H11" s="2">
        <f>(B11*100)/$B$41</f>
        <v>45.593220338983052</v>
      </c>
      <c r="K11" s="2">
        <f>((D11*100)/$C$11)-100</f>
        <v>2.8417220827417111</v>
      </c>
      <c r="L11" s="2">
        <f t="shared" ref="L11:M11" si="2">((E11*100)/$C$11)-100</f>
        <v>5.2857803378601886</v>
      </c>
      <c r="M11" s="2">
        <f t="shared" si="2"/>
        <v>-7.6051326871644278</v>
      </c>
    </row>
    <row r="12" spans="1:13" x14ac:dyDescent="0.25">
      <c r="A12" t="s">
        <v>53</v>
      </c>
      <c r="B12">
        <f>B11</f>
        <v>269</v>
      </c>
      <c r="C12">
        <f t="shared" ref="C12:F12" si="3">C11</f>
        <v>855183.22766386298</v>
      </c>
      <c r="D12">
        <f t="shared" si="3"/>
        <v>879485.15829229029</v>
      </c>
      <c r="E12">
        <f t="shared" si="3"/>
        <v>900386.33456439769</v>
      </c>
      <c r="F12">
        <f t="shared" si="3"/>
        <v>790145.40848165075</v>
      </c>
      <c r="H12" s="2">
        <f>(B12*100)/$B$41</f>
        <v>45.593220338983052</v>
      </c>
    </row>
    <row r="13" spans="1:13" x14ac:dyDescent="0.25">
      <c r="C13" s="1"/>
      <c r="D13" s="1"/>
      <c r="E13" s="1"/>
      <c r="F13" s="1"/>
      <c r="H13" s="2"/>
    </row>
    <row r="14" spans="1:13" x14ac:dyDescent="0.25">
      <c r="A14" s="4" t="s">
        <v>58</v>
      </c>
      <c r="C14" s="1"/>
      <c r="D14" s="1"/>
      <c r="E14" s="1"/>
      <c r="F14" s="1"/>
      <c r="H14" s="2"/>
    </row>
    <row r="15" spans="1:13" x14ac:dyDescent="0.25">
      <c r="A15" t="s">
        <v>59</v>
      </c>
      <c r="B15">
        <v>3</v>
      </c>
      <c r="C15" s="1">
        <v>1356504.2512639477</v>
      </c>
      <c r="D15" s="1">
        <v>1311743.7757736386</v>
      </c>
      <c r="E15" s="1">
        <v>1093032.704980006</v>
      </c>
      <c r="F15" s="1">
        <v>1468380.7057596678</v>
      </c>
      <c r="H15" s="2">
        <f>(B15*100)/$B$41</f>
        <v>0.50847457627118642</v>
      </c>
      <c r="K15" s="2">
        <f>((D15*100)/$C$15)-100</f>
        <v>-3.2996929754258133</v>
      </c>
      <c r="L15" s="2">
        <f t="shared" ref="L15:M15" si="4">((E15*100)/$C$15)-100</f>
        <v>-19.422832330856863</v>
      </c>
      <c r="M15" s="2">
        <f t="shared" si="4"/>
        <v>8.2474090583554869</v>
      </c>
    </row>
    <row r="16" spans="1:13" x14ac:dyDescent="0.25">
      <c r="A16" t="s">
        <v>53</v>
      </c>
      <c r="B16">
        <f>SUM(B15)</f>
        <v>3</v>
      </c>
      <c r="C16">
        <f t="shared" ref="C16:F16" si="5">SUM(C15)</f>
        <v>1356504.2512639477</v>
      </c>
      <c r="D16">
        <f t="shared" si="5"/>
        <v>1311743.7757736386</v>
      </c>
      <c r="E16">
        <f t="shared" si="5"/>
        <v>1093032.704980006</v>
      </c>
      <c r="F16">
        <f t="shared" si="5"/>
        <v>1468380.7057596678</v>
      </c>
      <c r="H16" s="2">
        <f>(B16*100)/$B$41</f>
        <v>0.50847457627118642</v>
      </c>
    </row>
    <row r="17" spans="1:13" x14ac:dyDescent="0.25">
      <c r="C17" s="1"/>
      <c r="D17" s="1"/>
      <c r="E17" s="1"/>
      <c r="F17" s="1"/>
      <c r="H17" s="2"/>
    </row>
    <row r="18" spans="1:13" x14ac:dyDescent="0.25">
      <c r="A18" s="4" t="s">
        <v>60</v>
      </c>
      <c r="C18" s="1"/>
      <c r="D18" s="1"/>
      <c r="E18" s="1"/>
      <c r="F18" s="1"/>
      <c r="H18" s="2"/>
    </row>
    <row r="19" spans="1:13" x14ac:dyDescent="0.25">
      <c r="A19" t="s">
        <v>61</v>
      </c>
      <c r="B19">
        <v>19</v>
      </c>
      <c r="C19" s="1">
        <v>7373.1322986814102</v>
      </c>
      <c r="D19" s="1">
        <v>7019.8661810827998</v>
      </c>
      <c r="E19" s="1">
        <v>7339.7197372567389</v>
      </c>
      <c r="F19" s="1">
        <v>7257.5897363268405</v>
      </c>
      <c r="H19" s="2">
        <f>(B19*100)/$B$41</f>
        <v>3.2203389830508473</v>
      </c>
      <c r="K19" s="2">
        <f>((D19*100)/$C$19)-100</f>
        <v>-4.7912624280699134</v>
      </c>
      <c r="L19" s="2">
        <f t="shared" ref="L19:M19" si="6">((E19*100)/$C$19)-100</f>
        <v>-0.45316644366529601</v>
      </c>
      <c r="M19" s="2">
        <f t="shared" si="6"/>
        <v>-1.56707566979685</v>
      </c>
    </row>
    <row r="20" spans="1:13" x14ac:dyDescent="0.25">
      <c r="A20" t="s">
        <v>62</v>
      </c>
      <c r="B20">
        <v>20</v>
      </c>
      <c r="C20" s="1">
        <v>3905.2372705679518</v>
      </c>
      <c r="D20" s="1">
        <v>3598.7676929316067</v>
      </c>
      <c r="E20" s="1">
        <v>3785.3527972428647</v>
      </c>
      <c r="F20" s="1">
        <v>3775.3544319035727</v>
      </c>
      <c r="H20" s="2">
        <f>(B20*100)/$B$41</f>
        <v>3.3898305084745761</v>
      </c>
      <c r="K20" s="2">
        <f>((D20*100)/$C$20)-100</f>
        <v>-7.8476557607925912</v>
      </c>
      <c r="L20" s="2">
        <f t="shared" ref="L20:M20" si="7">((E20*100)/$C$20)-100</f>
        <v>-3.0698383995411405</v>
      </c>
      <c r="M20" s="2">
        <f t="shared" si="7"/>
        <v>-3.3258629288224881</v>
      </c>
    </row>
    <row r="21" spans="1:13" x14ac:dyDescent="0.25">
      <c r="A21" t="s">
        <v>63</v>
      </c>
      <c r="B21">
        <v>5</v>
      </c>
      <c r="C21" s="1">
        <v>9987.2148310027787</v>
      </c>
      <c r="D21" s="1">
        <v>9227.5604975076712</v>
      </c>
      <c r="E21" s="1">
        <v>9871.5881418879035</v>
      </c>
      <c r="F21" s="1">
        <v>9518.2753281610003</v>
      </c>
      <c r="H21" s="2">
        <f>(B21*100)/$B$41</f>
        <v>0.84745762711864403</v>
      </c>
      <c r="K21" s="2">
        <f>((D21*100)/$C$21)-100</f>
        <v>-7.6062680772316327</v>
      </c>
      <c r="L21" s="2">
        <f t="shared" ref="L21:M21" si="8">((E21*100)/$C$21)-100</f>
        <v>-1.1577470903693836</v>
      </c>
      <c r="M21" s="2">
        <f t="shared" si="8"/>
        <v>-4.6953981743345992</v>
      </c>
    </row>
    <row r="22" spans="1:13" x14ac:dyDescent="0.25">
      <c r="A22" t="s">
        <v>64</v>
      </c>
      <c r="B22">
        <v>31</v>
      </c>
      <c r="C22" s="1">
        <v>313498.13000128733</v>
      </c>
      <c r="D22" s="1">
        <v>288308.65120446245</v>
      </c>
      <c r="E22" s="1">
        <v>302881.43196516903</v>
      </c>
      <c r="F22" s="1">
        <v>303737.03254366491</v>
      </c>
      <c r="H22" s="2">
        <f>(B22*100)/$B$41</f>
        <v>5.2542372881355934</v>
      </c>
      <c r="K22" s="2">
        <f>((D22*100)/$C$22)-100</f>
        <v>-8.0349693941464437</v>
      </c>
      <c r="L22" s="2">
        <f t="shared" ref="L22:M22" si="9">((E22*100)/$C$22)-100</f>
        <v>-3.3865267509170565</v>
      </c>
      <c r="M22" s="2">
        <f t="shared" si="9"/>
        <v>-3.1136062781562117</v>
      </c>
    </row>
    <row r="23" spans="1:13" x14ac:dyDescent="0.25">
      <c r="A23" t="s">
        <v>53</v>
      </c>
      <c r="B23">
        <f>SUM(B19:B22)</f>
        <v>75</v>
      </c>
      <c r="C23">
        <f t="shared" ref="C23:F23" si="10">SUM(C19:C22)</f>
        <v>334763.71440153947</v>
      </c>
      <c r="D23">
        <f t="shared" si="10"/>
        <v>308154.84557598451</v>
      </c>
      <c r="E23">
        <f t="shared" si="10"/>
        <v>323878.09264155652</v>
      </c>
      <c r="F23">
        <f t="shared" si="10"/>
        <v>324288.25204005634</v>
      </c>
      <c r="H23" s="2">
        <f>(B23*100)/$B$41</f>
        <v>12.711864406779661</v>
      </c>
      <c r="K23" s="2">
        <f>((D23*100)/$C$23)-100</f>
        <v>-7.9485522715996666</v>
      </c>
      <c r="L23" s="2">
        <f t="shared" ref="L23:M23" si="11">((E23*100)/$C$23)-100</f>
        <v>-3.2517328765584068</v>
      </c>
      <c r="M23" s="2">
        <f t="shared" si="11"/>
        <v>-3.129210816712984</v>
      </c>
    </row>
    <row r="24" spans="1:13" x14ac:dyDescent="0.25">
      <c r="C24" s="1"/>
      <c r="D24" s="1"/>
      <c r="E24" s="1"/>
      <c r="F24" s="1"/>
      <c r="H24" s="2"/>
    </row>
    <row r="25" spans="1:13" x14ac:dyDescent="0.25">
      <c r="A25" s="4" t="s">
        <v>65</v>
      </c>
      <c r="C25" s="1"/>
      <c r="D25" s="1"/>
      <c r="E25" s="1"/>
      <c r="F25" s="1"/>
      <c r="H25" s="2"/>
    </row>
    <row r="26" spans="1:13" x14ac:dyDescent="0.25">
      <c r="A26" t="s">
        <v>66</v>
      </c>
      <c r="B26">
        <v>67</v>
      </c>
      <c r="C26" s="1">
        <v>1339459.8702803748</v>
      </c>
      <c r="D26" s="1">
        <v>1310292.9468765042</v>
      </c>
      <c r="E26" s="1">
        <v>1374657.9986294466</v>
      </c>
      <c r="F26" s="1">
        <v>1351197.8016042467</v>
      </c>
      <c r="H26" s="2">
        <f t="shared" ref="H26:H39" si="12">(B26*100)/$B$41</f>
        <v>11.35593220338983</v>
      </c>
      <c r="K26" s="2">
        <f>((D26*100)/$C$26)-100</f>
        <v>-2.1775137912691065</v>
      </c>
      <c r="L26" s="2">
        <f t="shared" ref="L26:M26" si="13">((E26*100)/$C$26)-100</f>
        <v>2.6277852088024218</v>
      </c>
      <c r="M26" s="2">
        <f t="shared" si="13"/>
        <v>0.87631825217839321</v>
      </c>
    </row>
    <row r="27" spans="1:13" x14ac:dyDescent="0.25">
      <c r="A27" t="s">
        <v>67</v>
      </c>
      <c r="B27">
        <v>7</v>
      </c>
      <c r="C27" s="1">
        <v>42455.77678611278</v>
      </c>
      <c r="D27" s="1">
        <v>41191.101461221639</v>
      </c>
      <c r="E27" s="1">
        <v>44115.06301342533</v>
      </c>
      <c r="F27" s="1">
        <v>43404.055581255292</v>
      </c>
      <c r="H27" s="2">
        <f t="shared" si="12"/>
        <v>1.1864406779661016</v>
      </c>
      <c r="K27" s="2">
        <f>((D27*100)/$C$27)-100</f>
        <v>-2.9788062323354154</v>
      </c>
      <c r="L27" s="2">
        <f t="shared" ref="L27:M27" si="14">((E27*100)/$C$27)-100</f>
        <v>3.9082696229345686</v>
      </c>
      <c r="M27" s="2">
        <f t="shared" si="14"/>
        <v>2.23356835494927</v>
      </c>
    </row>
    <row r="28" spans="1:13" x14ac:dyDescent="0.25">
      <c r="A28" t="s">
        <v>68</v>
      </c>
      <c r="B28">
        <v>17</v>
      </c>
      <c r="C28" s="1">
        <v>166158.56960533489</v>
      </c>
      <c r="D28" s="1">
        <v>146604.99103772448</v>
      </c>
      <c r="E28" s="1">
        <v>163961.27526719696</v>
      </c>
      <c r="F28" s="1">
        <v>153200.07371972786</v>
      </c>
      <c r="H28" s="2">
        <f t="shared" si="12"/>
        <v>2.8813559322033897</v>
      </c>
      <c r="K28" s="2">
        <f>((D28*100)/$C$28)-100</f>
        <v>-11.768022927769962</v>
      </c>
      <c r="L28" s="2">
        <f t="shared" ref="L28:M28" si="15">((E28*100)/$C$28)-100</f>
        <v>-1.3224080728168275</v>
      </c>
      <c r="M28" s="2">
        <f t="shared" si="15"/>
        <v>-7.7988730381986642</v>
      </c>
    </row>
    <row r="29" spans="1:13" x14ac:dyDescent="0.25">
      <c r="A29" t="s">
        <v>69</v>
      </c>
      <c r="B29">
        <v>9</v>
      </c>
      <c r="C29" s="1">
        <v>14961.801814550297</v>
      </c>
      <c r="D29" s="1">
        <v>12460.96176186198</v>
      </c>
      <c r="E29" s="1">
        <v>13898.773260538172</v>
      </c>
      <c r="F29" s="1">
        <v>13462.838787548717</v>
      </c>
      <c r="H29" s="2">
        <f t="shared" si="12"/>
        <v>1.5254237288135593</v>
      </c>
      <c r="K29" s="2">
        <f>((D29*100)/$C$29)-100</f>
        <v>-16.714832101680827</v>
      </c>
      <c r="L29" s="2">
        <f t="shared" ref="L29:M29" si="16">((E29*100)/$C$29)-100</f>
        <v>-7.1049501068670509</v>
      </c>
      <c r="M29" s="2">
        <f t="shared" si="16"/>
        <v>-10.018599668549584</v>
      </c>
    </row>
    <row r="30" spans="1:13" x14ac:dyDescent="0.25">
      <c r="A30" t="s">
        <v>70</v>
      </c>
      <c r="B30">
        <v>4</v>
      </c>
      <c r="C30" s="1">
        <v>7537.1713095472696</v>
      </c>
      <c r="D30" s="1">
        <v>6293.7054535451161</v>
      </c>
      <c r="E30" s="1">
        <v>6970.9522695350406</v>
      </c>
      <c r="F30" s="1">
        <v>6597.6920205558163</v>
      </c>
      <c r="H30" s="2">
        <f t="shared" si="12"/>
        <v>0.67796610169491522</v>
      </c>
      <c r="K30" s="2">
        <f>((D30*100)/$C$30)-100</f>
        <v>-16.497778873979769</v>
      </c>
      <c r="L30" s="2">
        <f t="shared" ref="L30:M30" si="17">((E30*100)/$C$30)-100</f>
        <v>-7.5123546587697234</v>
      </c>
      <c r="M30" s="2">
        <f t="shared" si="17"/>
        <v>-12.464613717900022</v>
      </c>
    </row>
    <row r="31" spans="1:13" x14ac:dyDescent="0.25">
      <c r="A31" t="s">
        <v>71</v>
      </c>
      <c r="B31">
        <v>11</v>
      </c>
      <c r="C31" s="1">
        <v>68988.652905945404</v>
      </c>
      <c r="D31" s="1">
        <v>66868.81534005313</v>
      </c>
      <c r="E31" s="1">
        <v>70775.121102280857</v>
      </c>
      <c r="F31" s="1">
        <v>68780.242379216041</v>
      </c>
      <c r="H31" s="2">
        <f t="shared" si="12"/>
        <v>1.8644067796610169</v>
      </c>
      <c r="K31" s="2">
        <f>((D31*100)/$C$31)-100</f>
        <v>-3.072733669379403</v>
      </c>
      <c r="L31" s="2">
        <f t="shared" ref="L31:M31" si="18">((E31*100)/$C$31)-100</f>
        <v>2.5895101891190819</v>
      </c>
      <c r="M31" s="2">
        <f t="shared" si="18"/>
        <v>-0.30209392117497202</v>
      </c>
    </row>
    <row r="32" spans="1:13" x14ac:dyDescent="0.25">
      <c r="A32" t="s">
        <v>72</v>
      </c>
      <c r="B32">
        <v>26</v>
      </c>
      <c r="C32" s="1">
        <v>16405.942758207435</v>
      </c>
      <c r="D32" s="1">
        <v>15673.152214700604</v>
      </c>
      <c r="E32" s="1">
        <v>16411.856173191209</v>
      </c>
      <c r="F32" s="1">
        <v>16087.166646117737</v>
      </c>
      <c r="H32" s="2">
        <f t="shared" si="12"/>
        <v>4.406779661016949</v>
      </c>
      <c r="K32" s="2">
        <f>((D32*100)/$C$32)-100</f>
        <v>-4.4666164834705171</v>
      </c>
      <c r="L32" s="2">
        <f t="shared" ref="L32:M32" si="19">((E32*100)/$C$32)-100</f>
        <v>3.6044347288822109E-2</v>
      </c>
      <c r="M32" s="2">
        <f t="shared" si="19"/>
        <v>-1.9430526900395364</v>
      </c>
    </row>
    <row r="33" spans="1:13" x14ac:dyDescent="0.25">
      <c r="A33" t="s">
        <v>73</v>
      </c>
      <c r="B33">
        <v>11</v>
      </c>
      <c r="C33" s="1">
        <v>2488.7114903127431</v>
      </c>
      <c r="D33" s="1">
        <v>2527.7167133347539</v>
      </c>
      <c r="E33" s="1">
        <v>2795.3228984189545</v>
      </c>
      <c r="F33" s="1">
        <v>2471.4904001070709</v>
      </c>
      <c r="H33" s="2">
        <f t="shared" si="12"/>
        <v>1.8644067796610169</v>
      </c>
      <c r="K33" s="2">
        <f>((D33*100)/$C$33)-100</f>
        <v>1.5672858494782531</v>
      </c>
      <c r="L33" s="2">
        <f>((E33*100)/$C$33)-100</f>
        <v>12.320086490526919</v>
      </c>
      <c r="M33" s="2">
        <f>((F33*100)/$C$33)-100</f>
        <v>-0.69196812377428785</v>
      </c>
    </row>
    <row r="34" spans="1:13" x14ac:dyDescent="0.25">
      <c r="A34" t="s">
        <v>74</v>
      </c>
      <c r="B34">
        <v>9</v>
      </c>
      <c r="C34" s="1">
        <v>8680.7728324311738</v>
      </c>
      <c r="D34" s="1">
        <v>7869.2158431587368</v>
      </c>
      <c r="E34" s="1">
        <v>9169.2621084224556</v>
      </c>
      <c r="F34" s="1">
        <v>8473.2849979376115</v>
      </c>
      <c r="H34" s="2">
        <f t="shared" si="12"/>
        <v>1.5254237288135593</v>
      </c>
      <c r="K34" s="2">
        <f>((D34*100)/$C$34)-100</f>
        <v>-9.3489025106206896</v>
      </c>
      <c r="L34" s="2">
        <f t="shared" ref="L34:M34" si="20">((E34*100)/$C$34)-100</f>
        <v>5.6272556075456492</v>
      </c>
      <c r="M34" s="2">
        <f t="shared" si="20"/>
        <v>-2.3902000259515148</v>
      </c>
    </row>
    <row r="35" spans="1:13" x14ac:dyDescent="0.25">
      <c r="A35" t="s">
        <v>75</v>
      </c>
      <c r="B35">
        <v>9</v>
      </c>
      <c r="C35" s="1">
        <v>3307.5972481139452</v>
      </c>
      <c r="D35" s="1">
        <v>3290.2492692577971</v>
      </c>
      <c r="E35" s="1">
        <v>3324.2215772268314</v>
      </c>
      <c r="F35" s="1">
        <v>3299.774102889226</v>
      </c>
      <c r="H35" s="2">
        <f t="shared" si="12"/>
        <v>1.5254237288135593</v>
      </c>
      <c r="K35" s="2">
        <f>((D35*100)/$C$35)-100</f>
        <v>-0.52448885262678857</v>
      </c>
      <c r="L35" s="2">
        <f t="shared" ref="L35:M35" si="21">((E35*100)/$C$35)-100</f>
        <v>0.50261044092856366</v>
      </c>
      <c r="M35" s="2">
        <f t="shared" si="21"/>
        <v>-0.23652049018906496</v>
      </c>
    </row>
    <row r="36" spans="1:13" x14ac:dyDescent="0.25">
      <c r="A36" t="s">
        <v>76</v>
      </c>
      <c r="B36">
        <v>4</v>
      </c>
      <c r="C36" s="1">
        <v>103.33188758514348</v>
      </c>
      <c r="D36" s="1">
        <v>106.48275692203228</v>
      </c>
      <c r="E36" s="1">
        <v>100.61399629357496</v>
      </c>
      <c r="F36" s="1">
        <v>105.46683720437116</v>
      </c>
      <c r="H36" s="2">
        <f t="shared" si="12"/>
        <v>0.67796610169491522</v>
      </c>
      <c r="K36" s="2">
        <f>((D36*100)/$C$36)-100</f>
        <v>3.0492710532288925</v>
      </c>
      <c r="L36" s="2">
        <f>((E36*100)/$C$36)-100</f>
        <v>-2.6302541791168039</v>
      </c>
      <c r="M36" s="2">
        <f t="shared" ref="M36" si="22">((F36*100)/$C$36)-100</f>
        <v>2.0661091838359482</v>
      </c>
    </row>
    <row r="37" spans="1:13" x14ac:dyDescent="0.25">
      <c r="A37" t="s">
        <v>77</v>
      </c>
      <c r="B37">
        <v>27</v>
      </c>
      <c r="C37" s="1">
        <v>44853.792243257718</v>
      </c>
      <c r="D37" s="1">
        <v>46322.862328682546</v>
      </c>
      <c r="E37" s="1">
        <v>45896.863537102196</v>
      </c>
      <c r="F37" s="1">
        <v>45506.278883568695</v>
      </c>
      <c r="H37" s="2">
        <f t="shared" si="12"/>
        <v>4.5762711864406782</v>
      </c>
      <c r="K37" s="2">
        <f>((D37*100)/$C$37)-100</f>
        <v>3.2752416506001225</v>
      </c>
      <c r="L37" s="2">
        <f t="shared" ref="L37:M37" si="23">((E37*100)/$C$37)-100</f>
        <v>2.3254918741040598</v>
      </c>
      <c r="M37" s="2">
        <f t="shared" si="23"/>
        <v>1.4546967105307687</v>
      </c>
    </row>
    <row r="38" spans="1:13" x14ac:dyDescent="0.25">
      <c r="A38" t="s">
        <v>78</v>
      </c>
      <c r="B38">
        <v>3</v>
      </c>
      <c r="C38" s="1">
        <v>12064.768046590583</v>
      </c>
      <c r="D38" s="1">
        <v>12095.98542632514</v>
      </c>
      <c r="E38" s="1">
        <v>11953.939833911067</v>
      </c>
      <c r="F38" s="1">
        <v>12164.946954162713</v>
      </c>
      <c r="H38" s="2">
        <f t="shared" si="12"/>
        <v>0.50847457627118642</v>
      </c>
      <c r="K38" s="2">
        <f>((D38*100)/$C$38)-100</f>
        <v>0.25874827940333489</v>
      </c>
      <c r="L38" s="2">
        <f t="shared" ref="L38:M38" si="24">((E38*100)/$C$38)-100</f>
        <v>-0.91861038895676472</v>
      </c>
      <c r="M38" s="2">
        <f t="shared" si="24"/>
        <v>0.830342590800484</v>
      </c>
    </row>
    <row r="39" spans="1:13" x14ac:dyDescent="0.25">
      <c r="A39" t="s">
        <v>53</v>
      </c>
      <c r="B39">
        <f>SUM(B26:B38)</f>
        <v>204</v>
      </c>
      <c r="C39">
        <f>SUM(C26:C38)</f>
        <v>1727466.7592083639</v>
      </c>
      <c r="D39">
        <f>SUM(D26:D38)</f>
        <v>1671598.1864832921</v>
      </c>
      <c r="E39">
        <f>SUM(E26:E38)</f>
        <v>1764031.2636669895</v>
      </c>
      <c r="F39">
        <f>SUM(F26:F38)</f>
        <v>1724751.1129145378</v>
      </c>
      <c r="H39" s="2">
        <f t="shared" si="12"/>
        <v>34.576271186440678</v>
      </c>
      <c r="J39" s="2"/>
      <c r="K39" s="2">
        <f>((D39*100)/$C$39)-100</f>
        <v>-3.2341330116635163</v>
      </c>
      <c r="L39" s="2">
        <f t="shared" ref="L39:M39" si="25">((E39*100)/$C$39)-100</f>
        <v>2.1166545905278014</v>
      </c>
      <c r="M39" s="2">
        <f t="shared" si="25"/>
        <v>-0.15720396814296578</v>
      </c>
    </row>
    <row r="40" spans="1:13" x14ac:dyDescent="0.25">
      <c r="K40" s="2"/>
      <c r="L40" s="2"/>
      <c r="M40" s="2"/>
    </row>
    <row r="41" spans="1:13" x14ac:dyDescent="0.25">
      <c r="A41" s="4" t="s">
        <v>53</v>
      </c>
      <c r="B41" s="4">
        <f>SUM(B7,B11,B15,B19:B22,B26:B38,B3)</f>
        <v>590</v>
      </c>
      <c r="C41" s="5">
        <f>SUM(C7,C11,C15,C19:C22,C26:C38,C3)</f>
        <v>11853006.100244738</v>
      </c>
      <c r="D41" s="5">
        <f>SUM(D7,D11,D15,D19:D22,D26:D38,D3)</f>
        <v>11022013.596589239</v>
      </c>
      <c r="E41" s="5">
        <f>SUM(E7,E11,E15,E19:E22,E26:E38,E3)</f>
        <v>11084455.046575483</v>
      </c>
      <c r="F41" s="5">
        <f>SUM(F7,F11,F15,F19:F22,F26:F38,F3)</f>
        <v>11312174.119149078</v>
      </c>
      <c r="K41" s="2">
        <f>((D41*100)/$C$41)-100</f>
        <v>-7.0108164682235383</v>
      </c>
      <c r="L41" s="2">
        <f t="shared" ref="L41:M41" si="26">((E41*100)/$C$41)-100</f>
        <v>-6.4840180387099196</v>
      </c>
      <c r="M41" s="2">
        <f t="shared" si="26"/>
        <v>-4.5628254682539477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A1D7-C651-8946-BD91-A923C779DA00}">
  <dimension ref="A1:M577"/>
  <sheetViews>
    <sheetView workbookViewId="0">
      <selection activeCell="I24" sqref="I24"/>
    </sheetView>
  </sheetViews>
  <sheetFormatPr baseColWidth="10" defaultRowHeight="15.75" x14ac:dyDescent="0.25"/>
  <cols>
    <col min="1" max="1" width="38.625" bestFit="1" customWidth="1"/>
    <col min="8" max="10" width="12.125" bestFit="1" customWidth="1"/>
    <col min="11" max="13" width="13.5" bestFit="1" customWidth="1"/>
  </cols>
  <sheetData>
    <row r="1" spans="1:13" x14ac:dyDescent="0.25">
      <c r="A1" s="6" t="s">
        <v>79</v>
      </c>
      <c r="B1" s="6" t="s">
        <v>80</v>
      </c>
      <c r="C1" s="6" t="s">
        <v>81</v>
      </c>
      <c r="D1" s="6" t="s">
        <v>82</v>
      </c>
      <c r="E1" s="6" t="s">
        <v>83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  <c r="L1" s="6" t="s">
        <v>90</v>
      </c>
      <c r="M1" s="6" t="s">
        <v>91</v>
      </c>
    </row>
    <row r="2" spans="1:13" x14ac:dyDescent="0.25">
      <c r="A2" t="s">
        <v>92</v>
      </c>
      <c r="B2">
        <v>-0.29347244037813702</v>
      </c>
      <c r="C2">
        <v>-0.1706350009704361</v>
      </c>
      <c r="D2">
        <v>-0.21561776710380409</v>
      </c>
      <c r="E2">
        <v>2.9401154653588151E-6</v>
      </c>
      <c r="F2">
        <v>2.7557127224936279E-2</v>
      </c>
      <c r="G2">
        <v>1.511194009684067E-2</v>
      </c>
      <c r="H2">
        <v>6.5362912912587782E-4</v>
      </c>
      <c r="I2">
        <v>1</v>
      </c>
      <c r="J2">
        <v>1</v>
      </c>
      <c r="K2">
        <v>3.9731375933625301E-2</v>
      </c>
      <c r="L2">
        <v>0.29889079753339171</v>
      </c>
      <c r="M2">
        <v>0.43281452236290191</v>
      </c>
    </row>
    <row r="3" spans="1:13" x14ac:dyDescent="0.25">
      <c r="A3" t="s">
        <v>93</v>
      </c>
      <c r="B3">
        <v>-0.31712690876991839</v>
      </c>
      <c r="C3">
        <v>-0.1161969303703845</v>
      </c>
      <c r="D3">
        <v>-0.18820114564444829</v>
      </c>
      <c r="E3">
        <v>3.9957801222508459E-6</v>
      </c>
      <c r="F3">
        <v>0.168634855016456</v>
      </c>
      <c r="G3">
        <v>5.446110346829635E-2</v>
      </c>
      <c r="H3">
        <v>6.5362912912587782E-4</v>
      </c>
      <c r="I3">
        <v>1</v>
      </c>
      <c r="J3">
        <v>1</v>
      </c>
      <c r="K3">
        <v>2.8117527069797532E-3</v>
      </c>
      <c r="L3">
        <v>0.12280997974424521</v>
      </c>
      <c r="M3">
        <v>0.25481396201850842</v>
      </c>
    </row>
    <row r="4" spans="1:13" x14ac:dyDescent="0.25">
      <c r="A4" t="s">
        <v>94</v>
      </c>
      <c r="B4">
        <v>-0.29051908750597838</v>
      </c>
      <c r="C4">
        <v>-0.16988064768475311</v>
      </c>
      <c r="D4">
        <v>-0.2159283480078823</v>
      </c>
      <c r="E4">
        <v>4.4540315442989968E-6</v>
      </c>
      <c r="F4">
        <v>3.010587720892419E-2</v>
      </c>
      <c r="G4">
        <v>1.611728793060542E-2</v>
      </c>
      <c r="H4">
        <v>6.5362912912587782E-4</v>
      </c>
      <c r="I4">
        <v>1</v>
      </c>
      <c r="J4">
        <v>1</v>
      </c>
      <c r="K4">
        <v>4.5889450707467638E-2</v>
      </c>
      <c r="L4">
        <v>0.32526998357624232</v>
      </c>
      <c r="M4">
        <v>0.42798798904339491</v>
      </c>
    </row>
    <row r="5" spans="1:13" x14ac:dyDescent="0.25">
      <c r="A5" t="s">
        <v>95</v>
      </c>
      <c r="B5">
        <v>-0.25439862377131162</v>
      </c>
      <c r="C5">
        <v>-8.3421576684472365E-2</v>
      </c>
      <c r="D5">
        <v>-0.16332405867206659</v>
      </c>
      <c r="E5">
        <v>1.4498016899487349E-5</v>
      </c>
      <c r="F5">
        <v>0.2445160266830432</v>
      </c>
      <c r="G5">
        <v>4.665781157974673E-2</v>
      </c>
      <c r="H5">
        <v>1.702067183999815E-3</v>
      </c>
      <c r="I5">
        <v>1</v>
      </c>
      <c r="J5">
        <v>1</v>
      </c>
      <c r="K5">
        <v>3.2701665377576909E-3</v>
      </c>
      <c r="L5">
        <v>0.19852581719123141</v>
      </c>
      <c r="M5">
        <v>0.14587254551340581</v>
      </c>
    </row>
    <row r="6" spans="1:13" x14ac:dyDescent="0.25">
      <c r="A6" t="s">
        <v>96</v>
      </c>
      <c r="B6">
        <v>-0.39600250976958218</v>
      </c>
      <c r="C6">
        <v>-0.25595105031767279</v>
      </c>
      <c r="D6">
        <v>-0.21846834228592979</v>
      </c>
      <c r="E6">
        <v>2.2658779106500779E-5</v>
      </c>
      <c r="F6">
        <v>2.34363359610795E-2</v>
      </c>
      <c r="G6">
        <v>7.3052045303201155E-2</v>
      </c>
      <c r="H6">
        <v>2.2167838892526589E-3</v>
      </c>
      <c r="I6">
        <v>1</v>
      </c>
      <c r="J6">
        <v>1</v>
      </c>
      <c r="K6">
        <v>0.1205430878216502</v>
      </c>
      <c r="L6">
        <v>0.1058776358848874</v>
      </c>
      <c r="M6">
        <v>0.66714731908163971</v>
      </c>
    </row>
    <row r="7" spans="1:13" x14ac:dyDescent="0.25">
      <c r="A7" t="s">
        <v>97</v>
      </c>
      <c r="B7">
        <v>-0.28421258874445038</v>
      </c>
      <c r="C7">
        <v>-0.14241815106422359</v>
      </c>
      <c r="D7">
        <v>-0.16041632512774159</v>
      </c>
      <c r="E7">
        <v>7.3729845152404846E-5</v>
      </c>
      <c r="F7">
        <v>0.1171715289341724</v>
      </c>
      <c r="G7">
        <v>0.12386492411474941</v>
      </c>
      <c r="H7">
        <v>4.6568450034319489E-3</v>
      </c>
      <c r="I7">
        <v>1</v>
      </c>
      <c r="J7">
        <v>1</v>
      </c>
      <c r="K7">
        <v>4.4176067261922497E-2</v>
      </c>
      <c r="L7">
        <v>0.16657731736908921</v>
      </c>
      <c r="M7">
        <v>0.78985527771349195</v>
      </c>
    </row>
    <row r="8" spans="1:13" x14ac:dyDescent="0.25">
      <c r="A8" t="s">
        <v>98</v>
      </c>
      <c r="B8">
        <v>-0.32122569853793109</v>
      </c>
      <c r="C8">
        <v>-8.5091467566754148E-2</v>
      </c>
      <c r="D8">
        <v>-0.1460650483882599</v>
      </c>
      <c r="E8">
        <v>6.577982491436248E-5</v>
      </c>
      <c r="F8">
        <v>0.39046263008028792</v>
      </c>
      <c r="G8">
        <v>0.19193785330920429</v>
      </c>
      <c r="H8">
        <v>4.6568450034319489E-3</v>
      </c>
      <c r="I8">
        <v>1</v>
      </c>
      <c r="J8">
        <v>1</v>
      </c>
      <c r="K8">
        <v>3.5424669171661982E-3</v>
      </c>
      <c r="L8">
        <v>7.6716105597486095E-2</v>
      </c>
      <c r="M8">
        <v>0.4223743218233087</v>
      </c>
    </row>
    <row r="9" spans="1:13" x14ac:dyDescent="0.25">
      <c r="A9" t="s">
        <v>99</v>
      </c>
      <c r="B9">
        <v>-0.52344175077271482</v>
      </c>
      <c r="C9">
        <v>-0.28279407784875071</v>
      </c>
      <c r="D9">
        <v>-0.30119704138956932</v>
      </c>
      <c r="E9">
        <v>7.9332964283338134E-5</v>
      </c>
      <c r="F9">
        <v>7.3130627475029811E-2</v>
      </c>
      <c r="G9">
        <v>7.4698809077962738E-2</v>
      </c>
      <c r="H9">
        <v>4.6568450034319489E-3</v>
      </c>
      <c r="I9">
        <v>1</v>
      </c>
      <c r="J9">
        <v>1</v>
      </c>
      <c r="K9">
        <v>6.5051350216057902E-2</v>
      </c>
      <c r="L9">
        <v>0.1500112109526546</v>
      </c>
      <c r="M9">
        <v>0.88317759924098094</v>
      </c>
    </row>
    <row r="10" spans="1:13" x14ac:dyDescent="0.25">
      <c r="A10" t="s">
        <v>100</v>
      </c>
      <c r="B10">
        <v>-0.68581621709207652</v>
      </c>
      <c r="C10">
        <v>-0.29246170202492228</v>
      </c>
      <c r="D10">
        <v>-0.39785200118574671</v>
      </c>
      <c r="E10">
        <v>6.8023176930950857E-5</v>
      </c>
      <c r="F10">
        <v>0.15906578897419749</v>
      </c>
      <c r="G10">
        <v>8.1447817922418411E-2</v>
      </c>
      <c r="H10">
        <v>4.6568450034319489E-3</v>
      </c>
      <c r="I10">
        <v>1</v>
      </c>
      <c r="J10">
        <v>1</v>
      </c>
      <c r="K10">
        <v>2.1146626490188721E-2</v>
      </c>
      <c r="L10">
        <v>0.15927820771919921</v>
      </c>
      <c r="M10">
        <v>0.5168234532513345</v>
      </c>
    </row>
    <row r="11" spans="1:13" x14ac:dyDescent="0.25">
      <c r="A11" t="s">
        <v>101</v>
      </c>
      <c r="B11">
        <v>-0.21280022216963779</v>
      </c>
      <c r="C11">
        <v>-1.005910979535489E-2</v>
      </c>
      <c r="D11">
        <v>-0.15625905539198781</v>
      </c>
      <c r="E11">
        <v>1.0134811212201661E-4</v>
      </c>
      <c r="F11">
        <v>0.87798724488352042</v>
      </c>
      <c r="G11">
        <v>3.2863216172983108E-2</v>
      </c>
      <c r="H11">
        <v>5.4083038014203378E-3</v>
      </c>
      <c r="I11">
        <v>1</v>
      </c>
      <c r="J11">
        <v>1</v>
      </c>
      <c r="K11">
        <v>3.4745843199446291E-4</v>
      </c>
      <c r="L11">
        <v>0.38283149001884409</v>
      </c>
      <c r="M11">
        <v>6.5978611869361714E-3</v>
      </c>
    </row>
    <row r="12" spans="1:13" x14ac:dyDescent="0.25">
      <c r="A12" t="s">
        <v>102</v>
      </c>
      <c r="B12">
        <v>-0.22847810830526341</v>
      </c>
      <c r="C12">
        <v>-5.414925844186029E-2</v>
      </c>
      <c r="D12">
        <v>-0.1278862162331833</v>
      </c>
      <c r="E12">
        <v>1.9932047988699099E-4</v>
      </c>
      <c r="F12">
        <v>0.481498712978643</v>
      </c>
      <c r="G12">
        <v>0.14553146731627881</v>
      </c>
      <c r="H12">
        <v>9.7500934744719735E-3</v>
      </c>
      <c r="I12">
        <v>1</v>
      </c>
      <c r="J12">
        <v>1</v>
      </c>
      <c r="K12">
        <v>5.1017628440759299E-3</v>
      </c>
      <c r="L12">
        <v>0.18792719314328821</v>
      </c>
      <c r="M12">
        <v>0.21076668594355619</v>
      </c>
    </row>
    <row r="13" spans="1:13" x14ac:dyDescent="0.25">
      <c r="A13" t="s">
        <v>103</v>
      </c>
      <c r="B13">
        <v>-0.2389363213744608</v>
      </c>
      <c r="C13">
        <v>-0.1202241909885467</v>
      </c>
      <c r="D13">
        <v>-0.1147299255303136</v>
      </c>
      <c r="E13">
        <v>3.1994734963867132E-4</v>
      </c>
      <c r="F13">
        <v>0.15045283236039261</v>
      </c>
      <c r="G13">
        <v>0.22067098791255951</v>
      </c>
      <c r="H13">
        <v>1.4446853402915389E-2</v>
      </c>
      <c r="I13">
        <v>1</v>
      </c>
      <c r="J13">
        <v>1</v>
      </c>
      <c r="K13">
        <v>7.2195471170113823E-2</v>
      </c>
      <c r="L13">
        <v>0.1324427421664329</v>
      </c>
      <c r="M13">
        <v>0.9310528885922289</v>
      </c>
    </row>
    <row r="14" spans="1:13" x14ac:dyDescent="0.25">
      <c r="A14" t="s">
        <v>104</v>
      </c>
      <c r="B14">
        <v>-0.37069773537347239</v>
      </c>
      <c r="C14">
        <v>-0.181679534308852</v>
      </c>
      <c r="D14">
        <v>-0.31214009861045899</v>
      </c>
      <c r="E14">
        <v>5.3315443549662497E-4</v>
      </c>
      <c r="F14">
        <v>0.18018419602298641</v>
      </c>
      <c r="G14">
        <v>4.3344820631660903E-2</v>
      </c>
      <c r="H14">
        <v>2.2354403831179918E-2</v>
      </c>
      <c r="I14">
        <v>1</v>
      </c>
      <c r="J14">
        <v>1</v>
      </c>
      <c r="K14">
        <v>7.7055449152889866E-2</v>
      </c>
      <c r="L14">
        <v>0.6588418512122336</v>
      </c>
      <c r="M14">
        <v>0.20846065110020559</v>
      </c>
    </row>
    <row r="15" spans="1:13" x14ac:dyDescent="0.25">
      <c r="A15" t="s">
        <v>105</v>
      </c>
      <c r="B15">
        <v>-0.1865227652799635</v>
      </c>
      <c r="C15">
        <v>-5.2212164370818499E-2</v>
      </c>
      <c r="D15">
        <v>-0.15575293315535019</v>
      </c>
      <c r="E15">
        <v>8.9235861525650915E-4</v>
      </c>
      <c r="F15">
        <v>0.45919485396437421</v>
      </c>
      <c r="G15">
        <v>5.219567021631924E-2</v>
      </c>
      <c r="H15">
        <v>3.4920967143704733E-2</v>
      </c>
      <c r="I15">
        <v>1</v>
      </c>
      <c r="J15">
        <v>1</v>
      </c>
      <c r="K15">
        <v>1.8662222780027719E-2</v>
      </c>
      <c r="L15">
        <v>0.65767957347668915</v>
      </c>
      <c r="M15">
        <v>6.0908819712531148E-2</v>
      </c>
    </row>
    <row r="16" spans="1:13" x14ac:dyDescent="0.25">
      <c r="A16" t="s">
        <v>106</v>
      </c>
      <c r="B16">
        <v>-0.43888664305174291</v>
      </c>
      <c r="C16">
        <v>-5.0800894146195347E-2</v>
      </c>
      <c r="D16">
        <v>-0.32491482997685572</v>
      </c>
      <c r="E16">
        <v>9.8724903359469424E-4</v>
      </c>
      <c r="F16">
        <v>0.76290117658492895</v>
      </c>
      <c r="G16">
        <v>9.1421159216656028E-2</v>
      </c>
      <c r="H16">
        <v>3.6219698920005337E-2</v>
      </c>
      <c r="I16">
        <v>1</v>
      </c>
      <c r="J16">
        <v>1</v>
      </c>
      <c r="K16">
        <v>4.7200271875129651E-3</v>
      </c>
      <c r="L16">
        <v>0.49351810516685513</v>
      </c>
      <c r="M16">
        <v>3.7504027455889322E-2</v>
      </c>
    </row>
    <row r="17" spans="1:13" x14ac:dyDescent="0.25">
      <c r="A17" t="s">
        <v>107</v>
      </c>
      <c r="B17">
        <v>-0.21804590543194191</v>
      </c>
      <c r="C17">
        <v>-0.13152119369899501</v>
      </c>
      <c r="D17">
        <v>-0.19560233884152631</v>
      </c>
      <c r="E17">
        <v>1.1732502376358899E-3</v>
      </c>
      <c r="F17">
        <v>0.13016906531735589</v>
      </c>
      <c r="G17">
        <v>4.993701303534423E-2</v>
      </c>
      <c r="H17">
        <v>4.0511640558368658E-2</v>
      </c>
      <c r="I17">
        <v>1</v>
      </c>
      <c r="J17">
        <v>1</v>
      </c>
      <c r="K17">
        <v>0.1971256122616212</v>
      </c>
      <c r="L17">
        <v>0.79124983073538657</v>
      </c>
      <c r="M17">
        <v>0.32708168475540139</v>
      </c>
    </row>
    <row r="18" spans="1:13" x14ac:dyDescent="0.25">
      <c r="A18" t="s">
        <v>108</v>
      </c>
      <c r="B18">
        <v>-0.1788506019710083</v>
      </c>
      <c r="C18">
        <v>-3.4259909128616428E-2</v>
      </c>
      <c r="D18">
        <v>-0.1147111941170625</v>
      </c>
      <c r="E18">
        <v>1.3254227124313009E-3</v>
      </c>
      <c r="F18">
        <v>0.62506492271356739</v>
      </c>
      <c r="G18">
        <v>0.14701957138302649</v>
      </c>
      <c r="H18">
        <v>4.3223507344287412E-2</v>
      </c>
      <c r="I18">
        <v>1</v>
      </c>
      <c r="J18">
        <v>1</v>
      </c>
      <c r="K18">
        <v>1.139918314441557E-2</v>
      </c>
      <c r="L18">
        <v>0.35506694556971202</v>
      </c>
      <c r="M18">
        <v>0.1410232529246167</v>
      </c>
    </row>
    <row r="19" spans="1:13" x14ac:dyDescent="0.25">
      <c r="A19" t="s">
        <v>109</v>
      </c>
      <c r="B19">
        <v>-0.1962330139684316</v>
      </c>
      <c r="C19">
        <v>-2.9306203084463921E-2</v>
      </c>
      <c r="D19">
        <v>-8.1451061702025526E-2</v>
      </c>
      <c r="E19">
        <v>1.6589059205082981E-3</v>
      </c>
      <c r="F19">
        <v>0.71529178312364394</v>
      </c>
      <c r="G19">
        <v>0.37670114064866878</v>
      </c>
      <c r="H19">
        <v>5.1251461859914249E-2</v>
      </c>
      <c r="I19">
        <v>1</v>
      </c>
      <c r="J19">
        <v>1</v>
      </c>
      <c r="K19">
        <v>9.2943572488977111E-3</v>
      </c>
      <c r="L19">
        <v>0.15186864367925251</v>
      </c>
      <c r="M19">
        <v>0.39144400296083592</v>
      </c>
    </row>
    <row r="20" spans="1:13" x14ac:dyDescent="0.25">
      <c r="A20" t="s">
        <v>110</v>
      </c>
      <c r="B20">
        <v>-0.49811978804361551</v>
      </c>
      <c r="C20">
        <v>-0.4003075246015344</v>
      </c>
      <c r="D20">
        <v>-0.35209885498194149</v>
      </c>
      <c r="E20">
        <v>2.1546720736034639E-3</v>
      </c>
      <c r="F20">
        <v>4.5056420432937699E-2</v>
      </c>
      <c r="G20">
        <v>9.6440108494040486E-2</v>
      </c>
      <c r="H20">
        <v>6.0228214628820637E-2</v>
      </c>
      <c r="I20">
        <v>1</v>
      </c>
      <c r="J20">
        <v>1</v>
      </c>
      <c r="K20">
        <v>0.54715003443915489</v>
      </c>
      <c r="L20">
        <v>0.44944658569025281</v>
      </c>
      <c r="M20">
        <v>0.76104117808966332</v>
      </c>
    </row>
    <row r="21" spans="1:13" x14ac:dyDescent="0.25">
      <c r="A21" t="s">
        <v>111</v>
      </c>
      <c r="B21">
        <v>-0.15153980324927641</v>
      </c>
      <c r="C21">
        <v>-4.8221442113599022E-2</v>
      </c>
      <c r="D21">
        <v>-7.7768287954038173E-2</v>
      </c>
      <c r="E21">
        <v>2.0683195502079689E-3</v>
      </c>
      <c r="F21">
        <v>0.43088494336331062</v>
      </c>
      <c r="G21">
        <v>0.24895001904102229</v>
      </c>
      <c r="H21">
        <v>6.0228214628820637E-2</v>
      </c>
      <c r="I21">
        <v>1</v>
      </c>
      <c r="J21">
        <v>1</v>
      </c>
      <c r="K21">
        <v>3.9419312021810038E-2</v>
      </c>
      <c r="L21">
        <v>0.22339411540734891</v>
      </c>
      <c r="M21">
        <v>0.53865075004025109</v>
      </c>
    </row>
    <row r="22" spans="1:13" x14ac:dyDescent="0.25">
      <c r="A22" t="s">
        <v>112</v>
      </c>
      <c r="B22">
        <v>-0.41538622885054088</v>
      </c>
      <c r="C22">
        <v>-0.41742452632665639</v>
      </c>
      <c r="D22">
        <v>-0.29936020368322858</v>
      </c>
      <c r="E22">
        <v>2.5465124030510729E-3</v>
      </c>
      <c r="F22">
        <v>1.853521162098452E-2</v>
      </c>
      <c r="G22">
        <v>0.12039511924446269</v>
      </c>
      <c r="H22">
        <v>6.7945580935953639E-2</v>
      </c>
      <c r="I22">
        <v>1</v>
      </c>
      <c r="J22">
        <v>1</v>
      </c>
      <c r="K22">
        <v>0.98817455674128896</v>
      </c>
      <c r="L22">
        <v>0.49534626934901671</v>
      </c>
      <c r="M22">
        <v>0.38170394232783739</v>
      </c>
    </row>
    <row r="23" spans="1:13" x14ac:dyDescent="0.25">
      <c r="A23" t="s">
        <v>113</v>
      </c>
      <c r="B23">
        <v>-0.2486739461494834</v>
      </c>
      <c r="C23">
        <v>1.5419518497125639E-4</v>
      </c>
      <c r="D23">
        <v>-0.17480568341605091</v>
      </c>
      <c r="E23">
        <v>2.7754574813024639E-3</v>
      </c>
      <c r="F23">
        <v>0.99879613432972958</v>
      </c>
      <c r="G23">
        <v>0.11958391093193189</v>
      </c>
      <c r="H23">
        <v>7.0834501805415048E-2</v>
      </c>
      <c r="I23">
        <v>1</v>
      </c>
      <c r="J23">
        <v>1</v>
      </c>
      <c r="K23">
        <v>4.1597526903669468E-3</v>
      </c>
      <c r="L23">
        <v>0.46419181582614383</v>
      </c>
      <c r="M23">
        <v>3.5429033924390563E-2</v>
      </c>
    </row>
    <row r="24" spans="1:13" x14ac:dyDescent="0.25">
      <c r="A24" t="s">
        <v>114</v>
      </c>
      <c r="B24">
        <v>-0.1694270516175041</v>
      </c>
      <c r="C24">
        <v>-2.3922947954682871E-2</v>
      </c>
      <c r="D24">
        <v>-3.270219762530964E-2</v>
      </c>
      <c r="E24">
        <v>3.3285847676309431E-3</v>
      </c>
      <c r="F24">
        <v>0.75632650360602516</v>
      </c>
      <c r="G24">
        <v>0.7195356351219816</v>
      </c>
      <c r="H24">
        <v>8.1411635774973484E-2</v>
      </c>
      <c r="I24">
        <v>1</v>
      </c>
      <c r="J24">
        <v>1</v>
      </c>
      <c r="K24">
        <v>1.4309437792146881E-2</v>
      </c>
      <c r="L24">
        <v>7.7354896873602641E-2</v>
      </c>
      <c r="M24">
        <v>0.87629474549457909</v>
      </c>
    </row>
    <row r="25" spans="1:13" x14ac:dyDescent="0.25">
      <c r="A25" t="s">
        <v>115</v>
      </c>
      <c r="B25">
        <v>-0.32222221657683048</v>
      </c>
      <c r="C25">
        <v>-3.9505893999654859E-2</v>
      </c>
      <c r="D25">
        <v>-0.18282889012306069</v>
      </c>
      <c r="E25">
        <v>3.6586576118381089E-3</v>
      </c>
      <c r="F25">
        <v>0.76849725129964563</v>
      </c>
      <c r="G25">
        <v>0.20503481542643989</v>
      </c>
      <c r="H25">
        <v>8.5905280725958807E-2</v>
      </c>
      <c r="I25">
        <v>1</v>
      </c>
      <c r="J25">
        <v>1</v>
      </c>
      <c r="K25">
        <v>1.385317174423539E-2</v>
      </c>
      <c r="L25">
        <v>0.29372169588697222</v>
      </c>
      <c r="M25">
        <v>0.19147756396074869</v>
      </c>
    </row>
    <row r="26" spans="1:13" x14ac:dyDescent="0.25">
      <c r="A26" t="s">
        <v>116</v>
      </c>
      <c r="B26">
        <v>-0.32330970228952172</v>
      </c>
      <c r="C26">
        <v>-0.21105270884600011</v>
      </c>
      <c r="D26">
        <v>-0.29368091996619172</v>
      </c>
      <c r="E26">
        <v>3.860808807000498E-3</v>
      </c>
      <c r="F26">
        <v>0.15481535929625301</v>
      </c>
      <c r="G26">
        <v>8.8426711520316961E-2</v>
      </c>
      <c r="H26">
        <v>8.7165183450357397E-2</v>
      </c>
      <c r="I26">
        <v>1</v>
      </c>
      <c r="J26">
        <v>1</v>
      </c>
      <c r="K26">
        <v>0.31848731060165719</v>
      </c>
      <c r="L26">
        <v>0.83811194601002903</v>
      </c>
      <c r="M26">
        <v>0.45209741443989859</v>
      </c>
    </row>
    <row r="27" spans="1:13" x14ac:dyDescent="0.25">
      <c r="A27" t="s">
        <v>117</v>
      </c>
      <c r="B27">
        <v>-0.44707162699449132</v>
      </c>
      <c r="C27">
        <v>-0.32047471889183882</v>
      </c>
      <c r="D27">
        <v>-0.36595821593327621</v>
      </c>
      <c r="E27">
        <v>4.2431381721205527E-3</v>
      </c>
      <c r="F27">
        <v>6.0992419341687643E-2</v>
      </c>
      <c r="G27">
        <v>3.0163209599849038E-2</v>
      </c>
      <c r="H27">
        <v>9.2248966927213502E-2</v>
      </c>
      <c r="I27">
        <v>1</v>
      </c>
      <c r="J27">
        <v>1</v>
      </c>
      <c r="K27">
        <v>0.42106035780076151</v>
      </c>
      <c r="L27">
        <v>0.6225986509779764</v>
      </c>
      <c r="M27">
        <v>0.76711350625544061</v>
      </c>
    </row>
    <row r="28" spans="1:13" x14ac:dyDescent="0.25">
      <c r="A28" t="s">
        <v>118</v>
      </c>
      <c r="B28">
        <v>-0.1404106362582703</v>
      </c>
      <c r="C28">
        <v>8.1482068976900107E-3</v>
      </c>
      <c r="D28">
        <v>-4.8427679269642282E-2</v>
      </c>
      <c r="E28">
        <v>5.0426303210941376E-3</v>
      </c>
      <c r="F28">
        <v>0.90125117383725417</v>
      </c>
      <c r="G28">
        <v>0.52328111539768651</v>
      </c>
      <c r="H28">
        <v>0.1057151428029378</v>
      </c>
      <c r="I28">
        <v>1</v>
      </c>
      <c r="J28">
        <v>1</v>
      </c>
      <c r="K28">
        <v>4.5700690103092079E-3</v>
      </c>
      <c r="L28">
        <v>0.16026681758817141</v>
      </c>
      <c r="M28">
        <v>0.25297664389394742</v>
      </c>
    </row>
    <row r="29" spans="1:13" x14ac:dyDescent="0.25">
      <c r="A29" t="s">
        <v>119</v>
      </c>
      <c r="B29">
        <v>-0.16226248915427019</v>
      </c>
      <c r="C29">
        <v>-0.158875394755324</v>
      </c>
      <c r="D29">
        <v>-0.14721573674994781</v>
      </c>
      <c r="E29">
        <v>5.5514992445561797E-3</v>
      </c>
      <c r="F29">
        <v>3.0873560679709179E-2</v>
      </c>
      <c r="G29">
        <v>6.1676916541961682E-2</v>
      </c>
      <c r="H29">
        <v>0.1089008592399132</v>
      </c>
      <c r="I29">
        <v>1</v>
      </c>
      <c r="J29">
        <v>1</v>
      </c>
      <c r="K29">
        <v>0.9541912003632238</v>
      </c>
      <c r="L29">
        <v>0.83155062563555981</v>
      </c>
      <c r="M29">
        <v>0.83965842441754512</v>
      </c>
    </row>
    <row r="30" spans="1:13" x14ac:dyDescent="0.25">
      <c r="A30" t="s">
        <v>120</v>
      </c>
      <c r="B30">
        <v>-0.30040501330022967</v>
      </c>
      <c r="C30">
        <v>-0.13061339514786771</v>
      </c>
      <c r="D30">
        <v>-0.20930797889323779</v>
      </c>
      <c r="E30">
        <v>5.5656316476957353E-3</v>
      </c>
      <c r="F30">
        <v>0.32365466700848772</v>
      </c>
      <c r="G30">
        <v>0.14059031626421589</v>
      </c>
      <c r="H30">
        <v>0.1089008592399132</v>
      </c>
      <c r="I30">
        <v>1</v>
      </c>
      <c r="J30">
        <v>1</v>
      </c>
      <c r="K30">
        <v>0.1246204493018352</v>
      </c>
      <c r="L30">
        <v>0.48309138714656541</v>
      </c>
      <c r="M30">
        <v>0.46213372769972899</v>
      </c>
    </row>
    <row r="31" spans="1:13" x14ac:dyDescent="0.25">
      <c r="A31" t="s">
        <v>121</v>
      </c>
      <c r="B31">
        <v>-0.17272092848928949</v>
      </c>
      <c r="C31">
        <v>-9.3849656810177234E-2</v>
      </c>
      <c r="D31">
        <v>-0.1052798542120629</v>
      </c>
      <c r="E31">
        <v>5.7813964915810426E-3</v>
      </c>
      <c r="F31">
        <v>0.23901391801642891</v>
      </c>
      <c r="G31">
        <v>0.23338506616587759</v>
      </c>
      <c r="H31">
        <v>0.1094735400180023</v>
      </c>
      <c r="I31">
        <v>1</v>
      </c>
      <c r="J31">
        <v>1</v>
      </c>
      <c r="K31">
        <v>0.21431816321935029</v>
      </c>
      <c r="L31">
        <v>0.38911754311948182</v>
      </c>
      <c r="M31">
        <v>0.85282149969763821</v>
      </c>
    </row>
    <row r="32" spans="1:13" x14ac:dyDescent="0.25">
      <c r="A32" t="s">
        <v>122</v>
      </c>
      <c r="B32">
        <v>-0.17894686638498919</v>
      </c>
      <c r="C32">
        <v>-9.2663080562034011E-2</v>
      </c>
      <c r="D32">
        <v>-0.1247728202895622</v>
      </c>
      <c r="E32">
        <v>6.5311437640167011E-3</v>
      </c>
      <c r="F32">
        <v>0.28118619609085121</v>
      </c>
      <c r="G32">
        <v>0.20347723185726271</v>
      </c>
      <c r="H32">
        <v>0.1166317233745925</v>
      </c>
      <c r="I32">
        <v>1</v>
      </c>
      <c r="J32">
        <v>1</v>
      </c>
      <c r="K32">
        <v>0.19644329051575851</v>
      </c>
      <c r="L32">
        <v>0.52162802969858002</v>
      </c>
      <c r="M32">
        <v>0.62058200017229814</v>
      </c>
    </row>
    <row r="33" spans="1:13" x14ac:dyDescent="0.25">
      <c r="A33" t="s">
        <v>123</v>
      </c>
      <c r="B33">
        <v>-0.21031225224960221</v>
      </c>
      <c r="C33">
        <v>-0.15205312984693789</v>
      </c>
      <c r="D33">
        <v>-0.20196489049085259</v>
      </c>
      <c r="E33">
        <v>6.5568089801730008E-3</v>
      </c>
      <c r="F33">
        <v>0.12296624017177479</v>
      </c>
      <c r="G33">
        <v>6.4373882895622458E-2</v>
      </c>
      <c r="H33">
        <v>0.1166317233745925</v>
      </c>
      <c r="I33">
        <v>1</v>
      </c>
      <c r="J33">
        <v>1</v>
      </c>
      <c r="K33">
        <v>0.45645331807750722</v>
      </c>
      <c r="L33">
        <v>0.93068493208921232</v>
      </c>
      <c r="M33">
        <v>0.51368092901354734</v>
      </c>
    </row>
    <row r="34" spans="1:13" x14ac:dyDescent="0.25">
      <c r="A34" t="s">
        <v>124</v>
      </c>
      <c r="B34">
        <v>-0.21308533335318669</v>
      </c>
      <c r="C34">
        <v>-3.224810919488174E-2</v>
      </c>
      <c r="D34">
        <v>-0.1229606535204322</v>
      </c>
      <c r="E34">
        <v>6.9375916694922133E-3</v>
      </c>
      <c r="F34">
        <v>0.75161201639781405</v>
      </c>
      <c r="G34">
        <v>0.28784134129892047</v>
      </c>
      <c r="H34">
        <v>0.119775479705645</v>
      </c>
      <c r="I34">
        <v>1</v>
      </c>
      <c r="J34">
        <v>1</v>
      </c>
      <c r="K34">
        <v>2.664043814691652E-2</v>
      </c>
      <c r="L34">
        <v>0.37166685731770638</v>
      </c>
      <c r="M34">
        <v>0.24676085843523321</v>
      </c>
    </row>
    <row r="35" spans="1:13" x14ac:dyDescent="0.25">
      <c r="A35" t="s">
        <v>125</v>
      </c>
      <c r="B35">
        <v>-0.18955728206997019</v>
      </c>
      <c r="C35">
        <v>7.130394568546769E-2</v>
      </c>
      <c r="D35">
        <v>-8.5777459778155929E-2</v>
      </c>
      <c r="E35">
        <v>8.1771110368492692E-3</v>
      </c>
      <c r="F35">
        <v>0.44662651485430771</v>
      </c>
      <c r="G35">
        <v>0.4219412977155591</v>
      </c>
      <c r="H35">
        <v>0.13333233829529231</v>
      </c>
      <c r="I35">
        <v>1</v>
      </c>
      <c r="J35">
        <v>1</v>
      </c>
      <c r="K35">
        <v>6.8257881327071779E-4</v>
      </c>
      <c r="L35">
        <v>0.26340810689677641</v>
      </c>
      <c r="M35">
        <v>3.0187844978498909E-2</v>
      </c>
    </row>
    <row r="36" spans="1:13" x14ac:dyDescent="0.25">
      <c r="A36" t="s">
        <v>126</v>
      </c>
      <c r="B36">
        <v>-0.14470364152347459</v>
      </c>
      <c r="C36">
        <v>-5.819360802903191E-2</v>
      </c>
      <c r="D36">
        <v>-8.290981953916389E-2</v>
      </c>
      <c r="E36">
        <v>8.1324248340835549E-3</v>
      </c>
      <c r="F36">
        <v>0.40861901230778819</v>
      </c>
      <c r="G36">
        <v>0.2948795890805726</v>
      </c>
      <c r="H36">
        <v>0.13333233829529231</v>
      </c>
      <c r="I36">
        <v>1</v>
      </c>
      <c r="J36">
        <v>1</v>
      </c>
      <c r="K36">
        <v>0.1216142684086314</v>
      </c>
      <c r="L36">
        <v>0.37392582260355128</v>
      </c>
      <c r="M36">
        <v>0.64736502648730454</v>
      </c>
    </row>
    <row r="37" spans="1:13" x14ac:dyDescent="0.25">
      <c r="A37" t="s">
        <v>127</v>
      </c>
      <c r="B37">
        <v>-0.28078069737836953</v>
      </c>
      <c r="C37">
        <v>-0.12647890115871219</v>
      </c>
      <c r="D37">
        <v>-0.18730057082729409</v>
      </c>
      <c r="E37">
        <v>8.6406502686886526E-3</v>
      </c>
      <c r="F37">
        <v>0.33209956523252299</v>
      </c>
      <c r="G37">
        <v>0.17797706710698019</v>
      </c>
      <c r="H37">
        <v>0.13708274885730379</v>
      </c>
      <c r="I37">
        <v>1</v>
      </c>
      <c r="J37">
        <v>1</v>
      </c>
      <c r="K37">
        <v>0.15827220590957</v>
      </c>
      <c r="L37">
        <v>0.46524220460115862</v>
      </c>
      <c r="M37">
        <v>0.56588329509590896</v>
      </c>
    </row>
    <row r="38" spans="1:13" x14ac:dyDescent="0.25">
      <c r="A38" t="s">
        <v>128</v>
      </c>
      <c r="B38">
        <v>-0.21984291348585699</v>
      </c>
      <c r="C38">
        <v>-5.8739703796789708E-2</v>
      </c>
      <c r="D38">
        <v>-0.1173083185924164</v>
      </c>
      <c r="E38">
        <v>1.101480997363411E-2</v>
      </c>
      <c r="F38">
        <v>0.59035224362526195</v>
      </c>
      <c r="G38">
        <v>0.32890795965357311</v>
      </c>
      <c r="H38">
        <v>0.17014982775061119</v>
      </c>
      <c r="I38">
        <v>1</v>
      </c>
      <c r="J38">
        <v>1</v>
      </c>
      <c r="K38">
        <v>7.0702421154575257E-2</v>
      </c>
      <c r="L38">
        <v>0.34176056047093789</v>
      </c>
      <c r="M38">
        <v>0.49519622132384811</v>
      </c>
    </row>
    <row r="39" spans="1:13" x14ac:dyDescent="0.25">
      <c r="A39" t="s">
        <v>129</v>
      </c>
      <c r="B39">
        <v>-0.62529717069124258</v>
      </c>
      <c r="C39">
        <v>-7.022676004551627E-2</v>
      </c>
      <c r="D39">
        <v>-6.523965739190439E-2</v>
      </c>
      <c r="E39">
        <v>1.175129125949817E-2</v>
      </c>
      <c r="F39">
        <v>0.81229379569324001</v>
      </c>
      <c r="G39">
        <v>0.83230238181844873</v>
      </c>
      <c r="H39">
        <v>0.17687199921347249</v>
      </c>
      <c r="I39">
        <v>1</v>
      </c>
      <c r="J39">
        <v>1</v>
      </c>
      <c r="K39">
        <v>3.1543150699693712E-2</v>
      </c>
      <c r="L39">
        <v>5.8479912054107519E-2</v>
      </c>
      <c r="M39">
        <v>0.98384181168538332</v>
      </c>
    </row>
    <row r="40" spans="1:13" x14ac:dyDescent="0.25">
      <c r="A40" t="s">
        <v>130</v>
      </c>
      <c r="B40">
        <v>-0.24197406102981731</v>
      </c>
      <c r="C40">
        <v>-3.3469232018223563E-2</v>
      </c>
      <c r="D40">
        <v>-3.6370226695018618E-2</v>
      </c>
      <c r="E40">
        <v>1.291850121812811E-2</v>
      </c>
      <c r="F40">
        <v>0.77645816293817282</v>
      </c>
      <c r="G40">
        <v>0.7700409289972111</v>
      </c>
      <c r="H40">
        <v>0.18957900537603009</v>
      </c>
      <c r="I40">
        <v>1</v>
      </c>
      <c r="J40">
        <v>1</v>
      </c>
      <c r="K40">
        <v>3.9217728839788801E-2</v>
      </c>
      <c r="L40">
        <v>8.0711868997505487E-2</v>
      </c>
      <c r="M40">
        <v>0.9760533851527835</v>
      </c>
    </row>
    <row r="41" spans="1:13" x14ac:dyDescent="0.25">
      <c r="A41" t="s">
        <v>131</v>
      </c>
      <c r="B41">
        <v>-0.10907932625284041</v>
      </c>
      <c r="C41">
        <v>-4.879331182656306E-2</v>
      </c>
      <c r="D41">
        <v>-6.8254763362223997E-2</v>
      </c>
      <c r="E41">
        <v>1.3400560586900029E-2</v>
      </c>
      <c r="F41">
        <v>0.39297413057492198</v>
      </c>
      <c r="G41">
        <v>0.28788681988577292</v>
      </c>
      <c r="H41">
        <v>0.1918568064514711</v>
      </c>
      <c r="I41">
        <v>1</v>
      </c>
      <c r="J41">
        <v>1</v>
      </c>
      <c r="K41">
        <v>0.18178922895236821</v>
      </c>
      <c r="L41">
        <v>0.46820663879279989</v>
      </c>
      <c r="M41">
        <v>0.65674011385397613</v>
      </c>
    </row>
    <row r="42" spans="1:13" x14ac:dyDescent="0.25">
      <c r="A42" t="s">
        <v>132</v>
      </c>
      <c r="B42">
        <v>-0.19324917912698189</v>
      </c>
      <c r="C42">
        <v>-5.9875222554594182E-2</v>
      </c>
      <c r="D42">
        <v>-0.1137810854724902</v>
      </c>
      <c r="E42">
        <v>1.429806051076947E-2</v>
      </c>
      <c r="F42">
        <v>0.54673373740652564</v>
      </c>
      <c r="G42">
        <v>0.29624641115048078</v>
      </c>
      <c r="H42">
        <v>0.19983241713861141</v>
      </c>
      <c r="I42">
        <v>1</v>
      </c>
      <c r="J42">
        <v>1</v>
      </c>
      <c r="K42">
        <v>0.1008338173799037</v>
      </c>
      <c r="L42">
        <v>0.41750844608290788</v>
      </c>
      <c r="M42">
        <v>0.4924692832171238</v>
      </c>
    </row>
    <row r="43" spans="1:13" x14ac:dyDescent="0.25">
      <c r="A43" t="s">
        <v>133</v>
      </c>
      <c r="B43">
        <v>-0.21270736205502541</v>
      </c>
      <c r="C43">
        <v>-7.6251457626394292E-2</v>
      </c>
      <c r="D43">
        <v>-1.6959178242678861E-2</v>
      </c>
      <c r="E43">
        <v>1.6428851139200978E-2</v>
      </c>
      <c r="F43">
        <v>0.50020139932150853</v>
      </c>
      <c r="G43">
        <v>0.89177263210595958</v>
      </c>
      <c r="H43">
        <v>0.21917580951615859</v>
      </c>
      <c r="I43">
        <v>1</v>
      </c>
      <c r="J43">
        <v>1</v>
      </c>
      <c r="K43">
        <v>0.1346219500771777</v>
      </c>
      <c r="L43">
        <v>8.3100889818977119E-2</v>
      </c>
      <c r="M43">
        <v>0.50209618523714505</v>
      </c>
    </row>
    <row r="44" spans="1:13" x14ac:dyDescent="0.25">
      <c r="A44" t="s">
        <v>134</v>
      </c>
      <c r="B44">
        <v>-0.12945905884053999</v>
      </c>
      <c r="C44">
        <v>-4.7747280663254489E-2</v>
      </c>
      <c r="D44">
        <v>-7.8197217023093596E-2</v>
      </c>
      <c r="E44">
        <v>1.6061183776726419E-2</v>
      </c>
      <c r="F44">
        <v>0.50648182166203637</v>
      </c>
      <c r="G44">
        <v>0.34952723241389883</v>
      </c>
      <c r="H44">
        <v>0.21917580951615859</v>
      </c>
      <c r="I44">
        <v>1</v>
      </c>
      <c r="J44">
        <v>1</v>
      </c>
      <c r="K44">
        <v>0.13835848427359651</v>
      </c>
      <c r="L44">
        <v>0.47044799375685198</v>
      </c>
      <c r="M44">
        <v>0.56888673556744696</v>
      </c>
    </row>
    <row r="45" spans="1:13" x14ac:dyDescent="0.25">
      <c r="A45" t="s">
        <v>135</v>
      </c>
      <c r="B45">
        <v>-0.14994927347944401</v>
      </c>
      <c r="C45">
        <v>-2.5239906480955761E-2</v>
      </c>
      <c r="D45">
        <v>-6.7991539725491115E-2</v>
      </c>
      <c r="E45">
        <v>1.8561261681978469E-2</v>
      </c>
      <c r="F45">
        <v>0.76405436663050397</v>
      </c>
      <c r="G45">
        <v>0.48120420561315708</v>
      </c>
      <c r="H45">
        <v>0.24212134682936359</v>
      </c>
      <c r="I45">
        <v>1</v>
      </c>
      <c r="J45">
        <v>1</v>
      </c>
      <c r="K45">
        <v>5.8529330284748937E-2</v>
      </c>
      <c r="L45">
        <v>0.32569405745842023</v>
      </c>
      <c r="M45">
        <v>0.50055437614803333</v>
      </c>
    </row>
    <row r="46" spans="1:13" x14ac:dyDescent="0.25">
      <c r="A46" t="s">
        <v>136</v>
      </c>
      <c r="B46">
        <v>-0.32786584189164159</v>
      </c>
      <c r="C46">
        <v>0.120760072427853</v>
      </c>
      <c r="D46">
        <v>-0.10307615923447121</v>
      </c>
      <c r="E46">
        <v>2.0764933626420179E-2</v>
      </c>
      <c r="F46">
        <v>0.48458880539730392</v>
      </c>
      <c r="G46">
        <v>0.5714678459188387</v>
      </c>
      <c r="H46">
        <v>0.26497860953714453</v>
      </c>
      <c r="I46">
        <v>1</v>
      </c>
      <c r="J46">
        <v>1</v>
      </c>
      <c r="K46">
        <v>3.0676713267108191E-3</v>
      </c>
      <c r="L46">
        <v>0.18866873791967759</v>
      </c>
      <c r="M46">
        <v>0.1180415968384638</v>
      </c>
    </row>
    <row r="47" spans="1:13" x14ac:dyDescent="0.25">
      <c r="A47" t="s">
        <v>137</v>
      </c>
      <c r="B47">
        <v>-0.10771788770182091</v>
      </c>
      <c r="C47">
        <v>-4.7096949690268723E-2</v>
      </c>
      <c r="D47">
        <v>-5.3108933447664243E-2</v>
      </c>
      <c r="E47">
        <v>2.152193624694853E-2</v>
      </c>
      <c r="F47">
        <v>0.45339649021458672</v>
      </c>
      <c r="G47">
        <v>0.46596928852857677</v>
      </c>
      <c r="H47">
        <v>0.26879524631827201</v>
      </c>
      <c r="I47">
        <v>1</v>
      </c>
      <c r="J47">
        <v>1</v>
      </c>
      <c r="K47">
        <v>0.20690557648616981</v>
      </c>
      <c r="L47">
        <v>0.3793114403072102</v>
      </c>
      <c r="M47">
        <v>0.89741543579261007</v>
      </c>
    </row>
    <row r="48" spans="1:13" x14ac:dyDescent="0.25">
      <c r="A48" t="s">
        <v>138</v>
      </c>
      <c r="B48">
        <v>-0.2427118929247295</v>
      </c>
      <c r="C48">
        <v>-0.1120148117152558</v>
      </c>
      <c r="D48">
        <v>-9.5686918100715321E-2</v>
      </c>
      <c r="E48">
        <v>2.2644667928025469E-2</v>
      </c>
      <c r="F48">
        <v>0.41115448953021938</v>
      </c>
      <c r="G48">
        <v>0.52410990099352073</v>
      </c>
      <c r="H48">
        <v>0.27127387905614181</v>
      </c>
      <c r="I48">
        <v>1</v>
      </c>
      <c r="J48">
        <v>1</v>
      </c>
      <c r="K48">
        <v>0.23226242940945441</v>
      </c>
      <c r="L48">
        <v>0.27499780045402539</v>
      </c>
      <c r="M48">
        <v>0.87778817562657485</v>
      </c>
    </row>
    <row r="49" spans="1:13" x14ac:dyDescent="0.25">
      <c r="A49" t="s">
        <v>139</v>
      </c>
      <c r="B49">
        <v>-0.36140494557403352</v>
      </c>
      <c r="C49">
        <v>0.25096039557120392</v>
      </c>
      <c r="D49">
        <v>-0.34693868581375009</v>
      </c>
      <c r="E49">
        <v>2.2589365049410511E-2</v>
      </c>
      <c r="F49">
        <v>0.19662232480198499</v>
      </c>
      <c r="G49">
        <v>9.2522915623524979E-2</v>
      </c>
      <c r="H49">
        <v>0.27127387905614181</v>
      </c>
      <c r="I49">
        <v>1</v>
      </c>
      <c r="J49">
        <v>1</v>
      </c>
      <c r="K49">
        <v>3.9846375700625098E-4</v>
      </c>
      <c r="L49">
        <v>0.93914968859783809</v>
      </c>
      <c r="M49">
        <v>4.0148305269660511E-4</v>
      </c>
    </row>
    <row r="50" spans="1:13" x14ac:dyDescent="0.25">
      <c r="A50" t="s">
        <v>140</v>
      </c>
      <c r="B50">
        <v>-0.1021243724527167</v>
      </c>
      <c r="C50">
        <v>-3.9006440273543878E-2</v>
      </c>
      <c r="D50">
        <v>-6.7325304501483205E-2</v>
      </c>
      <c r="E50">
        <v>2.3508947508034918E-2</v>
      </c>
      <c r="F50">
        <v>0.50563471621298417</v>
      </c>
      <c r="G50">
        <v>0.30734363266208908</v>
      </c>
      <c r="H50">
        <v>0.27599504374432993</v>
      </c>
      <c r="I50">
        <v>1</v>
      </c>
      <c r="J50">
        <v>1</v>
      </c>
      <c r="K50">
        <v>0.17378121311344291</v>
      </c>
      <c r="L50">
        <v>0.54694913752511276</v>
      </c>
      <c r="M50">
        <v>0.52950580639746136</v>
      </c>
    </row>
    <row r="51" spans="1:13" x14ac:dyDescent="0.25">
      <c r="A51" t="s">
        <v>141</v>
      </c>
      <c r="B51">
        <v>-0.10998751972257879</v>
      </c>
      <c r="C51">
        <v>-2.9516245366879561E-2</v>
      </c>
      <c r="D51">
        <v>-6.0621568340637012E-2</v>
      </c>
      <c r="E51">
        <v>2.4104080052121599E-2</v>
      </c>
      <c r="F51">
        <v>0.64913373756199078</v>
      </c>
      <c r="G51">
        <v>0.41810936901263712</v>
      </c>
      <c r="H51">
        <v>0.27743323510971318</v>
      </c>
      <c r="I51">
        <v>1</v>
      </c>
      <c r="J51">
        <v>1</v>
      </c>
      <c r="K51">
        <v>0.1097038603284619</v>
      </c>
      <c r="L51">
        <v>0.44184831505977579</v>
      </c>
      <c r="M51">
        <v>0.5228952949066028</v>
      </c>
    </row>
    <row r="52" spans="1:13" x14ac:dyDescent="0.25">
      <c r="A52" t="s">
        <v>142</v>
      </c>
      <c r="B52">
        <v>-0.1001099335557787</v>
      </c>
      <c r="C52">
        <v>-3.560798424315216E-2</v>
      </c>
      <c r="D52">
        <v>-2.9056289010018839E-2</v>
      </c>
      <c r="E52">
        <v>2.6403495719534532E-2</v>
      </c>
      <c r="F52">
        <v>0.56039232410221529</v>
      </c>
      <c r="G52">
        <v>0.68542308820381725</v>
      </c>
      <c r="H52">
        <v>0.29805484591089942</v>
      </c>
      <c r="I52">
        <v>1</v>
      </c>
      <c r="J52">
        <v>1</v>
      </c>
      <c r="K52">
        <v>0.16401270112036651</v>
      </c>
      <c r="L52">
        <v>0.24222882959351891</v>
      </c>
      <c r="M52">
        <v>0.88407485670955377</v>
      </c>
    </row>
    <row r="53" spans="1:13" x14ac:dyDescent="0.25">
      <c r="A53" t="s">
        <v>143</v>
      </c>
      <c r="B53">
        <v>-0.13383524132076491</v>
      </c>
      <c r="C53">
        <v>-5.3980783540368962E-2</v>
      </c>
      <c r="D53">
        <v>-1.7397689862186559E-2</v>
      </c>
      <c r="E53">
        <v>2.8591781542411959E-2</v>
      </c>
      <c r="F53">
        <v>0.5175378924711268</v>
      </c>
      <c r="G53">
        <v>0.85945444349722022</v>
      </c>
      <c r="H53">
        <v>0.31666746727161932</v>
      </c>
      <c r="I53">
        <v>1</v>
      </c>
      <c r="J53">
        <v>1</v>
      </c>
      <c r="K53">
        <v>0.20325312913256521</v>
      </c>
      <c r="L53">
        <v>0.1612294705626951</v>
      </c>
      <c r="M53">
        <v>0.54911804790541519</v>
      </c>
    </row>
    <row r="54" spans="1:13" x14ac:dyDescent="0.25">
      <c r="A54" t="s">
        <v>144</v>
      </c>
      <c r="B54">
        <v>-0.28223771836678602</v>
      </c>
      <c r="C54">
        <v>-0.14451524510065841</v>
      </c>
      <c r="D54">
        <v>-0.48635162820031019</v>
      </c>
      <c r="E54">
        <v>3.2431895391091307E-2</v>
      </c>
      <c r="F54">
        <v>0.3955458121388562</v>
      </c>
      <c r="G54">
        <v>1.2159832183303529E-2</v>
      </c>
      <c r="H54">
        <v>0.35254671471427029</v>
      </c>
      <c r="I54">
        <v>1</v>
      </c>
      <c r="J54">
        <v>1</v>
      </c>
      <c r="K54">
        <v>0.31019673601631492</v>
      </c>
      <c r="L54">
        <v>0.225263177967989</v>
      </c>
      <c r="M54">
        <v>1.217788752545035E-2</v>
      </c>
    </row>
    <row r="55" spans="1:13" x14ac:dyDescent="0.25">
      <c r="A55" t="s">
        <v>145</v>
      </c>
      <c r="B55">
        <v>-0.1166755283536194</v>
      </c>
      <c r="C55">
        <v>-4.6028942570510482E-2</v>
      </c>
      <c r="D55">
        <v>-4.9951070287888748E-2</v>
      </c>
      <c r="E55">
        <v>3.4459258312859793E-2</v>
      </c>
      <c r="F55">
        <v>0.50995886843946869</v>
      </c>
      <c r="G55">
        <v>0.51144444461154936</v>
      </c>
      <c r="H55">
        <v>0.36777426599361268</v>
      </c>
      <c r="I55">
        <v>1</v>
      </c>
      <c r="J55">
        <v>1</v>
      </c>
      <c r="K55">
        <v>0.21498127559181809</v>
      </c>
      <c r="L55">
        <v>0.3334170076608407</v>
      </c>
      <c r="M55">
        <v>0.94339846443970932</v>
      </c>
    </row>
    <row r="56" spans="1:13" x14ac:dyDescent="0.25">
      <c r="A56" t="s">
        <v>146</v>
      </c>
      <c r="B56">
        <v>-0.37007204285346862</v>
      </c>
      <c r="C56">
        <v>-4.3986790661472097E-2</v>
      </c>
      <c r="D56">
        <v>-0.4609543541800844</v>
      </c>
      <c r="E56">
        <v>3.6402648114715233E-2</v>
      </c>
      <c r="F56">
        <v>0.8421413721031068</v>
      </c>
      <c r="G56">
        <v>5.6996761059338222E-2</v>
      </c>
      <c r="H56">
        <v>0.38157775791674708</v>
      </c>
      <c r="I56">
        <v>1</v>
      </c>
      <c r="J56">
        <v>1</v>
      </c>
      <c r="K56">
        <v>7.6867531183233639E-2</v>
      </c>
      <c r="L56">
        <v>0.67615458752289181</v>
      </c>
      <c r="M56">
        <v>2.203507222831802E-2</v>
      </c>
    </row>
    <row r="57" spans="1:13" x14ac:dyDescent="0.25">
      <c r="A57" t="s">
        <v>147</v>
      </c>
      <c r="B57">
        <v>-0.20093200515504869</v>
      </c>
      <c r="C57">
        <v>-6.7995962432397139E-2</v>
      </c>
      <c r="D57">
        <v>-0.27089143816673461</v>
      </c>
      <c r="E57">
        <v>3.8745197614262317E-2</v>
      </c>
      <c r="F57">
        <v>0.57345538604888646</v>
      </c>
      <c r="G57">
        <v>3.9829990458404692E-2</v>
      </c>
      <c r="H57">
        <v>0.39900756139599969</v>
      </c>
      <c r="I57">
        <v>1</v>
      </c>
      <c r="J57">
        <v>1</v>
      </c>
      <c r="K57">
        <v>0.1866270611979752</v>
      </c>
      <c r="L57">
        <v>0.55618757123648921</v>
      </c>
      <c r="M57">
        <v>4.1623072545882822E-2</v>
      </c>
    </row>
    <row r="58" spans="1:13" x14ac:dyDescent="0.25">
      <c r="A58" t="s">
        <v>148</v>
      </c>
      <c r="B58">
        <v>-0.2740298906227554</v>
      </c>
      <c r="C58">
        <v>-0.2243446730210269</v>
      </c>
      <c r="D58">
        <v>1.040653804907922E-2</v>
      </c>
      <c r="E58">
        <v>4.3113776976831809E-2</v>
      </c>
      <c r="F58">
        <v>0.19664938369829821</v>
      </c>
      <c r="G58">
        <v>0.9559588211019352</v>
      </c>
      <c r="H58">
        <v>0.43050348237138109</v>
      </c>
      <c r="I58">
        <v>1</v>
      </c>
      <c r="J58">
        <v>1</v>
      </c>
      <c r="K58">
        <v>0.72102162875198461</v>
      </c>
      <c r="L58">
        <v>9.842509147165357E-2</v>
      </c>
      <c r="M58">
        <v>8.8809519926030367E-2</v>
      </c>
    </row>
    <row r="59" spans="1:13" x14ac:dyDescent="0.25">
      <c r="A59" t="s">
        <v>149</v>
      </c>
      <c r="B59">
        <v>-0.39679146074197069</v>
      </c>
      <c r="C59">
        <v>-0.1050268112302418</v>
      </c>
      <c r="D59">
        <v>-0.34985338042241282</v>
      </c>
      <c r="E59">
        <v>4.3270367052660123E-2</v>
      </c>
      <c r="F59">
        <v>0.68228827759959443</v>
      </c>
      <c r="G59">
        <v>0.2280536842332801</v>
      </c>
      <c r="H59">
        <v>0.43050348237138109</v>
      </c>
      <c r="I59">
        <v>1</v>
      </c>
      <c r="J59">
        <v>1</v>
      </c>
      <c r="K59">
        <v>0.15139606451622359</v>
      </c>
      <c r="L59">
        <v>0.85276359742631813</v>
      </c>
      <c r="M59">
        <v>0.21705131311664921</v>
      </c>
    </row>
    <row r="60" spans="1:13" x14ac:dyDescent="0.25">
      <c r="A60" t="s">
        <v>150</v>
      </c>
      <c r="B60">
        <v>0.34301924185437699</v>
      </c>
      <c r="C60">
        <v>-0.195531739782906</v>
      </c>
      <c r="D60">
        <v>8.616666723920767E-2</v>
      </c>
      <c r="E60">
        <v>4.5383344069808228E-2</v>
      </c>
      <c r="F60">
        <v>0.25895529979140142</v>
      </c>
      <c r="G60">
        <v>0.60274829355148463</v>
      </c>
      <c r="H60">
        <v>0.44400038281629062</v>
      </c>
      <c r="I60">
        <v>1</v>
      </c>
      <c r="J60">
        <v>1</v>
      </c>
      <c r="K60">
        <v>3.1946732484109401E-3</v>
      </c>
      <c r="L60">
        <v>0.1318631687435152</v>
      </c>
      <c r="M60">
        <v>0.10516420642042321</v>
      </c>
    </row>
    <row r="61" spans="1:13" x14ac:dyDescent="0.25">
      <c r="A61" t="s">
        <v>151</v>
      </c>
      <c r="B61">
        <v>-9.8596152344423774E-2</v>
      </c>
      <c r="C61">
        <v>-3.6736993619199729E-2</v>
      </c>
      <c r="D61">
        <v>-4.3610831038090762E-2</v>
      </c>
      <c r="E61">
        <v>4.6703105455907223E-2</v>
      </c>
      <c r="F61">
        <v>0.57402224707525362</v>
      </c>
      <c r="G61">
        <v>0.55572033740639348</v>
      </c>
      <c r="H61">
        <v>0.44942168692815643</v>
      </c>
      <c r="I61">
        <v>1</v>
      </c>
      <c r="J61">
        <v>1</v>
      </c>
      <c r="K61">
        <v>0.22701318689732219</v>
      </c>
      <c r="L61">
        <v>0.39482866310020709</v>
      </c>
      <c r="M61">
        <v>0.89002613910550687</v>
      </c>
    </row>
    <row r="62" spans="1:13" x14ac:dyDescent="0.25">
      <c r="A62" t="s">
        <v>152</v>
      </c>
      <c r="B62">
        <v>-0.19194181046145439</v>
      </c>
      <c r="C62">
        <v>7.9484807484307682E-2</v>
      </c>
      <c r="D62">
        <v>8.1524561858413988E-2</v>
      </c>
      <c r="E62">
        <v>4.7671042105320388E-2</v>
      </c>
      <c r="F62">
        <v>0.53000233102280625</v>
      </c>
      <c r="G62">
        <v>0.56524145084918875</v>
      </c>
      <c r="H62">
        <v>0.45133712444875912</v>
      </c>
      <c r="I62">
        <v>1</v>
      </c>
      <c r="J62">
        <v>1</v>
      </c>
      <c r="K62">
        <v>8.4718057558359483E-3</v>
      </c>
      <c r="L62">
        <v>3.2071730590689018E-2</v>
      </c>
      <c r="M62">
        <v>0.98326502757119827</v>
      </c>
    </row>
    <row r="63" spans="1:13" x14ac:dyDescent="0.25">
      <c r="A63" t="s">
        <v>153</v>
      </c>
      <c r="B63">
        <v>-0.29208069603690068</v>
      </c>
      <c r="C63">
        <v>-0.31987513883822738</v>
      </c>
      <c r="D63">
        <v>-0.27428388181347579</v>
      </c>
      <c r="E63">
        <v>4.9189913719081817E-2</v>
      </c>
      <c r="F63">
        <v>8.9537250603502413E-2</v>
      </c>
      <c r="G63">
        <v>0.173277447071152</v>
      </c>
      <c r="H63">
        <v>0.45174723007423301</v>
      </c>
      <c r="I63">
        <v>1</v>
      </c>
      <c r="J63">
        <v>1</v>
      </c>
      <c r="K63">
        <v>0.8555711403920605</v>
      </c>
      <c r="L63">
        <v>0.92240574160799738</v>
      </c>
      <c r="M63">
        <v>0.76002093471985521</v>
      </c>
    </row>
    <row r="64" spans="1:13" x14ac:dyDescent="0.25">
      <c r="A64" t="s">
        <v>154</v>
      </c>
      <c r="B64">
        <v>-0.32458400156508038</v>
      </c>
      <c r="C64">
        <v>-0.38672750603061101</v>
      </c>
      <c r="D64">
        <v>-0.3059127893040231</v>
      </c>
      <c r="E64">
        <v>5.1562290315116881E-2</v>
      </c>
      <c r="F64">
        <v>6.4416507987703611E-2</v>
      </c>
      <c r="G64">
        <v>0.16448229997860719</v>
      </c>
      <c r="H64">
        <v>0.45174723007423301</v>
      </c>
      <c r="I64">
        <v>1</v>
      </c>
      <c r="J64">
        <v>1</v>
      </c>
      <c r="K64">
        <v>0.71736655269808391</v>
      </c>
      <c r="L64">
        <v>0.92639427635088389</v>
      </c>
      <c r="M64">
        <v>0.63011811630976822</v>
      </c>
    </row>
    <row r="65" spans="1:13" x14ac:dyDescent="0.25">
      <c r="A65" t="s">
        <v>155</v>
      </c>
      <c r="B65">
        <v>-0.1437017041158993</v>
      </c>
      <c r="C65">
        <v>-2.4122046979302609E-2</v>
      </c>
      <c r="D65">
        <v>-3.7250284071972908E-2</v>
      </c>
      <c r="E65">
        <v>5.0130757035706491E-2</v>
      </c>
      <c r="F65">
        <v>0.79398977990032649</v>
      </c>
      <c r="G65">
        <v>0.70942922437020051</v>
      </c>
      <c r="H65">
        <v>0.45174723007423301</v>
      </c>
      <c r="I65">
        <v>1</v>
      </c>
      <c r="J65">
        <v>1</v>
      </c>
      <c r="K65">
        <v>0.11746368777420239</v>
      </c>
      <c r="L65">
        <v>0.2449681276672144</v>
      </c>
      <c r="M65">
        <v>0.85864952207052925</v>
      </c>
    </row>
    <row r="66" spans="1:13" x14ac:dyDescent="0.25">
      <c r="A66" t="s">
        <v>156</v>
      </c>
      <c r="B66">
        <v>-0.53825549930974714</v>
      </c>
      <c r="C66">
        <v>1.7538155933120301E-3</v>
      </c>
      <c r="D66">
        <v>-0.29681965394448712</v>
      </c>
      <c r="E66">
        <v>5.0029787546898331E-2</v>
      </c>
      <c r="F66">
        <v>0.9957068686907713</v>
      </c>
      <c r="G66">
        <v>0.37755735066217577</v>
      </c>
      <c r="H66">
        <v>0.45174723007423301</v>
      </c>
      <c r="I66">
        <v>1</v>
      </c>
      <c r="J66">
        <v>1</v>
      </c>
      <c r="K66">
        <v>6.0612537271133693E-2</v>
      </c>
      <c r="L66">
        <v>0.45206076350464719</v>
      </c>
      <c r="M66">
        <v>0.28245847645504818</v>
      </c>
    </row>
    <row r="67" spans="1:13" x14ac:dyDescent="0.25">
      <c r="A67" t="s">
        <v>157</v>
      </c>
      <c r="B67">
        <v>-0.3165152805987409</v>
      </c>
      <c r="C67">
        <v>-8.2176621066039623E-3</v>
      </c>
      <c r="D67">
        <v>-0.39079716305971263</v>
      </c>
      <c r="E67">
        <v>5.1305836123106817E-2</v>
      </c>
      <c r="F67">
        <v>0.96837528471753842</v>
      </c>
      <c r="G67">
        <v>9.0166691974193969E-2</v>
      </c>
      <c r="H67">
        <v>0.45174723007423301</v>
      </c>
      <c r="I67">
        <v>1</v>
      </c>
      <c r="J67">
        <v>1</v>
      </c>
      <c r="K67">
        <v>6.9403435767746657E-2</v>
      </c>
      <c r="L67">
        <v>0.71623680268767687</v>
      </c>
      <c r="M67">
        <v>2.246184842241394E-2</v>
      </c>
    </row>
    <row r="68" spans="1:13" x14ac:dyDescent="0.25">
      <c r="A68" t="s">
        <v>158</v>
      </c>
      <c r="B68">
        <v>-0.21697103888750999</v>
      </c>
      <c r="C68">
        <v>-3.5919193918630923E-2</v>
      </c>
      <c r="D68">
        <v>-0.22638648070788869</v>
      </c>
      <c r="E68">
        <v>5.3843344268656737E-2</v>
      </c>
      <c r="F68">
        <v>0.81191228069994914</v>
      </c>
      <c r="G68">
        <v>0.19730388107743299</v>
      </c>
      <c r="H68">
        <v>0.46479475126031627</v>
      </c>
      <c r="I68">
        <v>1</v>
      </c>
      <c r="J68">
        <v>1</v>
      </c>
      <c r="K68">
        <v>0.1211785297621988</v>
      </c>
      <c r="L68">
        <v>0.94962290958406559</v>
      </c>
      <c r="M68">
        <v>9.6327845521573252E-2</v>
      </c>
    </row>
    <row r="69" spans="1:13" x14ac:dyDescent="0.25">
      <c r="A69" t="s">
        <v>159</v>
      </c>
      <c r="B69">
        <v>-0.18914529345733999</v>
      </c>
      <c r="C69">
        <v>-6.6211395827760589E-2</v>
      </c>
      <c r="D69">
        <v>-0.1291038760517105</v>
      </c>
      <c r="E69">
        <v>5.4906159642715772E-2</v>
      </c>
      <c r="F69">
        <v>0.60696269127254854</v>
      </c>
      <c r="G69">
        <v>0.3718777618918111</v>
      </c>
      <c r="H69">
        <v>0.46710022768513271</v>
      </c>
      <c r="I69">
        <v>1</v>
      </c>
      <c r="J69">
        <v>1</v>
      </c>
      <c r="K69">
        <v>0.22802853452032459</v>
      </c>
      <c r="L69">
        <v>0.63615368192963229</v>
      </c>
      <c r="M69">
        <v>0.52601214212725989</v>
      </c>
    </row>
    <row r="70" spans="1:13" x14ac:dyDescent="0.25">
      <c r="A70" t="s">
        <v>160</v>
      </c>
      <c r="B70">
        <v>-0.19144235345381699</v>
      </c>
      <c r="C70">
        <v>-8.7894324088835935E-2</v>
      </c>
      <c r="D70">
        <v>-1.2708342545885411E-2</v>
      </c>
      <c r="E70">
        <v>5.8166228515422962E-2</v>
      </c>
      <c r="F70">
        <v>0.50228396484921012</v>
      </c>
      <c r="G70">
        <v>0.93019286893407449</v>
      </c>
      <c r="H70">
        <v>0.48776537340790399</v>
      </c>
      <c r="I70">
        <v>1</v>
      </c>
      <c r="J70">
        <v>1</v>
      </c>
      <c r="K70">
        <v>0.32146572751943442</v>
      </c>
      <c r="L70">
        <v>0.16954418698891671</v>
      </c>
      <c r="M70">
        <v>0.46050338804870189</v>
      </c>
    </row>
    <row r="71" spans="1:13" x14ac:dyDescent="0.25">
      <c r="A71" t="s">
        <v>161</v>
      </c>
      <c r="B71">
        <v>-0.1183756834672942</v>
      </c>
      <c r="C71">
        <v>-7.6511455278623255E-2</v>
      </c>
      <c r="D71">
        <v>-4.5621919706177967E-2</v>
      </c>
      <c r="E71">
        <v>5.9871969059463473E-2</v>
      </c>
      <c r="F71">
        <v>0.36357034676025718</v>
      </c>
      <c r="G71">
        <v>0.63507723924538928</v>
      </c>
      <c r="H71">
        <v>0.49499782870288811</v>
      </c>
      <c r="I71">
        <v>1</v>
      </c>
      <c r="J71">
        <v>1</v>
      </c>
      <c r="K71">
        <v>0.51778219351916199</v>
      </c>
      <c r="L71">
        <v>0.38134802506809101</v>
      </c>
      <c r="M71">
        <v>0.62540773011670536</v>
      </c>
    </row>
    <row r="72" spans="1:13" x14ac:dyDescent="0.25">
      <c r="A72" t="s">
        <v>162</v>
      </c>
      <c r="B72">
        <v>0.34791803399226628</v>
      </c>
      <c r="C72">
        <v>0.4098645351585512</v>
      </c>
      <c r="D72">
        <v>0.40228683100908152</v>
      </c>
      <c r="E72">
        <v>6.1655946702756113E-2</v>
      </c>
      <c r="F72">
        <v>6.5098301582300039E-2</v>
      </c>
      <c r="G72">
        <v>7.4815197790756502E-2</v>
      </c>
      <c r="H72">
        <v>0.50047670993725857</v>
      </c>
      <c r="I72">
        <v>1</v>
      </c>
      <c r="J72">
        <v>1</v>
      </c>
      <c r="K72">
        <v>0.74693918627821621</v>
      </c>
      <c r="L72">
        <v>0.79980453591980316</v>
      </c>
      <c r="M72">
        <v>0.96776599879196179</v>
      </c>
    </row>
    <row r="73" spans="1:13" x14ac:dyDescent="0.25">
      <c r="A73" t="s">
        <v>163</v>
      </c>
      <c r="B73">
        <v>-8.3045555686070777E-2</v>
      </c>
      <c r="C73">
        <v>-1.035588358065965E-2</v>
      </c>
      <c r="D73">
        <v>-1.1337336134237959E-2</v>
      </c>
      <c r="E73">
        <v>6.274731363761539E-2</v>
      </c>
      <c r="F73">
        <v>0.85831082334376618</v>
      </c>
      <c r="G73">
        <v>0.86080479287279743</v>
      </c>
      <c r="H73">
        <v>0.50047670993725857</v>
      </c>
      <c r="I73">
        <v>1</v>
      </c>
      <c r="J73">
        <v>1</v>
      </c>
      <c r="K73">
        <v>0.1179256881763822</v>
      </c>
      <c r="L73">
        <v>0.2135209183541473</v>
      </c>
      <c r="M73">
        <v>0.98255488324372431</v>
      </c>
    </row>
    <row r="74" spans="1:13" x14ac:dyDescent="0.25">
      <c r="A74" t="s">
        <v>164</v>
      </c>
      <c r="B74">
        <v>-0.1437175228418425</v>
      </c>
      <c r="C74">
        <v>-1.9341385834921478E-2</v>
      </c>
      <c r="D74">
        <v>-8.4680901893292124E-2</v>
      </c>
      <c r="E74">
        <v>6.3092464285105856E-2</v>
      </c>
      <c r="F74">
        <v>0.85202571172009567</v>
      </c>
      <c r="G74">
        <v>0.47928759501402218</v>
      </c>
      <c r="H74">
        <v>0.50047670993725857</v>
      </c>
      <c r="I74">
        <v>1</v>
      </c>
      <c r="J74">
        <v>1</v>
      </c>
      <c r="K74">
        <v>0.12182706168171049</v>
      </c>
      <c r="L74">
        <v>0.5648064559150483</v>
      </c>
      <c r="M74">
        <v>0.4021010594016543</v>
      </c>
    </row>
    <row r="75" spans="1:13" x14ac:dyDescent="0.25">
      <c r="A75" t="s">
        <v>165</v>
      </c>
      <c r="B75">
        <v>-9.2429798540955607E-2</v>
      </c>
      <c r="C75">
        <v>-8.7601133470463569E-3</v>
      </c>
      <c r="D75">
        <v>-2.0191405080259361E-2</v>
      </c>
      <c r="E75">
        <v>6.4700389144962192E-2</v>
      </c>
      <c r="F75">
        <v>0.89853098998189052</v>
      </c>
      <c r="G75">
        <v>0.80364114270641474</v>
      </c>
      <c r="H75">
        <v>0.50638837904123746</v>
      </c>
      <c r="I75">
        <v>1</v>
      </c>
      <c r="J75">
        <v>1</v>
      </c>
      <c r="K75">
        <v>0.1075469743977477</v>
      </c>
      <c r="L75">
        <v>0.29018854796661753</v>
      </c>
      <c r="M75">
        <v>0.82005786084746779</v>
      </c>
    </row>
    <row r="76" spans="1:13" x14ac:dyDescent="0.25">
      <c r="A76" t="s">
        <v>166</v>
      </c>
      <c r="B76">
        <v>-0.12183410456314731</v>
      </c>
      <c r="C76">
        <v>-0.111201727214556</v>
      </c>
      <c r="D76">
        <v>-2.404908748385368E-2</v>
      </c>
      <c r="E76">
        <v>6.8976957157170907E-2</v>
      </c>
      <c r="F76">
        <v>0.16582828233794381</v>
      </c>
      <c r="G76">
        <v>0.767920317635709</v>
      </c>
      <c r="H76">
        <v>0.51909581860588871</v>
      </c>
      <c r="I76">
        <v>1</v>
      </c>
      <c r="J76">
        <v>1</v>
      </c>
      <c r="K76">
        <v>0.8777659101895734</v>
      </c>
      <c r="L76">
        <v>0.21377698163243461</v>
      </c>
      <c r="M76">
        <v>0.20073114569765929</v>
      </c>
    </row>
    <row r="77" spans="1:13" x14ac:dyDescent="0.25">
      <c r="A77" t="s">
        <v>167</v>
      </c>
      <c r="B77">
        <v>-0.1430608998643613</v>
      </c>
      <c r="C77">
        <v>-1.7139735111297971E-2</v>
      </c>
      <c r="D77">
        <v>-7.517232788606823E-2</v>
      </c>
      <c r="E77">
        <v>6.7318364583590987E-2</v>
      </c>
      <c r="F77">
        <v>0.86792360291723769</v>
      </c>
      <c r="G77">
        <v>0.51951909815476494</v>
      </c>
      <c r="H77">
        <v>0.51909581860588871</v>
      </c>
      <c r="I77">
        <v>1</v>
      </c>
      <c r="J77">
        <v>1</v>
      </c>
      <c r="K77">
        <v>0.1220093375206235</v>
      </c>
      <c r="L77">
        <v>0.50530086976878863</v>
      </c>
      <c r="M77">
        <v>0.46193292915551681</v>
      </c>
    </row>
    <row r="78" spans="1:13" x14ac:dyDescent="0.25">
      <c r="A78" t="s">
        <v>168</v>
      </c>
      <c r="B78">
        <v>-0.25531825685589932</v>
      </c>
      <c r="C78">
        <v>0.16045118061670499</v>
      </c>
      <c r="D78">
        <v>-0.13925311181369079</v>
      </c>
      <c r="E78">
        <v>6.8190247905507997E-2</v>
      </c>
      <c r="F78">
        <v>0.36879932251433312</v>
      </c>
      <c r="G78">
        <v>0.47289331172534199</v>
      </c>
      <c r="H78">
        <v>0.51909581860588871</v>
      </c>
      <c r="I78">
        <v>1</v>
      </c>
      <c r="J78">
        <v>1</v>
      </c>
      <c r="K78">
        <v>5.6270956358401847E-3</v>
      </c>
      <c r="L78">
        <v>0.50840090516428349</v>
      </c>
      <c r="M78">
        <v>3.767114788941206E-2</v>
      </c>
    </row>
    <row r="79" spans="1:13" x14ac:dyDescent="0.25">
      <c r="A79" t="s">
        <v>169</v>
      </c>
      <c r="B79">
        <v>-0.12720012983920839</v>
      </c>
      <c r="C79">
        <v>-9.18178949347246E-3</v>
      </c>
      <c r="D79">
        <v>-2.3712790115785351E-2</v>
      </c>
      <c r="E79">
        <v>7.1809906836238627E-2</v>
      </c>
      <c r="F79">
        <v>0.92382868664455065</v>
      </c>
      <c r="G79">
        <v>0.83253616286623622</v>
      </c>
      <c r="H79">
        <v>0.52828452285027316</v>
      </c>
      <c r="I79">
        <v>1</v>
      </c>
      <c r="J79">
        <v>1</v>
      </c>
      <c r="K79">
        <v>0.1085209250657073</v>
      </c>
      <c r="L79">
        <v>0.27830150172355278</v>
      </c>
      <c r="M79">
        <v>0.83795937314921853</v>
      </c>
    </row>
    <row r="80" spans="1:13" x14ac:dyDescent="0.25">
      <c r="A80" t="s">
        <v>170</v>
      </c>
      <c r="B80">
        <v>-8.8449333047157533E-2</v>
      </c>
      <c r="C80">
        <v>-3.6041023421417358E-2</v>
      </c>
      <c r="D80">
        <v>-3.2013184173716319E-2</v>
      </c>
      <c r="E80">
        <v>7.1997890678061074E-2</v>
      </c>
      <c r="F80">
        <v>0.58522819754990096</v>
      </c>
      <c r="G80">
        <v>0.67337421717146095</v>
      </c>
      <c r="H80">
        <v>0.52828452285027316</v>
      </c>
      <c r="I80">
        <v>1</v>
      </c>
      <c r="J80">
        <v>1</v>
      </c>
      <c r="K80">
        <v>0.30240639046077172</v>
      </c>
      <c r="L80">
        <v>0.38786860704660642</v>
      </c>
      <c r="M80">
        <v>0.93509246150698133</v>
      </c>
    </row>
    <row r="81" spans="1:13" x14ac:dyDescent="0.25">
      <c r="A81" t="s">
        <v>171</v>
      </c>
      <c r="B81">
        <v>-0.1248262434499614</v>
      </c>
      <c r="C81">
        <v>-8.5111382917497203E-2</v>
      </c>
      <c r="D81">
        <v>-8.9346370997241117E-2</v>
      </c>
      <c r="E81">
        <v>7.3096198951859634E-2</v>
      </c>
      <c r="F81">
        <v>0.32693030543735502</v>
      </c>
      <c r="G81">
        <v>0.33332143014526727</v>
      </c>
      <c r="H81">
        <v>0.52972183684866181</v>
      </c>
      <c r="I81">
        <v>1</v>
      </c>
      <c r="J81">
        <v>1</v>
      </c>
      <c r="K81">
        <v>0.58117279187616022</v>
      </c>
      <c r="L81">
        <v>0.6766308405483783</v>
      </c>
      <c r="M81">
        <v>0.9519140689786445</v>
      </c>
    </row>
    <row r="82" spans="1:13" x14ac:dyDescent="0.25">
      <c r="A82" t="s">
        <v>172</v>
      </c>
      <c r="B82">
        <v>-0.43856880022188471</v>
      </c>
      <c r="C82">
        <v>-0.1082653671883424</v>
      </c>
      <c r="D82">
        <v>-0.31189097841186658</v>
      </c>
      <c r="E82">
        <v>7.6910290520521229E-2</v>
      </c>
      <c r="F82">
        <v>0.7098915621215951</v>
      </c>
      <c r="G82">
        <v>0.29404501375304121</v>
      </c>
      <c r="H82">
        <v>0.55026163393521721</v>
      </c>
      <c r="I82">
        <v>1</v>
      </c>
      <c r="J82">
        <v>1</v>
      </c>
      <c r="K82">
        <v>0.20075091365381331</v>
      </c>
      <c r="L82">
        <v>0.65755558186708929</v>
      </c>
      <c r="M82">
        <v>0.417292303116235</v>
      </c>
    </row>
    <row r="83" spans="1:13" x14ac:dyDescent="0.25">
      <c r="A83" t="s">
        <v>173</v>
      </c>
      <c r="B83">
        <v>-0.26825087521835378</v>
      </c>
      <c r="C83">
        <v>0.18371575600290679</v>
      </c>
      <c r="D83">
        <v>-0.30958909363832721</v>
      </c>
      <c r="E83">
        <v>7.8742721040133301E-2</v>
      </c>
      <c r="F83">
        <v>0.33573500488021318</v>
      </c>
      <c r="G83">
        <v>0.13100857383406819</v>
      </c>
      <c r="H83">
        <v>0.55026163393521721</v>
      </c>
      <c r="I83">
        <v>1</v>
      </c>
      <c r="J83">
        <v>1</v>
      </c>
      <c r="K83">
        <v>5.8307987245376216E-3</v>
      </c>
      <c r="L83">
        <v>0.82498925333293904</v>
      </c>
      <c r="M83">
        <v>2.271925268313435E-3</v>
      </c>
    </row>
    <row r="84" spans="1:13" x14ac:dyDescent="0.25">
      <c r="A84" t="s">
        <v>174</v>
      </c>
      <c r="B84">
        <v>-0.1313200349119967</v>
      </c>
      <c r="C84">
        <v>-8.6969558974649447E-2</v>
      </c>
      <c r="D84">
        <v>2.9744624719853171E-2</v>
      </c>
      <c r="E84">
        <v>8.9067640749100327E-2</v>
      </c>
      <c r="F84">
        <v>0.38201190749839142</v>
      </c>
      <c r="G84">
        <v>0.78443764774986202</v>
      </c>
      <c r="H84">
        <v>0.55034426441812523</v>
      </c>
      <c r="I84">
        <v>1</v>
      </c>
      <c r="J84">
        <v>1</v>
      </c>
      <c r="K84">
        <v>0.57873131030915692</v>
      </c>
      <c r="L84">
        <v>0.10368892278940869</v>
      </c>
      <c r="M84">
        <v>0.1387493120775074</v>
      </c>
    </row>
    <row r="85" spans="1:13" x14ac:dyDescent="0.25">
      <c r="A85" t="s">
        <v>175</v>
      </c>
      <c r="B85">
        <v>-8.8439710962555124E-2</v>
      </c>
      <c r="C85">
        <v>-3.5011686078026558E-2</v>
      </c>
      <c r="D85">
        <v>-4.7909979790119267E-2</v>
      </c>
      <c r="E85">
        <v>8.5134933502554092E-2</v>
      </c>
      <c r="F85">
        <v>0.61469936695125105</v>
      </c>
      <c r="G85">
        <v>0.55258345465754011</v>
      </c>
      <c r="H85">
        <v>0.55034426441812523</v>
      </c>
      <c r="I85">
        <v>1</v>
      </c>
      <c r="J85">
        <v>1</v>
      </c>
      <c r="K85">
        <v>0.31465728300682477</v>
      </c>
      <c r="L85">
        <v>0.5554203669742428</v>
      </c>
      <c r="M85">
        <v>0.80318684272092122</v>
      </c>
    </row>
    <row r="86" spans="1:13" x14ac:dyDescent="0.25">
      <c r="A86" t="s">
        <v>176</v>
      </c>
      <c r="B86">
        <v>-9.8530416947269855E-2</v>
      </c>
      <c r="C86">
        <v>-2.5685081850366161E-2</v>
      </c>
      <c r="D86">
        <v>-6.6776687101222518E-2</v>
      </c>
      <c r="E86">
        <v>8.5369158717818014E-2</v>
      </c>
      <c r="F86">
        <v>0.73585312129748193</v>
      </c>
      <c r="G86">
        <v>0.44177356619060792</v>
      </c>
      <c r="H86">
        <v>0.55034426441812523</v>
      </c>
      <c r="I86">
        <v>1</v>
      </c>
      <c r="J86">
        <v>1</v>
      </c>
      <c r="K86">
        <v>0.22057152957372411</v>
      </c>
      <c r="L86">
        <v>0.6727026867050927</v>
      </c>
      <c r="M86">
        <v>0.47767714448988491</v>
      </c>
    </row>
    <row r="87" spans="1:13" x14ac:dyDescent="0.25">
      <c r="A87" t="s">
        <v>177</v>
      </c>
      <c r="B87">
        <v>-0.24109251438632631</v>
      </c>
      <c r="C87">
        <v>3.2462264121190472E-2</v>
      </c>
      <c r="D87">
        <v>5.5149184938450328E-2</v>
      </c>
      <c r="E87">
        <v>8.4137132017192792E-2</v>
      </c>
      <c r="F87">
        <v>0.848315413433959</v>
      </c>
      <c r="G87">
        <v>0.75573470203048998</v>
      </c>
      <c r="H87">
        <v>0.55034426441812523</v>
      </c>
      <c r="I87">
        <v>1</v>
      </c>
      <c r="J87">
        <v>1</v>
      </c>
      <c r="K87">
        <v>6.2549773258639085E-2</v>
      </c>
      <c r="L87">
        <v>8.0418679195256804E-2</v>
      </c>
      <c r="M87">
        <v>0.87214690641183301</v>
      </c>
    </row>
    <row r="88" spans="1:13" x14ac:dyDescent="0.25">
      <c r="A88" t="s">
        <v>178</v>
      </c>
      <c r="B88">
        <v>-0.18614089397554609</v>
      </c>
      <c r="C88">
        <v>1.552513227512416E-2</v>
      </c>
      <c r="D88">
        <v>-0.17488589541412841</v>
      </c>
      <c r="E88">
        <v>8.3885236422987342E-2</v>
      </c>
      <c r="F88">
        <v>0.91141139335796617</v>
      </c>
      <c r="G88">
        <v>0.26121878555650718</v>
      </c>
      <c r="H88">
        <v>0.55034426441812523</v>
      </c>
      <c r="I88">
        <v>1</v>
      </c>
      <c r="J88">
        <v>1</v>
      </c>
      <c r="K88">
        <v>7.4144791355766682E-2</v>
      </c>
      <c r="L88">
        <v>0.93478605693508832</v>
      </c>
      <c r="M88">
        <v>8.4252623639647473E-2</v>
      </c>
    </row>
    <row r="89" spans="1:13" x14ac:dyDescent="0.25">
      <c r="A89" t="s">
        <v>179</v>
      </c>
      <c r="B89">
        <v>-0.35658212396795419</v>
      </c>
      <c r="C89">
        <v>-0.47138902051355402</v>
      </c>
      <c r="D89">
        <v>-0.3232582312351408</v>
      </c>
      <c r="E89">
        <v>8.8581819446754417E-2</v>
      </c>
      <c r="F89">
        <v>5.9715946258161803E-2</v>
      </c>
      <c r="G89">
        <v>0.19930794411652869</v>
      </c>
      <c r="H89">
        <v>0.55034426441812523</v>
      </c>
      <c r="I89">
        <v>1</v>
      </c>
      <c r="J89">
        <v>1</v>
      </c>
      <c r="K89">
        <v>0.59637523450342367</v>
      </c>
      <c r="L89">
        <v>0.8901605349465791</v>
      </c>
      <c r="M89">
        <v>0.48489405007474579</v>
      </c>
    </row>
    <row r="90" spans="1:13" x14ac:dyDescent="0.25">
      <c r="A90" t="s">
        <v>180</v>
      </c>
      <c r="B90">
        <v>-0.30512837973072682</v>
      </c>
      <c r="C90">
        <v>-0.29765221129419422</v>
      </c>
      <c r="D90">
        <v>-6.0754375866390917E-2</v>
      </c>
      <c r="E90">
        <v>8.5314702078022983E-2</v>
      </c>
      <c r="F90">
        <v>0.20864073243380971</v>
      </c>
      <c r="G90">
        <v>0.81947012007619868</v>
      </c>
      <c r="H90">
        <v>0.55034426441812523</v>
      </c>
      <c r="I90">
        <v>1</v>
      </c>
      <c r="J90">
        <v>1</v>
      </c>
      <c r="K90">
        <v>0.96736614173664659</v>
      </c>
      <c r="L90">
        <v>0.29431259175259461</v>
      </c>
      <c r="M90">
        <v>0.18897531332064041</v>
      </c>
    </row>
    <row r="91" spans="1:13" x14ac:dyDescent="0.25">
      <c r="A91" t="s">
        <v>181</v>
      </c>
      <c r="B91">
        <v>-0.25436590024307448</v>
      </c>
      <c r="C91">
        <v>-0.27566463899439542</v>
      </c>
      <c r="D91">
        <v>-0.14670613908296909</v>
      </c>
      <c r="E91">
        <v>8.7546130728640911E-2</v>
      </c>
      <c r="F91">
        <v>0.16282194100769179</v>
      </c>
      <c r="G91">
        <v>0.50522763179559249</v>
      </c>
      <c r="H91">
        <v>0.55034426441812523</v>
      </c>
      <c r="I91">
        <v>1</v>
      </c>
      <c r="J91">
        <v>1</v>
      </c>
      <c r="K91">
        <v>0.88967716720992929</v>
      </c>
      <c r="L91">
        <v>0.57733248969476358</v>
      </c>
      <c r="M91">
        <v>0.39217120564497221</v>
      </c>
    </row>
    <row r="92" spans="1:13" x14ac:dyDescent="0.25">
      <c r="A92" t="s">
        <v>182</v>
      </c>
      <c r="B92">
        <v>-0.10107519937813519</v>
      </c>
      <c r="C92">
        <v>8.8447456675209649E-3</v>
      </c>
      <c r="D92">
        <v>-2.293511337566009E-2</v>
      </c>
      <c r="E92">
        <v>8.722599072586161E-2</v>
      </c>
      <c r="F92">
        <v>0.91206618045407373</v>
      </c>
      <c r="G92">
        <v>0.80533652400615285</v>
      </c>
      <c r="H92">
        <v>0.55034426441812523</v>
      </c>
      <c r="I92">
        <v>1</v>
      </c>
      <c r="J92">
        <v>1</v>
      </c>
      <c r="K92">
        <v>7.5404099453058926E-2</v>
      </c>
      <c r="L92">
        <v>0.32570068574330141</v>
      </c>
      <c r="M92">
        <v>0.59399781696734788</v>
      </c>
    </row>
    <row r="93" spans="1:13" x14ac:dyDescent="0.25">
      <c r="A93" t="s">
        <v>183</v>
      </c>
      <c r="B93">
        <v>-0.1211869647889611</v>
      </c>
      <c r="C93">
        <v>-3.5814982473418362E-2</v>
      </c>
      <c r="D93">
        <v>-8.4051757485466824E-2</v>
      </c>
      <c r="E93">
        <v>8.7255082364320058E-2</v>
      </c>
      <c r="F93">
        <v>0.68887808213597457</v>
      </c>
      <c r="G93">
        <v>0.38527667162840479</v>
      </c>
      <c r="H93">
        <v>0.55034426441812523</v>
      </c>
      <c r="I93">
        <v>1</v>
      </c>
      <c r="J93">
        <v>1</v>
      </c>
      <c r="K93">
        <v>0.24684998344303749</v>
      </c>
      <c r="L93">
        <v>0.67329190852149989</v>
      </c>
      <c r="M93">
        <v>0.501153599567012</v>
      </c>
    </row>
    <row r="94" spans="1:13" x14ac:dyDescent="0.25">
      <c r="A94" t="s">
        <v>184</v>
      </c>
      <c r="B94">
        <v>-0.1130992937495825</v>
      </c>
      <c r="C94">
        <v>-1.4987245594498939E-2</v>
      </c>
      <c r="D94">
        <v>-4.1074977796563293E-2</v>
      </c>
      <c r="E94">
        <v>8.0933321997987265E-2</v>
      </c>
      <c r="F94">
        <v>0.86257542849236657</v>
      </c>
      <c r="G94">
        <v>0.67876385124029648</v>
      </c>
      <c r="H94">
        <v>0.55034426441812523</v>
      </c>
      <c r="I94">
        <v>1</v>
      </c>
      <c r="J94">
        <v>1</v>
      </c>
      <c r="K94">
        <v>0.14572643045912809</v>
      </c>
      <c r="L94">
        <v>0.40106960258503749</v>
      </c>
      <c r="M94">
        <v>0.68961140352704264</v>
      </c>
    </row>
    <row r="95" spans="1:13" x14ac:dyDescent="0.25">
      <c r="A95" t="s">
        <v>185</v>
      </c>
      <c r="B95">
        <v>-1.1498379514845581E-2</v>
      </c>
      <c r="C95">
        <v>3.1035292591423381E-3</v>
      </c>
      <c r="D95">
        <v>-3.655332458735248E-3</v>
      </c>
      <c r="E95">
        <v>9.5000705229947136E-2</v>
      </c>
      <c r="F95">
        <v>0.68108192447353744</v>
      </c>
      <c r="G95">
        <v>0.62046837857759218</v>
      </c>
      <c r="H95">
        <v>0.58088972885394752</v>
      </c>
      <c r="I95">
        <v>1</v>
      </c>
      <c r="J95">
        <v>1</v>
      </c>
      <c r="K95">
        <v>4.4081975585564592E-2</v>
      </c>
      <c r="L95">
        <v>0.29146363910587908</v>
      </c>
      <c r="M95">
        <v>0.33343224405119098</v>
      </c>
    </row>
    <row r="96" spans="1:13" x14ac:dyDescent="0.25">
      <c r="A96" t="s">
        <v>186</v>
      </c>
      <c r="B96">
        <v>-1.746837673622287</v>
      </c>
      <c r="C96">
        <v>-0.14715282920803019</v>
      </c>
      <c r="D96">
        <v>-0.17007087596292639</v>
      </c>
      <c r="E96">
        <v>9.6029155239836253E-2</v>
      </c>
      <c r="F96">
        <v>0.8903321482117792</v>
      </c>
      <c r="G96">
        <v>0.86829769580779881</v>
      </c>
      <c r="H96">
        <v>0.5811248878946792</v>
      </c>
      <c r="I96">
        <v>1</v>
      </c>
      <c r="J96">
        <v>1</v>
      </c>
      <c r="K96">
        <v>0.14158537844915589</v>
      </c>
      <c r="L96">
        <v>0.1357211293742018</v>
      </c>
      <c r="M96">
        <v>0.98270375768572249</v>
      </c>
    </row>
    <row r="97" spans="1:13" x14ac:dyDescent="0.25">
      <c r="A97" t="s">
        <v>187</v>
      </c>
      <c r="B97">
        <v>-0.21071096566868641</v>
      </c>
      <c r="C97">
        <v>1.9462136808828662E-2</v>
      </c>
      <c r="D97">
        <v>-2.327645035790913E-2</v>
      </c>
      <c r="E97">
        <v>0.1000185598380951</v>
      </c>
      <c r="F97">
        <v>0.8924264079000932</v>
      </c>
      <c r="G97">
        <v>0.86999822024375262</v>
      </c>
      <c r="H97">
        <v>0.59909076147920204</v>
      </c>
      <c r="I97">
        <v>1</v>
      </c>
      <c r="J97">
        <v>1</v>
      </c>
      <c r="K97">
        <v>8.6729810181194633E-2</v>
      </c>
      <c r="L97">
        <v>0.18787472248967441</v>
      </c>
      <c r="M97">
        <v>0.74150312810372432</v>
      </c>
    </row>
    <row r="98" spans="1:13" x14ac:dyDescent="0.25">
      <c r="A98" t="s">
        <v>188</v>
      </c>
      <c r="B98">
        <v>-2.4668228936401141E-2</v>
      </c>
      <c r="C98">
        <v>2.0257243715480541E-3</v>
      </c>
      <c r="D98">
        <v>-2.1267799461978772E-2</v>
      </c>
      <c r="E98">
        <v>0.10266722448711151</v>
      </c>
      <c r="F98">
        <v>0.91219012229970353</v>
      </c>
      <c r="G98">
        <v>0.26971968566210353</v>
      </c>
      <c r="H98">
        <v>0.60874404822156036</v>
      </c>
      <c r="I98">
        <v>1</v>
      </c>
      <c r="J98">
        <v>1</v>
      </c>
      <c r="K98">
        <v>9.2733053933837351E-2</v>
      </c>
      <c r="L98">
        <v>0.85062469869059054</v>
      </c>
      <c r="M98">
        <v>0.13209739195467621</v>
      </c>
    </row>
    <row r="99" spans="1:13" x14ac:dyDescent="0.25">
      <c r="A99" t="s">
        <v>189</v>
      </c>
      <c r="B99">
        <v>-0.25895853016608023</v>
      </c>
      <c r="C99">
        <v>-0.23493554704914191</v>
      </c>
      <c r="D99">
        <v>-0.1785443692226904</v>
      </c>
      <c r="E99">
        <v>0.1047058668708639</v>
      </c>
      <c r="F99">
        <v>0.198266941398904</v>
      </c>
      <c r="G99">
        <v>0.32325051202718669</v>
      </c>
      <c r="H99">
        <v>0.61322916803360517</v>
      </c>
      <c r="I99">
        <v>1</v>
      </c>
      <c r="J99">
        <v>1</v>
      </c>
      <c r="K99">
        <v>0.88427642268320472</v>
      </c>
      <c r="L99">
        <v>0.65092927771959319</v>
      </c>
      <c r="M99">
        <v>0.72699395244814324</v>
      </c>
    </row>
    <row r="100" spans="1:13" x14ac:dyDescent="0.25">
      <c r="A100" t="s">
        <v>190</v>
      </c>
      <c r="B100">
        <v>-0.34573837408790731</v>
      </c>
      <c r="C100">
        <v>-0.1718323917368352</v>
      </c>
      <c r="D100">
        <v>-0.2432082454936042</v>
      </c>
      <c r="E100">
        <v>0.10655770892577129</v>
      </c>
      <c r="F100">
        <v>0.50616588717574151</v>
      </c>
      <c r="G100">
        <v>0.36382848749041041</v>
      </c>
      <c r="H100">
        <v>0.61322916803360517</v>
      </c>
      <c r="I100">
        <v>1</v>
      </c>
      <c r="J100">
        <v>1</v>
      </c>
      <c r="K100">
        <v>0.43456940523292081</v>
      </c>
      <c r="L100">
        <v>0.68595284981485616</v>
      </c>
      <c r="M100">
        <v>0.7420893141970264</v>
      </c>
    </row>
    <row r="101" spans="1:13" x14ac:dyDescent="0.25">
      <c r="A101" t="s">
        <v>191</v>
      </c>
      <c r="B101">
        <v>-0.2436924191879471</v>
      </c>
      <c r="C101">
        <v>2.7511292311542479E-2</v>
      </c>
      <c r="D101">
        <v>-0.40370009978521809</v>
      </c>
      <c r="E101">
        <v>0.1056059694789923</v>
      </c>
      <c r="F101">
        <v>0.88875804613585974</v>
      </c>
      <c r="G101">
        <v>7.030413797602994E-2</v>
      </c>
      <c r="H101">
        <v>0.61322916803360517</v>
      </c>
      <c r="I101">
        <v>1</v>
      </c>
      <c r="J101">
        <v>1</v>
      </c>
      <c r="K101">
        <v>8.6041106518394361E-2</v>
      </c>
      <c r="L101">
        <v>0.41092732385972602</v>
      </c>
      <c r="M101">
        <v>6.3960554322679553E-3</v>
      </c>
    </row>
    <row r="102" spans="1:13" x14ac:dyDescent="0.25">
      <c r="A102" t="s">
        <v>192</v>
      </c>
      <c r="B102">
        <v>-0.13882156991621841</v>
      </c>
      <c r="C102">
        <v>5.8531052676294437E-4</v>
      </c>
      <c r="D102">
        <v>-0.1030425178099158</v>
      </c>
      <c r="E102">
        <v>0.10925962464501179</v>
      </c>
      <c r="F102">
        <v>0.99593897520865127</v>
      </c>
      <c r="G102">
        <v>0.43058716235935768</v>
      </c>
      <c r="H102">
        <v>0.62267378317108646</v>
      </c>
      <c r="I102">
        <v>1</v>
      </c>
      <c r="J102">
        <v>1</v>
      </c>
      <c r="K102">
        <v>0.1239074582099189</v>
      </c>
      <c r="L102">
        <v>0.75265368062972415</v>
      </c>
      <c r="M102">
        <v>0.23989342650153711</v>
      </c>
    </row>
    <row r="103" spans="1:13" x14ac:dyDescent="0.25">
      <c r="A103" t="s">
        <v>193</v>
      </c>
      <c r="B103">
        <v>-8.4733029888791986E-2</v>
      </c>
      <c r="C103">
        <v>-4.0220433451836082E-2</v>
      </c>
      <c r="D103">
        <v>-3.6906567832920303E-2</v>
      </c>
      <c r="E103">
        <v>0.1131835869644128</v>
      </c>
      <c r="F103">
        <v>0.55784244763933843</v>
      </c>
      <c r="G103">
        <v>0.62246668342727629</v>
      </c>
      <c r="H103">
        <v>0.63883428411644549</v>
      </c>
      <c r="I103">
        <v>1</v>
      </c>
      <c r="J103">
        <v>1</v>
      </c>
      <c r="K103">
        <v>0.42285170232128522</v>
      </c>
      <c r="L103">
        <v>0.47966292128499299</v>
      </c>
      <c r="M103">
        <v>0.95115814595033821</v>
      </c>
    </row>
    <row r="104" spans="1:13" x14ac:dyDescent="0.25">
      <c r="A104" t="s">
        <v>194</v>
      </c>
      <c r="B104">
        <v>-0.14892379427798891</v>
      </c>
      <c r="C104">
        <v>-4.8459861924690359E-2</v>
      </c>
      <c r="D104">
        <v>-7.6560281090859383E-2</v>
      </c>
      <c r="E104">
        <v>0.114863268606802</v>
      </c>
      <c r="F104">
        <v>0.6937431700380261</v>
      </c>
      <c r="G104">
        <v>0.57571819081461162</v>
      </c>
      <c r="H104">
        <v>0.64214036830659771</v>
      </c>
      <c r="I104">
        <v>1</v>
      </c>
      <c r="J104">
        <v>1</v>
      </c>
      <c r="K104">
        <v>0.30631726740185711</v>
      </c>
      <c r="L104">
        <v>0.55128183865125169</v>
      </c>
      <c r="M104">
        <v>0.7686629679094652</v>
      </c>
    </row>
    <row r="105" spans="1:13" x14ac:dyDescent="0.25">
      <c r="A105" t="s">
        <v>195</v>
      </c>
      <c r="B105">
        <v>-0.26649953328032028</v>
      </c>
      <c r="C105">
        <v>-0.1561035527357392</v>
      </c>
      <c r="D105">
        <v>-7.993446078823753E-2</v>
      </c>
      <c r="E105">
        <v>0.11646934529879879</v>
      </c>
      <c r="F105">
        <v>0.48121278803659362</v>
      </c>
      <c r="G105">
        <v>0.74491965919956271</v>
      </c>
      <c r="H105">
        <v>0.64497646877731063</v>
      </c>
      <c r="I105">
        <v>1</v>
      </c>
      <c r="J105">
        <v>1</v>
      </c>
      <c r="K105">
        <v>0.53036594660824976</v>
      </c>
      <c r="L105">
        <v>0.39374072833532892</v>
      </c>
      <c r="M105">
        <v>0.65758033868407151</v>
      </c>
    </row>
    <row r="106" spans="1:13" x14ac:dyDescent="0.25">
      <c r="A106" t="s">
        <v>196</v>
      </c>
      <c r="B106">
        <v>-0.10457596870316641</v>
      </c>
      <c r="C106">
        <v>-3.6045261891617469E-2</v>
      </c>
      <c r="D106">
        <v>-1.5624353961111739E-2</v>
      </c>
      <c r="E106">
        <v>0.118195482223533</v>
      </c>
      <c r="F106">
        <v>0.69041855289959764</v>
      </c>
      <c r="G106">
        <v>0.88106435339728639</v>
      </c>
      <c r="H106">
        <v>0.64841820621695212</v>
      </c>
      <c r="I106">
        <v>1</v>
      </c>
      <c r="J106">
        <v>1</v>
      </c>
      <c r="K106">
        <v>0.32360255992679748</v>
      </c>
      <c r="L106">
        <v>0.32166935052546369</v>
      </c>
      <c r="M106">
        <v>0.76271186882437458</v>
      </c>
    </row>
    <row r="107" spans="1:13" x14ac:dyDescent="0.25">
      <c r="A107" t="s">
        <v>197</v>
      </c>
      <c r="B107">
        <v>-0.14384636248911831</v>
      </c>
      <c r="C107">
        <v>-6.2866612355093721E-2</v>
      </c>
      <c r="D107">
        <v>-0.1165217167470206</v>
      </c>
      <c r="E107">
        <v>0.1195896519952301</v>
      </c>
      <c r="F107">
        <v>0.60361246230294152</v>
      </c>
      <c r="G107">
        <v>0.3896637401909937</v>
      </c>
      <c r="H107">
        <v>0.64999190482592661</v>
      </c>
      <c r="I107">
        <v>1</v>
      </c>
      <c r="J107">
        <v>1</v>
      </c>
      <c r="K107">
        <v>0.3985969004991583</v>
      </c>
      <c r="L107">
        <v>0.81877874140423845</v>
      </c>
      <c r="M107">
        <v>0.56654213842110823</v>
      </c>
    </row>
    <row r="108" spans="1:13" x14ac:dyDescent="0.25">
      <c r="A108" t="s">
        <v>198</v>
      </c>
      <c r="B108">
        <v>-0.22869065118394219</v>
      </c>
      <c r="C108">
        <v>5.2660058965098323E-2</v>
      </c>
      <c r="D108">
        <v>-0.214586566659623</v>
      </c>
      <c r="E108">
        <v>0.12367138438730101</v>
      </c>
      <c r="F108">
        <v>0.76606862550515298</v>
      </c>
      <c r="G108">
        <v>0.23987307280500339</v>
      </c>
      <c r="H108">
        <v>0.66601011592060289</v>
      </c>
      <c r="I108">
        <v>1</v>
      </c>
      <c r="J108">
        <v>1</v>
      </c>
      <c r="K108">
        <v>7.2399163959767865E-2</v>
      </c>
      <c r="L108">
        <v>0.93529862784572027</v>
      </c>
      <c r="M108">
        <v>8.0468091252685614E-2</v>
      </c>
    </row>
    <row r="109" spans="1:13" x14ac:dyDescent="0.25">
      <c r="A109" t="s">
        <v>199</v>
      </c>
      <c r="B109">
        <v>-1.5979690947998691E-2</v>
      </c>
      <c r="C109">
        <v>4.0084202902945397E-3</v>
      </c>
      <c r="D109">
        <v>2.244777442350649E-3</v>
      </c>
      <c r="E109">
        <v>0.12635917539483771</v>
      </c>
      <c r="F109">
        <v>0.75341624123966189</v>
      </c>
      <c r="G109">
        <v>0.86618787191556146</v>
      </c>
      <c r="H109">
        <v>0.67429850869790653</v>
      </c>
      <c r="I109">
        <v>1</v>
      </c>
      <c r="J109">
        <v>1</v>
      </c>
      <c r="K109">
        <v>6.9875407579249371E-2</v>
      </c>
      <c r="L109">
        <v>0.15033984367618089</v>
      </c>
      <c r="M109">
        <v>0.86776896802657633</v>
      </c>
    </row>
    <row r="110" spans="1:13" x14ac:dyDescent="0.25">
      <c r="A110" t="s">
        <v>200</v>
      </c>
      <c r="B110">
        <v>0.21770841174912231</v>
      </c>
      <c r="C110">
        <v>-0.1072961162183345</v>
      </c>
      <c r="D110">
        <v>0.15397256601896209</v>
      </c>
      <c r="E110">
        <v>0.13394102934571711</v>
      </c>
      <c r="F110">
        <v>0.54301877713954139</v>
      </c>
      <c r="G110">
        <v>0.40137922584670149</v>
      </c>
      <c r="H110">
        <v>0.70831877681023381</v>
      </c>
      <c r="I110">
        <v>1</v>
      </c>
      <c r="J110">
        <v>1</v>
      </c>
      <c r="K110">
        <v>3.5086976921441027E-2</v>
      </c>
      <c r="L110">
        <v>0.71277076148289464</v>
      </c>
      <c r="M110">
        <v>8.0719121318281628E-2</v>
      </c>
    </row>
    <row r="111" spans="1:13" x14ac:dyDescent="0.25">
      <c r="A111" t="s">
        <v>201</v>
      </c>
      <c r="B111">
        <v>-0.18463570401197249</v>
      </c>
      <c r="C111">
        <v>6.5733025901233014E-3</v>
      </c>
      <c r="D111">
        <v>-0.1203649502835536</v>
      </c>
      <c r="E111">
        <v>0.13663927471406909</v>
      </c>
      <c r="F111">
        <v>0.96805114401383641</v>
      </c>
      <c r="G111">
        <v>0.51637994611818483</v>
      </c>
      <c r="H111">
        <v>0.71613619872462986</v>
      </c>
      <c r="I111">
        <v>1</v>
      </c>
      <c r="J111">
        <v>1</v>
      </c>
      <c r="K111">
        <v>0.14074243072628351</v>
      </c>
      <c r="L111">
        <v>0.69163322683727202</v>
      </c>
      <c r="M111">
        <v>0.31446391506233701</v>
      </c>
    </row>
    <row r="112" spans="1:13" x14ac:dyDescent="0.25">
      <c r="A112" t="s">
        <v>202</v>
      </c>
      <c r="B112">
        <v>-0.12378397341177839</v>
      </c>
      <c r="C112">
        <v>-2.04494802486733E-2</v>
      </c>
      <c r="D112">
        <v>3.3003450104981617E-2</v>
      </c>
      <c r="E112">
        <v>0.14088984555556891</v>
      </c>
      <c r="F112">
        <v>0.85658408896873417</v>
      </c>
      <c r="G112">
        <v>0.79949497228060318</v>
      </c>
      <c r="H112">
        <v>0.73187910921344213</v>
      </c>
      <c r="I112">
        <v>1</v>
      </c>
      <c r="J112">
        <v>1</v>
      </c>
      <c r="K112">
        <v>0.2378404060282531</v>
      </c>
      <c r="L112">
        <v>0.16461549384611879</v>
      </c>
      <c r="M112">
        <v>0.53049264634641191</v>
      </c>
    </row>
    <row r="113" spans="1:13" x14ac:dyDescent="0.25">
      <c r="A113" t="s">
        <v>203</v>
      </c>
      <c r="B113">
        <v>-9.6129460135831735E-2</v>
      </c>
      <c r="C113">
        <v>-3.1163547985487889E-2</v>
      </c>
      <c r="D113">
        <v>-7.4505671624064337E-3</v>
      </c>
      <c r="E113">
        <v>0.1422165400876855</v>
      </c>
      <c r="F113">
        <v>0.72927139388720619</v>
      </c>
      <c r="G113">
        <v>0.94378638495526546</v>
      </c>
      <c r="H113">
        <v>0.73229043010062633</v>
      </c>
      <c r="I113">
        <v>1</v>
      </c>
      <c r="J113">
        <v>1</v>
      </c>
      <c r="K113">
        <v>0.33901428438331388</v>
      </c>
      <c r="L113">
        <v>0.32114803976892498</v>
      </c>
      <c r="M113">
        <v>0.72044360774225646</v>
      </c>
    </row>
    <row r="114" spans="1:13" x14ac:dyDescent="0.25">
      <c r="A114" t="s">
        <v>204</v>
      </c>
      <c r="B114">
        <v>-0.33314305565211477</v>
      </c>
      <c r="C114">
        <v>7.6318053150713119E-2</v>
      </c>
      <c r="D114">
        <v>-0.12627081826044589</v>
      </c>
      <c r="E114">
        <v>0.14547492221778069</v>
      </c>
      <c r="F114">
        <v>0.75923584437660607</v>
      </c>
      <c r="G114">
        <v>0.60266056846600824</v>
      </c>
      <c r="H114">
        <v>0.73461841802549743</v>
      </c>
      <c r="I114">
        <v>1</v>
      </c>
      <c r="J114">
        <v>1</v>
      </c>
      <c r="K114">
        <v>8.8298951636457845E-2</v>
      </c>
      <c r="L114">
        <v>0.39790371027862692</v>
      </c>
      <c r="M114">
        <v>0.38403515317579462</v>
      </c>
    </row>
    <row r="115" spans="1:13" x14ac:dyDescent="0.25">
      <c r="A115" t="s">
        <v>205</v>
      </c>
      <c r="B115">
        <v>-0.20533136635144611</v>
      </c>
      <c r="C115">
        <v>9.0998944600928777E-2</v>
      </c>
      <c r="D115">
        <v>-0.10185197269597519</v>
      </c>
      <c r="E115">
        <v>0.14642309183813151</v>
      </c>
      <c r="F115">
        <v>0.60777590552931537</v>
      </c>
      <c r="G115">
        <v>0.59056393889274683</v>
      </c>
      <c r="H115">
        <v>0.73461841802549743</v>
      </c>
      <c r="I115">
        <v>1</v>
      </c>
      <c r="J115">
        <v>1</v>
      </c>
      <c r="K115">
        <v>4.7821215695158743E-2</v>
      </c>
      <c r="L115">
        <v>0.55327053106737667</v>
      </c>
      <c r="M115">
        <v>0.18257594140648431</v>
      </c>
    </row>
    <row r="116" spans="1:13" x14ac:dyDescent="0.25">
      <c r="A116" t="s">
        <v>206</v>
      </c>
      <c r="B116">
        <v>-0.43425251816015709</v>
      </c>
      <c r="C116">
        <v>-3.8132346799210882E-2</v>
      </c>
      <c r="D116">
        <v>-8.673219246468139E-2</v>
      </c>
      <c r="E116">
        <v>0.14522348060156859</v>
      </c>
      <c r="F116">
        <v>0.89925741023794281</v>
      </c>
      <c r="G116">
        <v>0.76448588496322312</v>
      </c>
      <c r="H116">
        <v>0.73461841802549743</v>
      </c>
      <c r="I116">
        <v>1</v>
      </c>
      <c r="J116">
        <v>1</v>
      </c>
      <c r="K116">
        <v>0.19999086303812769</v>
      </c>
      <c r="L116">
        <v>0.24190666100557401</v>
      </c>
      <c r="M116">
        <v>0.87182302787024435</v>
      </c>
    </row>
    <row r="117" spans="1:13" x14ac:dyDescent="0.25">
      <c r="A117" t="s">
        <v>207</v>
      </c>
      <c r="B117">
        <v>-0.12659429921420559</v>
      </c>
      <c r="C117">
        <v>-0.1538044650455615</v>
      </c>
      <c r="D117">
        <v>-0.1011088883450315</v>
      </c>
      <c r="E117">
        <v>0.15021709791644799</v>
      </c>
      <c r="F117">
        <v>0.18150251977108059</v>
      </c>
      <c r="G117">
        <v>0.42328817875677349</v>
      </c>
      <c r="H117">
        <v>0.74588919651760688</v>
      </c>
      <c r="I117">
        <v>1</v>
      </c>
      <c r="J117">
        <v>1</v>
      </c>
      <c r="K117">
        <v>0.76558373655296785</v>
      </c>
      <c r="L117">
        <v>0.82068559445478129</v>
      </c>
      <c r="M117">
        <v>0.55525753503651787</v>
      </c>
    </row>
    <row r="118" spans="1:13" x14ac:dyDescent="0.25">
      <c r="A118" t="s">
        <v>208</v>
      </c>
      <c r="B118">
        <v>-0.14961033643686319</v>
      </c>
      <c r="C118">
        <v>0.1151903024545318</v>
      </c>
      <c r="D118">
        <v>-7.8986986496969613E-2</v>
      </c>
      <c r="E118">
        <v>0.1512109274030583</v>
      </c>
      <c r="F118">
        <v>0.36296841827882809</v>
      </c>
      <c r="G118">
        <v>0.54606153572728022</v>
      </c>
      <c r="H118">
        <v>0.74588919651760688</v>
      </c>
      <c r="I118">
        <v>1</v>
      </c>
      <c r="J118">
        <v>1</v>
      </c>
      <c r="K118">
        <v>1.7530070539109929E-2</v>
      </c>
      <c r="L118">
        <v>0.56925774634532922</v>
      </c>
      <c r="M118">
        <v>7.1053634855679171E-2</v>
      </c>
    </row>
    <row r="119" spans="1:13" x14ac:dyDescent="0.25">
      <c r="A119" t="s">
        <v>209</v>
      </c>
      <c r="B119">
        <v>0.21504953269127691</v>
      </c>
      <c r="C119">
        <v>1.3216451529591141E-3</v>
      </c>
      <c r="D119">
        <v>0.1087750615299001</v>
      </c>
      <c r="E119">
        <v>0.1553502645151838</v>
      </c>
      <c r="F119">
        <v>0.99403913877116135</v>
      </c>
      <c r="G119">
        <v>0.54333155852190229</v>
      </c>
      <c r="H119">
        <v>0.7588825142028689</v>
      </c>
      <c r="I119">
        <v>1</v>
      </c>
      <c r="J119">
        <v>1</v>
      </c>
      <c r="K119">
        <v>0.17784384983158349</v>
      </c>
      <c r="L119">
        <v>0.54118966343616726</v>
      </c>
      <c r="M119">
        <v>0.48529917896895958</v>
      </c>
    </row>
    <row r="120" spans="1:13" x14ac:dyDescent="0.25">
      <c r="A120" t="s">
        <v>210</v>
      </c>
      <c r="B120">
        <v>-0.2495324728954201</v>
      </c>
      <c r="C120">
        <v>9.9722990063234734E-2</v>
      </c>
      <c r="D120">
        <v>-0.33535144714683363</v>
      </c>
      <c r="E120">
        <v>0.15643063751030181</v>
      </c>
      <c r="F120">
        <v>0.64501055001551988</v>
      </c>
      <c r="G120">
        <v>0.14354767059272769</v>
      </c>
      <c r="H120">
        <v>0.7588825142028689</v>
      </c>
      <c r="I120">
        <v>1</v>
      </c>
      <c r="J120">
        <v>1</v>
      </c>
      <c r="K120">
        <v>6.0777265031010108E-2</v>
      </c>
      <c r="L120">
        <v>0.68667201000516886</v>
      </c>
      <c r="M120">
        <v>1.8027408995249909E-2</v>
      </c>
    </row>
    <row r="121" spans="1:13" x14ac:dyDescent="0.25">
      <c r="A121" t="s">
        <v>211</v>
      </c>
      <c r="B121">
        <v>0.2272104004696481</v>
      </c>
      <c r="C121">
        <v>-7.7338168320424672E-4</v>
      </c>
      <c r="D121">
        <v>9.9761589841342896E-2</v>
      </c>
      <c r="E121">
        <v>0.1594020214162585</v>
      </c>
      <c r="F121">
        <v>0.99675196611922889</v>
      </c>
      <c r="G121">
        <v>0.60510473108447704</v>
      </c>
      <c r="H121">
        <v>0.76072346805970525</v>
      </c>
      <c r="I121">
        <v>1</v>
      </c>
      <c r="J121">
        <v>1</v>
      </c>
      <c r="K121">
        <v>0.17807941402570629</v>
      </c>
      <c r="L121">
        <v>0.49533182255193159</v>
      </c>
      <c r="M121">
        <v>0.54044613497615535</v>
      </c>
    </row>
    <row r="122" spans="1:13" x14ac:dyDescent="0.25">
      <c r="A122" t="s">
        <v>212</v>
      </c>
      <c r="B122">
        <v>-0.2386588842566372</v>
      </c>
      <c r="C122">
        <v>6.1392834247288253E-2</v>
      </c>
      <c r="D122">
        <v>-0.38654272739470102</v>
      </c>
      <c r="E122">
        <v>0.15907157768814439</v>
      </c>
      <c r="F122">
        <v>0.77824933749098513</v>
      </c>
      <c r="G122">
        <v>0.1096391839479593</v>
      </c>
      <c r="H122">
        <v>0.76072346805970525</v>
      </c>
      <c r="I122">
        <v>1</v>
      </c>
      <c r="J122">
        <v>1</v>
      </c>
      <c r="K122">
        <v>9.2658501309600405E-2</v>
      </c>
      <c r="L122">
        <v>0.49198871471828071</v>
      </c>
      <c r="M122">
        <v>1.1686746747249231E-2</v>
      </c>
    </row>
    <row r="123" spans="1:13" x14ac:dyDescent="0.25">
      <c r="A123" t="s">
        <v>213</v>
      </c>
      <c r="B123">
        <v>-1.0083813892440261</v>
      </c>
      <c r="C123">
        <v>0.14674934960428751</v>
      </c>
      <c r="D123">
        <v>-4.7253458264188142E-2</v>
      </c>
      <c r="E123">
        <v>0.1635341345474034</v>
      </c>
      <c r="F123">
        <v>0.84788470124822812</v>
      </c>
      <c r="G123">
        <v>0.94896709939058999</v>
      </c>
      <c r="H123">
        <v>0.76795629583460645</v>
      </c>
      <c r="I123">
        <v>1</v>
      </c>
      <c r="J123">
        <v>1</v>
      </c>
      <c r="K123">
        <v>0.12678374422152669</v>
      </c>
      <c r="L123">
        <v>0.20319840128522679</v>
      </c>
      <c r="M123">
        <v>0.79136629136777037</v>
      </c>
    </row>
    <row r="124" spans="1:13" x14ac:dyDescent="0.25">
      <c r="A124" t="s">
        <v>214</v>
      </c>
      <c r="B124">
        <v>-0.77277416321687631</v>
      </c>
      <c r="C124">
        <v>-0.1625208214770954</v>
      </c>
      <c r="D124">
        <v>-0.77277164710041346</v>
      </c>
      <c r="E124">
        <v>0.16527400504428269</v>
      </c>
      <c r="F124">
        <v>0.77301530934575247</v>
      </c>
      <c r="G124">
        <v>0.15752911504253189</v>
      </c>
      <c r="H124">
        <v>0.76996699175392036</v>
      </c>
      <c r="I124">
        <v>1</v>
      </c>
      <c r="J124">
        <v>1</v>
      </c>
      <c r="K124">
        <v>0.28976005597517562</v>
      </c>
      <c r="L124">
        <v>0.99999635935341358</v>
      </c>
      <c r="M124">
        <v>0.28145605748077562</v>
      </c>
    </row>
    <row r="125" spans="1:13" x14ac:dyDescent="0.25">
      <c r="A125" t="s">
        <v>215</v>
      </c>
      <c r="B125">
        <v>-7.1204797738887174E-2</v>
      </c>
      <c r="C125">
        <v>-1.6547918827973261E-2</v>
      </c>
      <c r="D125">
        <v>-4.6357637451519523E-2</v>
      </c>
      <c r="E125">
        <v>0.17089087979134529</v>
      </c>
      <c r="F125">
        <v>0.81592984610741504</v>
      </c>
      <c r="G125">
        <v>0.57634954144613748</v>
      </c>
      <c r="H125">
        <v>0.78986571998046995</v>
      </c>
      <c r="I125">
        <v>1</v>
      </c>
      <c r="J125">
        <v>1</v>
      </c>
      <c r="K125">
        <v>0.3121345000652167</v>
      </c>
      <c r="L125">
        <v>0.72359598088660659</v>
      </c>
      <c r="M125">
        <v>0.57195644057819051</v>
      </c>
    </row>
    <row r="126" spans="1:13" x14ac:dyDescent="0.25">
      <c r="A126" t="s">
        <v>216</v>
      </c>
      <c r="B126">
        <v>-0.19503194141627209</v>
      </c>
      <c r="C126">
        <v>-2.4087294809243352E-2</v>
      </c>
      <c r="D126">
        <v>-0.36827990489372209</v>
      </c>
      <c r="E126">
        <v>0.1724518146331607</v>
      </c>
      <c r="F126">
        <v>0.8976451278685611</v>
      </c>
      <c r="G126">
        <v>8.2152155429284543E-2</v>
      </c>
      <c r="H126">
        <v>0.79085324366926057</v>
      </c>
      <c r="I126">
        <v>1</v>
      </c>
      <c r="J126">
        <v>1</v>
      </c>
      <c r="K126">
        <v>0.25219632072205339</v>
      </c>
      <c r="L126">
        <v>0.35018322571175808</v>
      </c>
      <c r="M126">
        <v>2.093316435761405E-2</v>
      </c>
    </row>
    <row r="127" spans="1:13" x14ac:dyDescent="0.25">
      <c r="A127" t="s">
        <v>217</v>
      </c>
      <c r="B127">
        <v>0.96314572598712467</v>
      </c>
      <c r="C127">
        <v>-1.040961864563317</v>
      </c>
      <c r="D127">
        <v>-0.77717678216305941</v>
      </c>
      <c r="E127">
        <v>0.17677007898182001</v>
      </c>
      <c r="F127">
        <v>0.27063664962800371</v>
      </c>
      <c r="G127">
        <v>0.46121192638022629</v>
      </c>
      <c r="H127">
        <v>0.80437237490177005</v>
      </c>
      <c r="I127">
        <v>1</v>
      </c>
      <c r="J127">
        <v>1</v>
      </c>
      <c r="K127">
        <v>8.9236994730734764E-3</v>
      </c>
      <c r="L127">
        <v>6.4854776279722026E-2</v>
      </c>
      <c r="M127">
        <v>0.71549192057241862</v>
      </c>
    </row>
    <row r="128" spans="1:13" x14ac:dyDescent="0.25">
      <c r="A128" t="s">
        <v>218</v>
      </c>
      <c r="B128">
        <v>-0.30009103708523283</v>
      </c>
      <c r="C128">
        <v>0.2110981902849258</v>
      </c>
      <c r="D128">
        <v>-0.59770606521859404</v>
      </c>
      <c r="E128">
        <v>0.18199355141039439</v>
      </c>
      <c r="F128">
        <v>0.47824647421983058</v>
      </c>
      <c r="G128">
        <v>7.7717193133302831E-2</v>
      </c>
      <c r="H128">
        <v>0.82177088213770411</v>
      </c>
      <c r="I128">
        <v>1</v>
      </c>
      <c r="J128">
        <v>1</v>
      </c>
      <c r="K128">
        <v>3.2337970611766131E-2</v>
      </c>
      <c r="L128">
        <v>0.31207501600121451</v>
      </c>
      <c r="M128">
        <v>8.2568395933257932E-4</v>
      </c>
    </row>
    <row r="129" spans="1:13" x14ac:dyDescent="0.25">
      <c r="A129" t="s">
        <v>219</v>
      </c>
      <c r="B129">
        <v>-0.16274873157837449</v>
      </c>
      <c r="C129">
        <v>-0.21154664993181829</v>
      </c>
      <c r="D129">
        <v>-0.13913538059032091</v>
      </c>
      <c r="E129">
        <v>0.1877210591363499</v>
      </c>
      <c r="F129">
        <v>0.17573137011697121</v>
      </c>
      <c r="G129">
        <v>0.40075895912783599</v>
      </c>
      <c r="H129">
        <v>0.82851324596268694</v>
      </c>
      <c r="I129">
        <v>1</v>
      </c>
      <c r="J129">
        <v>1</v>
      </c>
      <c r="K129">
        <v>0.70427299286861955</v>
      </c>
      <c r="L129">
        <v>0.87678264222014812</v>
      </c>
      <c r="M129">
        <v>0.56468335738726672</v>
      </c>
    </row>
    <row r="130" spans="1:13" x14ac:dyDescent="0.25">
      <c r="A130" t="s">
        <v>220</v>
      </c>
      <c r="B130">
        <v>-0.34803368878099478</v>
      </c>
      <c r="C130">
        <v>5.164475688531571E-2</v>
      </c>
      <c r="D130">
        <v>-0.1051334131384359</v>
      </c>
      <c r="E130">
        <v>0.1865120347030739</v>
      </c>
      <c r="F130">
        <v>0.86920535574629954</v>
      </c>
      <c r="G130">
        <v>0.74294700287854032</v>
      </c>
      <c r="H130">
        <v>0.82851324596268694</v>
      </c>
      <c r="I130">
        <v>1</v>
      </c>
      <c r="J130">
        <v>1</v>
      </c>
      <c r="K130">
        <v>0.1490454529614218</v>
      </c>
      <c r="L130">
        <v>0.43164120498342712</v>
      </c>
      <c r="M130">
        <v>0.55893389242782332</v>
      </c>
    </row>
    <row r="131" spans="1:13" x14ac:dyDescent="0.25">
      <c r="A131" t="s">
        <v>221</v>
      </c>
      <c r="B131">
        <v>-0.33087646896859468</v>
      </c>
      <c r="C131">
        <v>-0.30523104465200263</v>
      </c>
      <c r="D131">
        <v>-0.46892419872659302</v>
      </c>
      <c r="E131">
        <v>0.18578704380843791</v>
      </c>
      <c r="F131">
        <v>0.30035296208866458</v>
      </c>
      <c r="G131">
        <v>0.11800788193581981</v>
      </c>
      <c r="H131">
        <v>0.82851324596268694</v>
      </c>
      <c r="I131">
        <v>1</v>
      </c>
      <c r="J131">
        <v>1</v>
      </c>
      <c r="K131">
        <v>0.92143300147057605</v>
      </c>
      <c r="L131">
        <v>0.63165826455255836</v>
      </c>
      <c r="M131">
        <v>0.52040397124996529</v>
      </c>
    </row>
    <row r="132" spans="1:13" x14ac:dyDescent="0.25">
      <c r="A132" t="s">
        <v>222</v>
      </c>
      <c r="B132">
        <v>-0.25622053786812182</v>
      </c>
      <c r="C132">
        <v>0.1383584350557015</v>
      </c>
      <c r="D132">
        <v>-0.31871500578508599</v>
      </c>
      <c r="E132">
        <v>0.19392350441669981</v>
      </c>
      <c r="F132">
        <v>0.49363547739527552</v>
      </c>
      <c r="G132">
        <v>0.1046680732454163</v>
      </c>
      <c r="H132">
        <v>0.8495007245716627</v>
      </c>
      <c r="I132">
        <v>1</v>
      </c>
      <c r="J132">
        <v>1</v>
      </c>
      <c r="K132">
        <v>5.6913532125397293E-2</v>
      </c>
      <c r="L132">
        <v>0.7516969021190798</v>
      </c>
      <c r="M132">
        <v>2.5775162208549141E-2</v>
      </c>
    </row>
    <row r="133" spans="1:13" x14ac:dyDescent="0.25">
      <c r="A133" t="s">
        <v>223</v>
      </c>
      <c r="B133">
        <v>-0.1527420180233465</v>
      </c>
      <c r="C133">
        <v>-0.1116312713358968</v>
      </c>
      <c r="D133">
        <v>-0.13608562669268731</v>
      </c>
      <c r="E133">
        <v>0.20165438732658461</v>
      </c>
      <c r="F133">
        <v>0.49075042589943868</v>
      </c>
      <c r="G133">
        <v>0.46495985473742929</v>
      </c>
      <c r="H133">
        <v>0.8498049208731201</v>
      </c>
      <c r="I133">
        <v>1</v>
      </c>
      <c r="J133">
        <v>1</v>
      </c>
      <c r="K133">
        <v>0.74041282397930752</v>
      </c>
      <c r="L133">
        <v>0.91686297827939178</v>
      </c>
      <c r="M133">
        <v>0.84032805834057367</v>
      </c>
    </row>
    <row r="134" spans="1:13" x14ac:dyDescent="0.25">
      <c r="A134" t="s">
        <v>224</v>
      </c>
      <c r="B134">
        <v>-0.15571527044376951</v>
      </c>
      <c r="C134">
        <v>-0.13658005630264969</v>
      </c>
      <c r="D134">
        <v>-0.25237550109340229</v>
      </c>
      <c r="E134">
        <v>0.20053987592776959</v>
      </c>
      <c r="F134">
        <v>0.38399184003992343</v>
      </c>
      <c r="G134">
        <v>0.14327977632412789</v>
      </c>
      <c r="H134">
        <v>0.8498049208731201</v>
      </c>
      <c r="I134">
        <v>1</v>
      </c>
      <c r="J134">
        <v>1</v>
      </c>
      <c r="K134">
        <v>0.87974596348110867</v>
      </c>
      <c r="L134">
        <v>0.53088644274296293</v>
      </c>
      <c r="M134">
        <v>0.35098250804862369</v>
      </c>
    </row>
    <row r="135" spans="1:13" x14ac:dyDescent="0.25">
      <c r="A135" t="s">
        <v>225</v>
      </c>
      <c r="B135">
        <v>-0.14394502499416961</v>
      </c>
      <c r="C135">
        <v>0.14025305921233819</v>
      </c>
      <c r="D135">
        <v>-6.0297824135398297E-2</v>
      </c>
      <c r="E135">
        <v>0.2091566691118564</v>
      </c>
      <c r="F135">
        <v>0.34301912522857908</v>
      </c>
      <c r="G135">
        <v>0.70751850534796756</v>
      </c>
      <c r="H135">
        <v>0.8498049208731201</v>
      </c>
      <c r="I135">
        <v>1</v>
      </c>
      <c r="J135">
        <v>1</v>
      </c>
      <c r="K135">
        <v>2.0408578931792491E-2</v>
      </c>
      <c r="L135">
        <v>0.56474873330736308</v>
      </c>
      <c r="M135">
        <v>8.9843803628869789E-2</v>
      </c>
    </row>
    <row r="136" spans="1:13" x14ac:dyDescent="0.25">
      <c r="A136" t="s">
        <v>226</v>
      </c>
      <c r="B136">
        <v>-0.2438635841042196</v>
      </c>
      <c r="C136">
        <v>-0.25135659555109641</v>
      </c>
      <c r="D136">
        <v>-0.27650731147843571</v>
      </c>
      <c r="E136">
        <v>0.2086762888079397</v>
      </c>
      <c r="F136">
        <v>0.30033151079857562</v>
      </c>
      <c r="G136">
        <v>0.2820776920962334</v>
      </c>
      <c r="H136">
        <v>0.8498049208731201</v>
      </c>
      <c r="I136">
        <v>1</v>
      </c>
      <c r="J136">
        <v>1</v>
      </c>
      <c r="K136">
        <v>0.97039579197817227</v>
      </c>
      <c r="L136">
        <v>0.89063726374545871</v>
      </c>
      <c r="M136">
        <v>0.89855317347672292</v>
      </c>
    </row>
    <row r="137" spans="1:13" x14ac:dyDescent="0.25">
      <c r="A137" t="s">
        <v>227</v>
      </c>
      <c r="B137">
        <v>0.62145038889002646</v>
      </c>
      <c r="C137">
        <v>0.46133998915593388</v>
      </c>
      <c r="D137">
        <v>1.0404305791419399</v>
      </c>
      <c r="E137">
        <v>0.20896640396672009</v>
      </c>
      <c r="F137">
        <v>0.43928017448290141</v>
      </c>
      <c r="G137">
        <v>9.3737009046895137E-2</v>
      </c>
      <c r="H137">
        <v>0.8498049208731201</v>
      </c>
      <c r="I137">
        <v>1</v>
      </c>
      <c r="J137">
        <v>1</v>
      </c>
      <c r="K137">
        <v>0.75597558869645032</v>
      </c>
      <c r="L137">
        <v>0.47433698867030549</v>
      </c>
      <c r="M137">
        <v>0.25296828985172493</v>
      </c>
    </row>
    <row r="138" spans="1:13" x14ac:dyDescent="0.25">
      <c r="A138" t="s">
        <v>228</v>
      </c>
      <c r="B138">
        <v>1.419149149907434</v>
      </c>
      <c r="C138">
        <v>-1.106729265907709</v>
      </c>
      <c r="D138">
        <v>-0.9953893994476668</v>
      </c>
      <c r="E138">
        <v>0.20991774024974849</v>
      </c>
      <c r="F138">
        <v>0.39619486145226662</v>
      </c>
      <c r="G138">
        <v>0.4437344813609454</v>
      </c>
      <c r="H138">
        <v>0.8498049208731201</v>
      </c>
      <c r="I138">
        <v>1</v>
      </c>
      <c r="J138">
        <v>1</v>
      </c>
      <c r="K138">
        <v>3.5955280685294078E-2</v>
      </c>
      <c r="L138">
        <v>6.2768606533360138E-2</v>
      </c>
      <c r="M138">
        <v>0.92295182247510388</v>
      </c>
    </row>
    <row r="139" spans="1:13" x14ac:dyDescent="0.25">
      <c r="A139" t="s">
        <v>229</v>
      </c>
      <c r="B139">
        <v>7.7517902365017516E-2</v>
      </c>
      <c r="C139">
        <v>-3.055133049937395E-2</v>
      </c>
      <c r="D139">
        <v>9.8189354776234347E-2</v>
      </c>
      <c r="E139">
        <v>0.19967999331737479</v>
      </c>
      <c r="F139">
        <v>0.64604025340662974</v>
      </c>
      <c r="G139">
        <v>0.13458144259147489</v>
      </c>
      <c r="H139">
        <v>0.8498049208731201</v>
      </c>
      <c r="I139">
        <v>1</v>
      </c>
      <c r="J139">
        <v>1</v>
      </c>
      <c r="K139">
        <v>8.9452851331037753E-2</v>
      </c>
      <c r="L139">
        <v>0.75097223261776591</v>
      </c>
      <c r="M139">
        <v>4.0198466760464679E-2</v>
      </c>
    </row>
    <row r="140" spans="1:13" x14ac:dyDescent="0.25">
      <c r="A140" t="s">
        <v>230</v>
      </c>
      <c r="B140">
        <v>2.2174292428834751E-2</v>
      </c>
      <c r="C140">
        <v>-2.7419511370849409E-3</v>
      </c>
      <c r="D140">
        <v>1.1455174172302849E-2</v>
      </c>
      <c r="E140">
        <v>0.2085832531340065</v>
      </c>
      <c r="F140">
        <v>0.88693877081791073</v>
      </c>
      <c r="G140">
        <v>0.54274939374621933</v>
      </c>
      <c r="H140">
        <v>0.8498049208731201</v>
      </c>
      <c r="I140">
        <v>1</v>
      </c>
      <c r="J140">
        <v>1</v>
      </c>
      <c r="K140">
        <v>0.17713905697560769</v>
      </c>
      <c r="L140">
        <v>0.57105695333980222</v>
      </c>
      <c r="M140">
        <v>0.42954739545539972</v>
      </c>
    </row>
    <row r="141" spans="1:13" x14ac:dyDescent="0.25">
      <c r="A141" t="s">
        <v>231</v>
      </c>
      <c r="B141">
        <v>-0.25078581421183799</v>
      </c>
      <c r="C141">
        <v>-4.4410653930537558E-2</v>
      </c>
      <c r="D141">
        <v>-0.36927619933805939</v>
      </c>
      <c r="E141">
        <v>0.1960062232339351</v>
      </c>
      <c r="F141">
        <v>0.85924364982539059</v>
      </c>
      <c r="G141">
        <v>0.18269937035975661</v>
      </c>
      <c r="H141">
        <v>0.8498049208731201</v>
      </c>
      <c r="I141">
        <v>1</v>
      </c>
      <c r="J141">
        <v>1</v>
      </c>
      <c r="K141">
        <v>0.30844924350234942</v>
      </c>
      <c r="L141">
        <v>0.63142050831430674</v>
      </c>
      <c r="M141">
        <v>0.1038045291323151</v>
      </c>
    </row>
    <row r="142" spans="1:13" x14ac:dyDescent="0.25">
      <c r="A142" t="s">
        <v>232</v>
      </c>
      <c r="B142">
        <v>-0.28624246607262188</v>
      </c>
      <c r="C142">
        <v>-0.35835103454312928</v>
      </c>
      <c r="D142">
        <v>-0.41980016914135609</v>
      </c>
      <c r="E142">
        <v>0.1980937339799084</v>
      </c>
      <c r="F142">
        <v>0.1729509294527824</v>
      </c>
      <c r="G142">
        <v>0.11503411432517149</v>
      </c>
      <c r="H142">
        <v>0.8498049208731201</v>
      </c>
      <c r="I142">
        <v>1</v>
      </c>
      <c r="J142">
        <v>1</v>
      </c>
      <c r="K142">
        <v>0.75540180585994299</v>
      </c>
      <c r="L142">
        <v>0.60177839198074334</v>
      </c>
      <c r="M142">
        <v>0.78591348560300345</v>
      </c>
    </row>
    <row r="143" spans="1:13" x14ac:dyDescent="0.25">
      <c r="A143" t="s">
        <v>233</v>
      </c>
      <c r="B143">
        <v>8.9884193656051561E-2</v>
      </c>
      <c r="C143">
        <v>-4.4645197452167378E-2</v>
      </c>
      <c r="D143">
        <v>9.6883386687693293E-2</v>
      </c>
      <c r="E143">
        <v>0.20956203838358381</v>
      </c>
      <c r="F143">
        <v>0.58175772748002164</v>
      </c>
      <c r="G143">
        <v>0.22915359658898651</v>
      </c>
      <c r="H143">
        <v>0.8498049208731201</v>
      </c>
      <c r="I143">
        <v>1</v>
      </c>
      <c r="J143">
        <v>1</v>
      </c>
      <c r="K143">
        <v>7.5421166452399602E-2</v>
      </c>
      <c r="L143">
        <v>0.92969749138910851</v>
      </c>
      <c r="M143">
        <v>5.6523848203262173E-2</v>
      </c>
    </row>
    <row r="144" spans="1:13" x14ac:dyDescent="0.25">
      <c r="A144" t="s">
        <v>234</v>
      </c>
      <c r="B144">
        <v>-6.969740333842539E-2</v>
      </c>
      <c r="C144">
        <v>-8.6826736478692296E-2</v>
      </c>
      <c r="D144">
        <v>-6.446961238691179E-2</v>
      </c>
      <c r="E144">
        <v>0.21621623161825471</v>
      </c>
      <c r="F144">
        <v>0.26075413078358223</v>
      </c>
      <c r="G144">
        <v>0.46915007444000639</v>
      </c>
      <c r="H144">
        <v>0.86930772575284609</v>
      </c>
      <c r="I144">
        <v>1</v>
      </c>
      <c r="J144">
        <v>1</v>
      </c>
      <c r="K144">
        <v>0.76950604267910827</v>
      </c>
      <c r="L144">
        <v>0.94498755831148906</v>
      </c>
      <c r="M144">
        <v>0.69607310527881383</v>
      </c>
    </row>
    <row r="145" spans="1:13" x14ac:dyDescent="0.25">
      <c r="A145" t="s">
        <v>235</v>
      </c>
      <c r="B145">
        <v>-0.16170920496820609</v>
      </c>
      <c r="C145">
        <v>8.0685101993907132E-2</v>
      </c>
      <c r="D145">
        <v>-3.5704386020490683E-2</v>
      </c>
      <c r="E145">
        <v>0.2193832181241408</v>
      </c>
      <c r="F145">
        <v>0.60637018786608921</v>
      </c>
      <c r="G145">
        <v>0.82278551164435954</v>
      </c>
      <c r="H145">
        <v>0.87604046965218119</v>
      </c>
      <c r="I145">
        <v>1</v>
      </c>
      <c r="J145">
        <v>1</v>
      </c>
      <c r="K145">
        <v>8.1780867494774423E-2</v>
      </c>
      <c r="L145">
        <v>0.41339382686774151</v>
      </c>
      <c r="M145">
        <v>0.38687112948357122</v>
      </c>
    </row>
    <row r="146" spans="1:13" x14ac:dyDescent="0.25">
      <c r="A146" t="s">
        <v>236</v>
      </c>
      <c r="B146">
        <v>0.25166805103057599</v>
      </c>
      <c r="C146">
        <v>3.4008976520486567E-2</v>
      </c>
      <c r="D146">
        <v>0.47325285153879493</v>
      </c>
      <c r="E146">
        <v>0.2352737046178002</v>
      </c>
      <c r="F146">
        <v>0.90064725543323609</v>
      </c>
      <c r="G146">
        <v>0.115536502871031</v>
      </c>
      <c r="H146">
        <v>0.88529272186313268</v>
      </c>
      <c r="I146">
        <v>1</v>
      </c>
      <c r="J146">
        <v>1</v>
      </c>
      <c r="K146">
        <v>0.32643361077931748</v>
      </c>
      <c r="L146">
        <v>0.41050249815860668</v>
      </c>
      <c r="M146">
        <v>4.6059196016124293E-2</v>
      </c>
    </row>
    <row r="147" spans="1:13" x14ac:dyDescent="0.25">
      <c r="A147" t="s">
        <v>237</v>
      </c>
      <c r="B147">
        <v>-0.14171932980623189</v>
      </c>
      <c r="C147">
        <v>9.6754625404274167E-2</v>
      </c>
      <c r="D147">
        <v>-0.1474783182151749</v>
      </c>
      <c r="E147">
        <v>0.23516553077373159</v>
      </c>
      <c r="F147">
        <v>0.52412077893407705</v>
      </c>
      <c r="G147">
        <v>0.3686328555710553</v>
      </c>
      <c r="H147">
        <v>0.88529272186313268</v>
      </c>
      <c r="I147">
        <v>1</v>
      </c>
      <c r="J147">
        <v>1</v>
      </c>
      <c r="K147">
        <v>5.9628755068286798E-2</v>
      </c>
      <c r="L147">
        <v>0.9692134385272595</v>
      </c>
      <c r="M147">
        <v>4.8763075260965572E-2</v>
      </c>
    </row>
    <row r="148" spans="1:13" x14ac:dyDescent="0.25">
      <c r="A148" t="s">
        <v>238</v>
      </c>
      <c r="B148">
        <v>-0.16255467333893589</v>
      </c>
      <c r="C148">
        <v>-0.15051623946239931</v>
      </c>
      <c r="D148">
        <v>-0.17972139007710361</v>
      </c>
      <c r="E148">
        <v>0.23497916304534061</v>
      </c>
      <c r="F148">
        <v>0.37973935749389093</v>
      </c>
      <c r="G148">
        <v>0.32295394946507711</v>
      </c>
      <c r="H148">
        <v>0.88529272186313268</v>
      </c>
      <c r="I148">
        <v>1</v>
      </c>
      <c r="J148">
        <v>1</v>
      </c>
      <c r="K148">
        <v>0.93271990985217546</v>
      </c>
      <c r="L148">
        <v>0.91856137818973504</v>
      </c>
      <c r="M148">
        <v>0.83398908808033156</v>
      </c>
    </row>
    <row r="149" spans="1:13" x14ac:dyDescent="0.25">
      <c r="A149" t="s">
        <v>239</v>
      </c>
      <c r="B149">
        <v>-2.9567337871398109E-2</v>
      </c>
      <c r="C149">
        <v>3.583338056393976E-3</v>
      </c>
      <c r="D149">
        <v>-2.4169423267558662E-2</v>
      </c>
      <c r="E149">
        <v>0.2320821966633739</v>
      </c>
      <c r="F149">
        <v>0.90019601789447012</v>
      </c>
      <c r="G149">
        <v>0.39926144151533122</v>
      </c>
      <c r="H149">
        <v>0.88529272186313268</v>
      </c>
      <c r="I149">
        <v>1</v>
      </c>
      <c r="J149">
        <v>1</v>
      </c>
      <c r="K149">
        <v>0.20182306294429789</v>
      </c>
      <c r="L149">
        <v>0.84727752931307343</v>
      </c>
      <c r="M149">
        <v>0.27342146211036078</v>
      </c>
    </row>
    <row r="150" spans="1:13" x14ac:dyDescent="0.25">
      <c r="A150" t="s">
        <v>240</v>
      </c>
      <c r="B150">
        <v>0.11136617575019341</v>
      </c>
      <c r="C150">
        <v>4.8525674864861347E-3</v>
      </c>
      <c r="D150">
        <v>-2.3088558888714739E-2</v>
      </c>
      <c r="E150">
        <v>0.23254323637514471</v>
      </c>
      <c r="F150">
        <v>0.96133578911522855</v>
      </c>
      <c r="G150">
        <v>0.81173108706955754</v>
      </c>
      <c r="H150">
        <v>0.88529272186313268</v>
      </c>
      <c r="I150">
        <v>1</v>
      </c>
      <c r="J150">
        <v>1</v>
      </c>
      <c r="K150">
        <v>0.27360649329322811</v>
      </c>
      <c r="L150">
        <v>0.17430077624433521</v>
      </c>
      <c r="M150">
        <v>0.76825811568375624</v>
      </c>
    </row>
    <row r="151" spans="1:13" x14ac:dyDescent="0.25">
      <c r="A151" t="s">
        <v>241</v>
      </c>
      <c r="B151">
        <v>0.48210845125318719</v>
      </c>
      <c r="C151">
        <v>-6.1150036612235933E-2</v>
      </c>
      <c r="D151">
        <v>0.14062941472818441</v>
      </c>
      <c r="E151">
        <v>0.22949629717366901</v>
      </c>
      <c r="F151">
        <v>0.88598953864827767</v>
      </c>
      <c r="G151">
        <v>0.73292993029826958</v>
      </c>
      <c r="H151">
        <v>0.88529272186313268</v>
      </c>
      <c r="I151">
        <v>1</v>
      </c>
      <c r="J151">
        <v>1</v>
      </c>
      <c r="K151">
        <v>0.1949274345814109</v>
      </c>
      <c r="L151">
        <v>0.41512055457652108</v>
      </c>
      <c r="M151">
        <v>0.62090979143515224</v>
      </c>
    </row>
    <row r="152" spans="1:13" x14ac:dyDescent="0.25">
      <c r="A152" t="s">
        <v>242</v>
      </c>
      <c r="B152">
        <v>-0.40960365244679642</v>
      </c>
      <c r="C152">
        <v>-0.11357368610457171</v>
      </c>
      <c r="D152">
        <v>-0.23077796075716989</v>
      </c>
      <c r="E152">
        <v>0.22639995452030981</v>
      </c>
      <c r="F152">
        <v>0.76434683194790465</v>
      </c>
      <c r="G152">
        <v>0.53608788082884617</v>
      </c>
      <c r="H152">
        <v>0.88529272186313268</v>
      </c>
      <c r="I152">
        <v>1</v>
      </c>
      <c r="J152">
        <v>1</v>
      </c>
      <c r="K152">
        <v>0.4018831575190922</v>
      </c>
      <c r="L152">
        <v>0.63032305203085115</v>
      </c>
      <c r="M152">
        <v>0.73376241174376045</v>
      </c>
    </row>
    <row r="153" spans="1:13" x14ac:dyDescent="0.25">
      <c r="A153" t="s">
        <v>243</v>
      </c>
      <c r="B153">
        <v>0.37858949729836727</v>
      </c>
      <c r="C153">
        <v>0.37467203284665251</v>
      </c>
      <c r="D153">
        <v>0.30026557439185009</v>
      </c>
      <c r="E153">
        <v>0.23223376543206831</v>
      </c>
      <c r="F153">
        <v>0.32196991965588151</v>
      </c>
      <c r="G153">
        <v>0.43509425835366428</v>
      </c>
      <c r="H153">
        <v>0.88529272186313268</v>
      </c>
      <c r="I153">
        <v>1</v>
      </c>
      <c r="J153">
        <v>1</v>
      </c>
      <c r="K153">
        <v>0.99053247798845767</v>
      </c>
      <c r="L153">
        <v>0.83217242760304488</v>
      </c>
      <c r="M153">
        <v>0.81765829429760273</v>
      </c>
    </row>
    <row r="154" spans="1:13" x14ac:dyDescent="0.25">
      <c r="A154" t="s">
        <v>244</v>
      </c>
      <c r="B154">
        <v>-0.26699833528491518</v>
      </c>
      <c r="C154">
        <v>0.27230305433677321</v>
      </c>
      <c r="D154">
        <v>1.125738433456602E-3</v>
      </c>
      <c r="E154">
        <v>0.22347629868913821</v>
      </c>
      <c r="F154">
        <v>0.25944351613471711</v>
      </c>
      <c r="G154">
        <v>0.99615584965444948</v>
      </c>
      <c r="H154">
        <v>0.88529272186313268</v>
      </c>
      <c r="I154">
        <v>1</v>
      </c>
      <c r="J154">
        <v>1</v>
      </c>
      <c r="K154">
        <v>2.1157734832930819E-2</v>
      </c>
      <c r="L154">
        <v>0.25704141258738827</v>
      </c>
      <c r="M154">
        <v>0.22730401897464231</v>
      </c>
    </row>
    <row r="155" spans="1:13" x14ac:dyDescent="0.25">
      <c r="A155" t="s">
        <v>245</v>
      </c>
      <c r="B155">
        <v>-0.14962021347733739</v>
      </c>
      <c r="C155">
        <v>-1.5069329150830729E-2</v>
      </c>
      <c r="D155">
        <v>-0.15059343672004019</v>
      </c>
      <c r="E155">
        <v>0.24444914744354429</v>
      </c>
      <c r="F155">
        <v>0.92686912887718131</v>
      </c>
      <c r="G155">
        <v>0.39895648296791347</v>
      </c>
      <c r="H155">
        <v>0.88575092314420067</v>
      </c>
      <c r="I155">
        <v>1</v>
      </c>
      <c r="J155">
        <v>1</v>
      </c>
      <c r="K155">
        <v>0.3173369456304993</v>
      </c>
      <c r="L155">
        <v>0.99519669551929812</v>
      </c>
      <c r="M155">
        <v>0.30285832567602949</v>
      </c>
    </row>
    <row r="156" spans="1:13" x14ac:dyDescent="0.25">
      <c r="A156" t="s">
        <v>246</v>
      </c>
      <c r="B156">
        <v>-7.8019773564714429E-2</v>
      </c>
      <c r="C156">
        <v>3.1457970119982581E-2</v>
      </c>
      <c r="D156">
        <v>5.86382428891093E-2</v>
      </c>
      <c r="E156">
        <v>0.24252702981511959</v>
      </c>
      <c r="F156">
        <v>0.72364600152147363</v>
      </c>
      <c r="G156">
        <v>0.56028381073678357</v>
      </c>
      <c r="H156">
        <v>0.88575092314420067</v>
      </c>
      <c r="I156">
        <v>1</v>
      </c>
      <c r="J156">
        <v>1</v>
      </c>
      <c r="K156">
        <v>0.119136859017134</v>
      </c>
      <c r="L156">
        <v>0.1238313071222716</v>
      </c>
      <c r="M156">
        <v>0.6889728527875949</v>
      </c>
    </row>
    <row r="157" spans="1:13" x14ac:dyDescent="0.25">
      <c r="A157" t="s">
        <v>247</v>
      </c>
      <c r="B157">
        <v>-0.1749981605067514</v>
      </c>
      <c r="C157">
        <v>2.3707593040901712E-2</v>
      </c>
      <c r="D157">
        <v>-0.13550574837890589</v>
      </c>
      <c r="E157">
        <v>0.24149790832746201</v>
      </c>
      <c r="F157">
        <v>0.90056316602723208</v>
      </c>
      <c r="G157">
        <v>0.50842773581346412</v>
      </c>
      <c r="H157">
        <v>0.88575092314420067</v>
      </c>
      <c r="I157">
        <v>1</v>
      </c>
      <c r="J157">
        <v>1</v>
      </c>
      <c r="K157">
        <v>0.20536548662913151</v>
      </c>
      <c r="L157">
        <v>0.83257462774705604</v>
      </c>
      <c r="M157">
        <v>0.29776867767983939</v>
      </c>
    </row>
    <row r="158" spans="1:13" x14ac:dyDescent="0.25">
      <c r="A158" t="s">
        <v>248</v>
      </c>
      <c r="B158">
        <v>-0.25693542236822647</v>
      </c>
      <c r="C158">
        <v>0.1101114849439863</v>
      </c>
      <c r="D158">
        <v>-0.29783129565509753</v>
      </c>
      <c r="E158">
        <v>0.2438429454132976</v>
      </c>
      <c r="F158">
        <v>0.65604757093101962</v>
      </c>
      <c r="G158">
        <v>0.2236971164845479</v>
      </c>
      <c r="H158">
        <v>0.88575092314420067</v>
      </c>
      <c r="I158">
        <v>1</v>
      </c>
      <c r="J158">
        <v>1</v>
      </c>
      <c r="K158">
        <v>0.11396869136018289</v>
      </c>
      <c r="L158">
        <v>0.8658539318575591</v>
      </c>
      <c r="M158">
        <v>7.3704841372429275E-2</v>
      </c>
    </row>
    <row r="159" spans="1:13" x14ac:dyDescent="0.25">
      <c r="A159" t="s">
        <v>249</v>
      </c>
      <c r="B159">
        <v>-0.2390480841716813</v>
      </c>
      <c r="C159">
        <v>-0.2050608225764772</v>
      </c>
      <c r="D159">
        <v>-0.19866355110636419</v>
      </c>
      <c r="E159">
        <v>0.2415051860539307</v>
      </c>
      <c r="F159">
        <v>0.40747830571858468</v>
      </c>
      <c r="G159">
        <v>0.43672062414154372</v>
      </c>
      <c r="H159">
        <v>0.88575092314420067</v>
      </c>
      <c r="I159">
        <v>1</v>
      </c>
      <c r="J159">
        <v>1</v>
      </c>
      <c r="K159">
        <v>0.87307496668625184</v>
      </c>
      <c r="L159">
        <v>0.86766480247965827</v>
      </c>
      <c r="M159">
        <v>0.97544564694371583</v>
      </c>
    </row>
    <row r="160" spans="1:13" x14ac:dyDescent="0.25">
      <c r="A160" t="s">
        <v>250</v>
      </c>
      <c r="B160">
        <v>0.31662984877673261</v>
      </c>
      <c r="C160">
        <v>0.34657172405496872</v>
      </c>
      <c r="D160">
        <v>-0.2417099599010015</v>
      </c>
      <c r="E160">
        <v>0.2373742769251469</v>
      </c>
      <c r="F160">
        <v>0.27591387384729871</v>
      </c>
      <c r="G160">
        <v>0.45215221506053871</v>
      </c>
      <c r="H160">
        <v>0.88575092314420067</v>
      </c>
      <c r="I160">
        <v>1</v>
      </c>
      <c r="J160">
        <v>1</v>
      </c>
      <c r="K160">
        <v>0.91459193949187556</v>
      </c>
      <c r="L160">
        <v>7.6656188147847804E-2</v>
      </c>
      <c r="M160">
        <v>3.5117059471454708E-2</v>
      </c>
    </row>
    <row r="161" spans="1:13" x14ac:dyDescent="0.25">
      <c r="A161" t="s">
        <v>251</v>
      </c>
      <c r="B161">
        <v>-0.1613050421945415</v>
      </c>
      <c r="C161">
        <v>0.11507296144040891</v>
      </c>
      <c r="D161">
        <v>-8.2338959834172415E-2</v>
      </c>
      <c r="E161">
        <v>0.24697046227992711</v>
      </c>
      <c r="F161">
        <v>0.51899811935978168</v>
      </c>
      <c r="G161">
        <v>0.66998814934370543</v>
      </c>
      <c r="H161">
        <v>0.88642966682011171</v>
      </c>
      <c r="I161">
        <v>1</v>
      </c>
      <c r="J161">
        <v>1</v>
      </c>
      <c r="K161">
        <v>6.1409621740365239E-2</v>
      </c>
      <c r="L161">
        <v>0.65278338635150157</v>
      </c>
      <c r="M161">
        <v>0.16801405985033921</v>
      </c>
    </row>
    <row r="162" spans="1:13" x14ac:dyDescent="0.25">
      <c r="A162" t="s">
        <v>252</v>
      </c>
      <c r="B162">
        <v>0.26580650028558878</v>
      </c>
      <c r="C162">
        <v>0.31912359359043602</v>
      </c>
      <c r="D162">
        <v>-0.1818970391166265</v>
      </c>
      <c r="E162">
        <v>0.24765667011669221</v>
      </c>
      <c r="F162">
        <v>0.26362161971256282</v>
      </c>
      <c r="G162">
        <v>0.54201001123521286</v>
      </c>
      <c r="H162">
        <v>0.88642966682011171</v>
      </c>
      <c r="I162">
        <v>1</v>
      </c>
      <c r="J162">
        <v>1</v>
      </c>
      <c r="K162">
        <v>0.82399387433148674</v>
      </c>
      <c r="L162">
        <v>0.11302866375468799</v>
      </c>
      <c r="M162">
        <v>3.6459257969581937E-2</v>
      </c>
    </row>
    <row r="163" spans="1:13" x14ac:dyDescent="0.25">
      <c r="A163" t="s">
        <v>253</v>
      </c>
      <c r="B163">
        <v>0.27367680208999628</v>
      </c>
      <c r="C163">
        <v>-1.385169054565707E-2</v>
      </c>
      <c r="D163">
        <v>0.35621945034647601</v>
      </c>
      <c r="E163">
        <v>0.25674531622403318</v>
      </c>
      <c r="F163">
        <v>0.96010523143595761</v>
      </c>
      <c r="G163">
        <v>0.20022101377878079</v>
      </c>
      <c r="H163">
        <v>0.89147257209121222</v>
      </c>
      <c r="I163">
        <v>1</v>
      </c>
      <c r="J163">
        <v>1</v>
      </c>
      <c r="K163">
        <v>0.2557296019523998</v>
      </c>
      <c r="L163">
        <v>0.76126121101005406</v>
      </c>
      <c r="M163">
        <v>0.1365929244242321</v>
      </c>
    </row>
    <row r="164" spans="1:13" x14ac:dyDescent="0.25">
      <c r="A164" t="s">
        <v>254</v>
      </c>
      <c r="B164">
        <v>-0.1095627047163735</v>
      </c>
      <c r="C164">
        <v>-5.0916968649380639E-2</v>
      </c>
      <c r="D164">
        <v>-6.9055507023774901E-2</v>
      </c>
      <c r="E164">
        <v>0.25561630344329789</v>
      </c>
      <c r="F164">
        <v>0.68410823668904119</v>
      </c>
      <c r="G164">
        <v>0.61607012998862221</v>
      </c>
      <c r="H164">
        <v>0.89147257209121222</v>
      </c>
      <c r="I164">
        <v>1</v>
      </c>
      <c r="J164">
        <v>1</v>
      </c>
      <c r="K164">
        <v>0.55957066919621368</v>
      </c>
      <c r="L164">
        <v>0.74247938357808585</v>
      </c>
      <c r="M164">
        <v>0.85329527833872287</v>
      </c>
    </row>
    <row r="165" spans="1:13" x14ac:dyDescent="0.25">
      <c r="A165" t="s">
        <v>255</v>
      </c>
      <c r="B165">
        <v>-6.5740471683495491E-2</v>
      </c>
      <c r="C165">
        <v>-1.884972361332285E-2</v>
      </c>
      <c r="D165">
        <v>4.0068955895886063E-2</v>
      </c>
      <c r="E165">
        <v>0.25388828151700288</v>
      </c>
      <c r="F165">
        <v>0.81220712657334315</v>
      </c>
      <c r="G165">
        <v>0.66649488135032975</v>
      </c>
      <c r="H165">
        <v>0.89147257209121222</v>
      </c>
      <c r="I165">
        <v>1</v>
      </c>
      <c r="J165">
        <v>1</v>
      </c>
      <c r="K165">
        <v>0.43413165977357648</v>
      </c>
      <c r="L165">
        <v>0.1810377776345731</v>
      </c>
      <c r="M165">
        <v>0.31646401643112521</v>
      </c>
    </row>
    <row r="166" spans="1:13" x14ac:dyDescent="0.25">
      <c r="A166" t="s">
        <v>256</v>
      </c>
      <c r="B166">
        <v>0.35378061455374732</v>
      </c>
      <c r="C166">
        <v>-2.4801108636387022E-2</v>
      </c>
      <c r="D166">
        <v>6.3942753172759784E-2</v>
      </c>
      <c r="E166">
        <v>0.25110518053674158</v>
      </c>
      <c r="F166">
        <v>0.9419527628198755</v>
      </c>
      <c r="G166">
        <v>0.84772193235037585</v>
      </c>
      <c r="H166">
        <v>0.89147257209121222</v>
      </c>
      <c r="I166">
        <v>1</v>
      </c>
      <c r="J166">
        <v>1</v>
      </c>
      <c r="K166">
        <v>0.2406058090389365</v>
      </c>
      <c r="L166">
        <v>0.38693200086772261</v>
      </c>
      <c r="M166">
        <v>0.77732111367728374</v>
      </c>
    </row>
    <row r="167" spans="1:13" x14ac:dyDescent="0.25">
      <c r="A167" t="s">
        <v>257</v>
      </c>
      <c r="B167">
        <v>-0.1408481223330646</v>
      </c>
      <c r="C167">
        <v>5.7379635107995458E-2</v>
      </c>
      <c r="D167">
        <v>-0.26001023047163357</v>
      </c>
      <c r="E167">
        <v>0.25364086066171809</v>
      </c>
      <c r="F167">
        <v>0.71488820679552079</v>
      </c>
      <c r="G167">
        <v>0.12933126612180981</v>
      </c>
      <c r="H167">
        <v>0.89147257209121222</v>
      </c>
      <c r="I167">
        <v>1</v>
      </c>
      <c r="J167">
        <v>1</v>
      </c>
      <c r="K167">
        <v>0.12757496849024411</v>
      </c>
      <c r="L167">
        <v>0.44204329821335692</v>
      </c>
      <c r="M167">
        <v>1.4315448583058551E-2</v>
      </c>
    </row>
    <row r="168" spans="1:13" x14ac:dyDescent="0.25">
      <c r="A168" t="s">
        <v>258</v>
      </c>
      <c r="B168">
        <v>0.47875027592685693</v>
      </c>
      <c r="C168">
        <v>-3.3187955504649563E-2</v>
      </c>
      <c r="D168">
        <v>0.1011748061168138</v>
      </c>
      <c r="E168">
        <v>0.25817774660222498</v>
      </c>
      <c r="F168">
        <v>0.93890351371578196</v>
      </c>
      <c r="G168">
        <v>0.80792409110404706</v>
      </c>
      <c r="H168">
        <v>0.89147257209121222</v>
      </c>
      <c r="I168">
        <v>1</v>
      </c>
      <c r="J168">
        <v>1</v>
      </c>
      <c r="K168">
        <v>0.24519245224526201</v>
      </c>
      <c r="L168">
        <v>0.37503846684168402</v>
      </c>
      <c r="M168">
        <v>0.75466566460371287</v>
      </c>
    </row>
    <row r="169" spans="1:13" x14ac:dyDescent="0.25">
      <c r="A169" t="s">
        <v>259</v>
      </c>
      <c r="B169">
        <v>0.35662383926692742</v>
      </c>
      <c r="C169">
        <v>0.1218028256649101</v>
      </c>
      <c r="D169">
        <v>0.10631938293960271</v>
      </c>
      <c r="E169">
        <v>0.26113704530261728</v>
      </c>
      <c r="F169">
        <v>0.72101162147892883</v>
      </c>
      <c r="G169">
        <v>0.74743663978819019</v>
      </c>
      <c r="H169">
        <v>0.89641781048325364</v>
      </c>
      <c r="I169">
        <v>1</v>
      </c>
      <c r="J169">
        <v>1</v>
      </c>
      <c r="K169">
        <v>0.47684852857502152</v>
      </c>
      <c r="L169">
        <v>0.45467344064652998</v>
      </c>
      <c r="M169">
        <v>0.96173645491450044</v>
      </c>
    </row>
    <row r="170" spans="1:13" x14ac:dyDescent="0.25">
      <c r="A170" t="s">
        <v>260</v>
      </c>
      <c r="B170">
        <v>-0.15268247361179069</v>
      </c>
      <c r="C170">
        <v>3.2693353156660721E-2</v>
      </c>
      <c r="D170">
        <v>-0.31296156849842449</v>
      </c>
      <c r="E170">
        <v>0.26394165287055332</v>
      </c>
      <c r="F170">
        <v>0.85542166901151084</v>
      </c>
      <c r="G170">
        <v>0.1215281286954614</v>
      </c>
      <c r="H170">
        <v>0.90077761764543485</v>
      </c>
      <c r="I170">
        <v>1</v>
      </c>
      <c r="J170">
        <v>1</v>
      </c>
      <c r="K170">
        <v>0.19632513190419279</v>
      </c>
      <c r="L170">
        <v>0.36686676979504362</v>
      </c>
      <c r="M170">
        <v>1.588534924452456E-2</v>
      </c>
    </row>
    <row r="171" spans="1:13" x14ac:dyDescent="0.25">
      <c r="A171" t="s">
        <v>261</v>
      </c>
      <c r="B171">
        <v>-0.15294871907140589</v>
      </c>
      <c r="C171">
        <v>-0.12765784654468601</v>
      </c>
      <c r="D171">
        <v>-6.7319474799031762E-2</v>
      </c>
      <c r="E171">
        <v>0.27230730090692479</v>
      </c>
      <c r="F171">
        <v>0.48241382823461149</v>
      </c>
      <c r="G171">
        <v>0.73641659139343729</v>
      </c>
      <c r="H171">
        <v>0.9079443302568575</v>
      </c>
      <c r="I171">
        <v>1</v>
      </c>
      <c r="J171">
        <v>1</v>
      </c>
      <c r="K171">
        <v>0.86164904509660656</v>
      </c>
      <c r="L171">
        <v>0.63212329672602685</v>
      </c>
      <c r="M171">
        <v>0.67082370174158967</v>
      </c>
    </row>
    <row r="172" spans="1:13" x14ac:dyDescent="0.25">
      <c r="A172" t="s">
        <v>262</v>
      </c>
      <c r="B172">
        <v>-0.1137561131181435</v>
      </c>
      <c r="C172">
        <v>0.17960793010864121</v>
      </c>
      <c r="D172">
        <v>-4.957808337817441E-2</v>
      </c>
      <c r="E172">
        <v>0.26845434123235601</v>
      </c>
      <c r="F172">
        <v>0.1281770268385006</v>
      </c>
      <c r="G172">
        <v>0.66787046632511415</v>
      </c>
      <c r="H172">
        <v>0.9079443302568575</v>
      </c>
      <c r="I172">
        <v>1</v>
      </c>
      <c r="J172">
        <v>1</v>
      </c>
      <c r="K172">
        <v>8.2166406153123539E-3</v>
      </c>
      <c r="L172">
        <v>0.57529590079810111</v>
      </c>
      <c r="M172">
        <v>3.2554152841418833E-2</v>
      </c>
    </row>
    <row r="173" spans="1:13" x14ac:dyDescent="0.25">
      <c r="A173" t="s">
        <v>263</v>
      </c>
      <c r="B173">
        <v>-0.28756439096455688</v>
      </c>
      <c r="C173">
        <v>-0.1105827163074987</v>
      </c>
      <c r="D173">
        <v>-0.15038291399941631</v>
      </c>
      <c r="E173">
        <v>0.26999511621487199</v>
      </c>
      <c r="F173">
        <v>0.72776069454955561</v>
      </c>
      <c r="G173">
        <v>0.64844576080522964</v>
      </c>
      <c r="H173">
        <v>0.9079443302568575</v>
      </c>
      <c r="I173">
        <v>1</v>
      </c>
      <c r="J173">
        <v>1</v>
      </c>
      <c r="K173">
        <v>0.5160568937040011</v>
      </c>
      <c r="L173">
        <v>0.66043760736310286</v>
      </c>
      <c r="M173">
        <v>0.88093161568520606</v>
      </c>
    </row>
    <row r="174" spans="1:13" x14ac:dyDescent="0.25">
      <c r="A174" t="s">
        <v>264</v>
      </c>
      <c r="B174">
        <v>-0.35858396254504837</v>
      </c>
      <c r="C174">
        <v>0.111302680915061</v>
      </c>
      <c r="D174">
        <v>0.28754835723189298</v>
      </c>
      <c r="E174">
        <v>0.27273441805157528</v>
      </c>
      <c r="F174">
        <v>0.77190040335123833</v>
      </c>
      <c r="G174">
        <v>0.45935890224028503</v>
      </c>
      <c r="H174">
        <v>0.9079443302568575</v>
      </c>
      <c r="I174">
        <v>1</v>
      </c>
      <c r="J174">
        <v>1</v>
      </c>
      <c r="K174">
        <v>0.1721819360850336</v>
      </c>
      <c r="L174">
        <v>9.0930023250877401E-2</v>
      </c>
      <c r="M174">
        <v>0.59738008818064925</v>
      </c>
    </row>
    <row r="175" spans="1:13" x14ac:dyDescent="0.25">
      <c r="A175" t="s">
        <v>265</v>
      </c>
      <c r="B175">
        <v>8.4418210641591454E-2</v>
      </c>
      <c r="C175">
        <v>-0.1486955400154906</v>
      </c>
      <c r="D175">
        <v>4.9117230169894797E-2</v>
      </c>
      <c r="E175">
        <v>0.27377537726654821</v>
      </c>
      <c r="F175">
        <v>0.1011357007090288</v>
      </c>
      <c r="G175">
        <v>0.58421365765404754</v>
      </c>
      <c r="H175">
        <v>0.9079443302568575</v>
      </c>
      <c r="I175">
        <v>1</v>
      </c>
      <c r="J175">
        <v>1</v>
      </c>
      <c r="K175">
        <v>5.3590841309736348E-3</v>
      </c>
      <c r="L175">
        <v>0.68769899662936762</v>
      </c>
      <c r="M175">
        <v>1.469678278414621E-2</v>
      </c>
    </row>
    <row r="176" spans="1:13" x14ac:dyDescent="0.25">
      <c r="A176" t="s">
        <v>266</v>
      </c>
      <c r="B176">
        <v>0.38578909614401702</v>
      </c>
      <c r="C176">
        <v>0.2125522303782407</v>
      </c>
      <c r="D176">
        <v>0.14743891101295589</v>
      </c>
      <c r="E176">
        <v>0.2802456692659282</v>
      </c>
      <c r="F176">
        <v>0.60906520121975238</v>
      </c>
      <c r="G176">
        <v>0.72334837709977906</v>
      </c>
      <c r="H176">
        <v>0.92418094302865084</v>
      </c>
      <c r="I176">
        <v>1</v>
      </c>
      <c r="J176">
        <v>1</v>
      </c>
      <c r="K176">
        <v>0.6422377219527089</v>
      </c>
      <c r="L176">
        <v>0.55897550535281892</v>
      </c>
      <c r="M176">
        <v>0.85812100840358374</v>
      </c>
    </row>
    <row r="177" spans="1:13" x14ac:dyDescent="0.25">
      <c r="A177" t="s">
        <v>267</v>
      </c>
      <c r="B177">
        <v>0.25206197387541041</v>
      </c>
      <c r="C177">
        <v>0.1692805646447938</v>
      </c>
      <c r="D177">
        <v>-5.6358221296107187E-2</v>
      </c>
      <c r="E177">
        <v>0.28461457685975872</v>
      </c>
      <c r="F177">
        <v>0.53394174028938068</v>
      </c>
      <c r="G177">
        <v>0.83536395035973698</v>
      </c>
      <c r="H177">
        <v>0.93334500903172246</v>
      </c>
      <c r="I177">
        <v>1</v>
      </c>
      <c r="J177">
        <v>1</v>
      </c>
      <c r="K177">
        <v>0.73616407176219401</v>
      </c>
      <c r="L177">
        <v>0.25017203934519178</v>
      </c>
      <c r="M177">
        <v>0.34953829709296258</v>
      </c>
    </row>
    <row r="178" spans="1:13" x14ac:dyDescent="0.25">
      <c r="A178" t="s">
        <v>268</v>
      </c>
      <c r="B178">
        <v>-0.1102482067417586</v>
      </c>
      <c r="C178">
        <v>-3.8210214751519631E-2</v>
      </c>
      <c r="D178">
        <v>-3.336625905217204E-2</v>
      </c>
      <c r="E178">
        <v>0.29342405592547499</v>
      </c>
      <c r="F178">
        <v>0.79187286047209238</v>
      </c>
      <c r="G178">
        <v>0.84416235059193578</v>
      </c>
      <c r="H178">
        <v>0.93651636230519553</v>
      </c>
      <c r="I178">
        <v>1</v>
      </c>
      <c r="J178">
        <v>1</v>
      </c>
      <c r="K178">
        <v>0.50940370414428027</v>
      </c>
      <c r="L178">
        <v>0.59149149811836921</v>
      </c>
      <c r="M178">
        <v>0.9637790977182088</v>
      </c>
    </row>
    <row r="179" spans="1:13" x14ac:dyDescent="0.25">
      <c r="A179" t="s">
        <v>269</v>
      </c>
      <c r="B179">
        <v>-0.13186469982138219</v>
      </c>
      <c r="C179">
        <v>6.7095215944807107E-2</v>
      </c>
      <c r="D179">
        <v>-0.123609193649931</v>
      </c>
      <c r="E179">
        <v>0.29036518177799869</v>
      </c>
      <c r="F179">
        <v>0.65858152317041141</v>
      </c>
      <c r="G179">
        <v>0.43316683431253539</v>
      </c>
      <c r="H179">
        <v>0.93651636230519553</v>
      </c>
      <c r="I179">
        <v>1</v>
      </c>
      <c r="J179">
        <v>1</v>
      </c>
      <c r="K179">
        <v>0.1308603017895669</v>
      </c>
      <c r="L179">
        <v>0.95582888087026285</v>
      </c>
      <c r="M179">
        <v>0.13815263980928741</v>
      </c>
    </row>
    <row r="180" spans="1:13" x14ac:dyDescent="0.25">
      <c r="A180" t="s">
        <v>270</v>
      </c>
      <c r="B180">
        <v>-0.1564844562937085</v>
      </c>
      <c r="C180">
        <v>0.14623665598546631</v>
      </c>
      <c r="D180">
        <v>-3.0505802980113289E-3</v>
      </c>
      <c r="E180">
        <v>0.29414776839463752</v>
      </c>
      <c r="F180">
        <v>0.43915493436318992</v>
      </c>
      <c r="G180">
        <v>0.98794167396888199</v>
      </c>
      <c r="H180">
        <v>0.93651636230519553</v>
      </c>
      <c r="I180">
        <v>1</v>
      </c>
      <c r="J180">
        <v>1</v>
      </c>
      <c r="K180">
        <v>5.6249835329080122E-2</v>
      </c>
      <c r="L180">
        <v>0.40970060660284607</v>
      </c>
      <c r="M180">
        <v>0.32852934869582578</v>
      </c>
    </row>
    <row r="181" spans="1:13" x14ac:dyDescent="0.25">
      <c r="A181" t="s">
        <v>271</v>
      </c>
      <c r="B181">
        <v>-0.1789745875414798</v>
      </c>
      <c r="C181">
        <v>-0.2115638599925318</v>
      </c>
      <c r="D181">
        <v>-5.0086071075698541E-2</v>
      </c>
      <c r="E181">
        <v>0.2906824500646647</v>
      </c>
      <c r="F181">
        <v>0.33408460823301572</v>
      </c>
      <c r="G181">
        <v>0.83310925782536116</v>
      </c>
      <c r="H181">
        <v>0.93651636230519553</v>
      </c>
      <c r="I181">
        <v>1</v>
      </c>
      <c r="J181">
        <v>1</v>
      </c>
      <c r="K181">
        <v>0.85359074982651073</v>
      </c>
      <c r="L181">
        <v>0.54904489912601062</v>
      </c>
      <c r="M181">
        <v>0.3515482382003583</v>
      </c>
    </row>
    <row r="182" spans="1:13" x14ac:dyDescent="0.25">
      <c r="A182" t="s">
        <v>272</v>
      </c>
      <c r="B182">
        <v>-0.1923352756062649</v>
      </c>
      <c r="C182">
        <v>-3.0097714048617111E-2</v>
      </c>
      <c r="D182">
        <v>-0.27185282121416449</v>
      </c>
      <c r="E182">
        <v>0.28775570911154202</v>
      </c>
      <c r="F182">
        <v>0.89445212274967378</v>
      </c>
      <c r="G182">
        <v>0.26299426081778021</v>
      </c>
      <c r="H182">
        <v>0.93651636230519553</v>
      </c>
      <c r="I182">
        <v>1</v>
      </c>
      <c r="J182">
        <v>1</v>
      </c>
      <c r="K182">
        <v>0.39181452731289829</v>
      </c>
      <c r="L182">
        <v>0.72177908130953261</v>
      </c>
      <c r="M182">
        <v>0.19373753596157051</v>
      </c>
    </row>
    <row r="183" spans="1:13" x14ac:dyDescent="0.25">
      <c r="A183" t="s">
        <v>273</v>
      </c>
      <c r="B183">
        <v>-0.19882839467213809</v>
      </c>
      <c r="C183">
        <v>0.26966149848640297</v>
      </c>
      <c r="D183">
        <v>-0.34278199030814099</v>
      </c>
      <c r="E183">
        <v>0.2951542198065778</v>
      </c>
      <c r="F183">
        <v>0.22852731314201111</v>
      </c>
      <c r="G183">
        <v>0.13031236863971529</v>
      </c>
      <c r="H183">
        <v>0.93651636230519553</v>
      </c>
      <c r="I183">
        <v>1</v>
      </c>
      <c r="J183">
        <v>1</v>
      </c>
      <c r="K183">
        <v>2.1412636090432979E-2</v>
      </c>
      <c r="L183">
        <v>0.51015859837569355</v>
      </c>
      <c r="M183">
        <v>2.5649223077470751E-3</v>
      </c>
    </row>
    <row r="184" spans="1:13" x14ac:dyDescent="0.25">
      <c r="A184" t="s">
        <v>274</v>
      </c>
      <c r="B184">
        <v>0.39172553144777322</v>
      </c>
      <c r="C184">
        <v>-3.827600891197832E-2</v>
      </c>
      <c r="D184">
        <v>0.1039807132406506</v>
      </c>
      <c r="E184">
        <v>0.2973782546118639</v>
      </c>
      <c r="F184">
        <v>0.92673259923401252</v>
      </c>
      <c r="G184">
        <v>0.79842302788597874</v>
      </c>
      <c r="H184">
        <v>0.93850019062991452</v>
      </c>
      <c r="I184">
        <v>1</v>
      </c>
      <c r="J184">
        <v>1</v>
      </c>
      <c r="K184">
        <v>0.27454456127611859</v>
      </c>
      <c r="L184">
        <v>0.48157205726935998</v>
      </c>
      <c r="M184">
        <v>0.71048953436852291</v>
      </c>
    </row>
    <row r="185" spans="1:13" x14ac:dyDescent="0.25">
      <c r="A185" t="s">
        <v>275</v>
      </c>
      <c r="B185">
        <v>-0.27964791123962152</v>
      </c>
      <c r="C185">
        <v>-0.49841733197347798</v>
      </c>
      <c r="D185">
        <v>-0.1733374873913098</v>
      </c>
      <c r="E185">
        <v>0.30678823935391392</v>
      </c>
      <c r="F185">
        <v>0.15958563789866381</v>
      </c>
      <c r="G185">
        <v>0.64935595824515957</v>
      </c>
      <c r="H185">
        <v>0.94160479483000448</v>
      </c>
      <c r="I185">
        <v>1</v>
      </c>
      <c r="J185">
        <v>1</v>
      </c>
      <c r="K185">
        <v>0.44471466216314059</v>
      </c>
      <c r="L185">
        <v>0.75838545007930436</v>
      </c>
      <c r="M185">
        <v>0.2470468937077259</v>
      </c>
    </row>
    <row r="186" spans="1:13" x14ac:dyDescent="0.25">
      <c r="A186" t="s">
        <v>276</v>
      </c>
      <c r="B186">
        <v>-0.15420939624734281</v>
      </c>
      <c r="C186">
        <v>-7.147748479256201E-2</v>
      </c>
      <c r="D186">
        <v>-0.1525577148497517</v>
      </c>
      <c r="E186">
        <v>0.30264816512783638</v>
      </c>
      <c r="F186">
        <v>0.71996771783997149</v>
      </c>
      <c r="G186">
        <v>0.49848865378986279</v>
      </c>
      <c r="H186">
        <v>0.94160479483000448</v>
      </c>
      <c r="I186">
        <v>1</v>
      </c>
      <c r="J186">
        <v>1</v>
      </c>
      <c r="K186">
        <v>0.59576841648064494</v>
      </c>
      <c r="L186">
        <v>0.99329591034824261</v>
      </c>
      <c r="M186">
        <v>0.59501590995349751</v>
      </c>
    </row>
    <row r="187" spans="1:13" x14ac:dyDescent="0.25">
      <c r="A187" t="s">
        <v>277</v>
      </c>
      <c r="B187">
        <v>0.14567210640369549</v>
      </c>
      <c r="C187">
        <v>8.2908907176026794E-2</v>
      </c>
      <c r="D187">
        <v>8.335508103008539E-2</v>
      </c>
      <c r="E187">
        <v>0.30510120504541272</v>
      </c>
      <c r="F187">
        <v>0.6557274957073751</v>
      </c>
      <c r="G187">
        <v>0.68565552292292531</v>
      </c>
      <c r="H187">
        <v>0.94160479483000448</v>
      </c>
      <c r="I187">
        <v>1</v>
      </c>
      <c r="J187">
        <v>1</v>
      </c>
      <c r="K187">
        <v>0.67181651154082922</v>
      </c>
      <c r="L187">
        <v>0.73378894914304693</v>
      </c>
      <c r="M187">
        <v>0.99753968299320173</v>
      </c>
    </row>
    <row r="188" spans="1:13" x14ac:dyDescent="0.25">
      <c r="A188" t="s">
        <v>278</v>
      </c>
      <c r="B188">
        <v>-0.12837996215756181</v>
      </c>
      <c r="C188">
        <v>5.3963959946765283E-2</v>
      </c>
      <c r="D188">
        <v>-0.25554894350439672</v>
      </c>
      <c r="E188">
        <v>0.30267395465245622</v>
      </c>
      <c r="F188">
        <v>0.73335043271758882</v>
      </c>
      <c r="G188">
        <v>0.1383568859397333</v>
      </c>
      <c r="H188">
        <v>0.94160479483000448</v>
      </c>
      <c r="I188">
        <v>1</v>
      </c>
      <c r="J188">
        <v>1</v>
      </c>
      <c r="K188">
        <v>0.16469548700412909</v>
      </c>
      <c r="L188">
        <v>0.41608387772675659</v>
      </c>
      <c r="M188">
        <v>1.789290644179475E-2</v>
      </c>
    </row>
    <row r="189" spans="1:13" x14ac:dyDescent="0.25">
      <c r="A189" t="s">
        <v>279</v>
      </c>
      <c r="B189">
        <v>-0.1024605303140356</v>
      </c>
      <c r="C189">
        <v>0.24289792405304361</v>
      </c>
      <c r="D189">
        <v>-7.696411154332658E-2</v>
      </c>
      <c r="E189">
        <v>0.30798657684388558</v>
      </c>
      <c r="F189">
        <v>7.3933383011911519E-2</v>
      </c>
      <c r="G189">
        <v>0.60997243094593023</v>
      </c>
      <c r="H189">
        <v>0.94160479483000448</v>
      </c>
      <c r="I189">
        <v>1</v>
      </c>
      <c r="J189">
        <v>1</v>
      </c>
      <c r="K189">
        <v>1.717971127775719E-3</v>
      </c>
      <c r="L189">
        <v>0.84674428470744312</v>
      </c>
      <c r="M189">
        <v>2.8485421063175749E-3</v>
      </c>
    </row>
    <row r="190" spans="1:13" x14ac:dyDescent="0.25">
      <c r="A190" t="s">
        <v>280</v>
      </c>
      <c r="B190">
        <v>-1.719234477182136</v>
      </c>
      <c r="C190">
        <v>0.45194733488603123</v>
      </c>
      <c r="D190">
        <v>-2.7241512235640841</v>
      </c>
      <c r="E190">
        <v>0.305454350020263</v>
      </c>
      <c r="F190">
        <v>0.7909356256993636</v>
      </c>
      <c r="G190">
        <v>0.10085041447496219</v>
      </c>
      <c r="H190">
        <v>0.94160479483000448</v>
      </c>
      <c r="I190">
        <v>1</v>
      </c>
      <c r="J190">
        <v>1</v>
      </c>
      <c r="K190">
        <v>0.2142210783426961</v>
      </c>
      <c r="L190">
        <v>0.54774268161204809</v>
      </c>
      <c r="M190">
        <v>6.7013533252280766E-2</v>
      </c>
    </row>
    <row r="191" spans="1:13" x14ac:dyDescent="0.25">
      <c r="A191" t="s">
        <v>281</v>
      </c>
      <c r="B191">
        <v>-8.9187217288244164E-2</v>
      </c>
      <c r="C191">
        <v>4.8787539265623923E-3</v>
      </c>
      <c r="D191">
        <v>3.7548463640301483E-2</v>
      </c>
      <c r="E191">
        <v>0.43209355577273051</v>
      </c>
      <c r="F191">
        <v>0.97398082881214054</v>
      </c>
      <c r="G191">
        <v>0.82166643172738518</v>
      </c>
      <c r="H191">
        <v>0.95530499245569211</v>
      </c>
      <c r="I191">
        <v>1</v>
      </c>
      <c r="J191">
        <v>1</v>
      </c>
      <c r="K191">
        <v>0.42891090036836982</v>
      </c>
      <c r="L191">
        <v>0.39194692100411271</v>
      </c>
      <c r="M191">
        <v>0.77810153626835366</v>
      </c>
    </row>
    <row r="192" spans="1:13" x14ac:dyDescent="0.25">
      <c r="A192" t="s">
        <v>282</v>
      </c>
      <c r="B192">
        <v>-0.22743382257048991</v>
      </c>
      <c r="C192">
        <v>-0.32423663383733481</v>
      </c>
      <c r="D192">
        <v>-6.599075693568485E-3</v>
      </c>
      <c r="E192">
        <v>0.35273779562970498</v>
      </c>
      <c r="F192">
        <v>0.27181692557189008</v>
      </c>
      <c r="G192">
        <v>0.98245372150342392</v>
      </c>
      <c r="H192">
        <v>0.95530499245569211</v>
      </c>
      <c r="I192">
        <v>1</v>
      </c>
      <c r="J192">
        <v>1</v>
      </c>
      <c r="K192">
        <v>0.7052301549326947</v>
      </c>
      <c r="L192">
        <v>0.44447242343143462</v>
      </c>
      <c r="M192">
        <v>0.20740312729193189</v>
      </c>
    </row>
    <row r="193" spans="1:13" x14ac:dyDescent="0.25">
      <c r="A193" t="s">
        <v>283</v>
      </c>
      <c r="B193">
        <v>-0.1202837273448355</v>
      </c>
      <c r="C193">
        <v>0.15307817434585511</v>
      </c>
      <c r="D193">
        <v>-3.0474517228258339E-2</v>
      </c>
      <c r="E193">
        <v>0.39432624417246459</v>
      </c>
      <c r="F193">
        <v>0.42094906620436562</v>
      </c>
      <c r="G193">
        <v>0.88748564679720843</v>
      </c>
      <c r="H193">
        <v>0.95530499245569211</v>
      </c>
      <c r="I193">
        <v>1</v>
      </c>
      <c r="J193">
        <v>1</v>
      </c>
      <c r="K193">
        <v>6.7928440937412127E-2</v>
      </c>
      <c r="L193">
        <v>0.6316071417605249</v>
      </c>
      <c r="M193">
        <v>0.20609041959825269</v>
      </c>
    </row>
    <row r="194" spans="1:13" x14ac:dyDescent="0.25">
      <c r="A194" t="s">
        <v>284</v>
      </c>
      <c r="B194">
        <v>-7.8459556417098106E-2</v>
      </c>
      <c r="C194">
        <v>-5.6958568698867777E-2</v>
      </c>
      <c r="D194">
        <v>-6.5812155565755981E-2</v>
      </c>
      <c r="E194">
        <v>0.39862853680911842</v>
      </c>
      <c r="F194">
        <v>0.62720142328664485</v>
      </c>
      <c r="G194">
        <v>0.59889383250711936</v>
      </c>
      <c r="H194">
        <v>0.95530499245569211</v>
      </c>
      <c r="I194">
        <v>1</v>
      </c>
      <c r="J194">
        <v>1</v>
      </c>
      <c r="K194">
        <v>0.82492672021667435</v>
      </c>
      <c r="L194">
        <v>0.91262672678994106</v>
      </c>
      <c r="M194">
        <v>0.92570623940744956</v>
      </c>
    </row>
    <row r="195" spans="1:13" x14ac:dyDescent="0.25">
      <c r="A195" t="s">
        <v>285</v>
      </c>
      <c r="B195">
        <v>-7.9880866321230398E-2</v>
      </c>
      <c r="C195">
        <v>3.7558919830794159E-2</v>
      </c>
      <c r="D195">
        <v>-7.7978982452716521E-3</v>
      </c>
      <c r="E195">
        <v>0.38750660596184011</v>
      </c>
      <c r="F195">
        <v>0.74324279054139963</v>
      </c>
      <c r="G195">
        <v>0.94839836088630891</v>
      </c>
      <c r="H195">
        <v>0.95530499245569211</v>
      </c>
      <c r="I195">
        <v>1</v>
      </c>
      <c r="J195">
        <v>1</v>
      </c>
      <c r="K195">
        <v>0.22778782658980809</v>
      </c>
      <c r="L195">
        <v>0.52323064064846769</v>
      </c>
      <c r="M195">
        <v>0.6313744216070607</v>
      </c>
    </row>
    <row r="196" spans="1:13" x14ac:dyDescent="0.25">
      <c r="A196" t="s">
        <v>286</v>
      </c>
      <c r="B196">
        <v>-0.11307448858774651</v>
      </c>
      <c r="C196">
        <v>-5.7141970470052372E-3</v>
      </c>
      <c r="D196">
        <v>-7.6122379507233912E-2</v>
      </c>
      <c r="E196">
        <v>0.34560695721730611</v>
      </c>
      <c r="F196">
        <v>0.9705793341775969</v>
      </c>
      <c r="G196">
        <v>0.65351609061272309</v>
      </c>
      <c r="H196">
        <v>0.95530499245569211</v>
      </c>
      <c r="I196">
        <v>1</v>
      </c>
      <c r="J196">
        <v>1</v>
      </c>
      <c r="K196">
        <v>0.39259430783077881</v>
      </c>
      <c r="L196">
        <v>0.80875524470273019</v>
      </c>
      <c r="M196">
        <v>0.56539997611553106</v>
      </c>
    </row>
    <row r="197" spans="1:13" x14ac:dyDescent="0.25">
      <c r="A197" t="s">
        <v>287</v>
      </c>
      <c r="B197">
        <v>-0.1059683001269405</v>
      </c>
      <c r="C197">
        <v>-0.18582992874596729</v>
      </c>
      <c r="D197">
        <v>-0.13240910023957081</v>
      </c>
      <c r="E197">
        <v>0.34461676919376338</v>
      </c>
      <c r="F197">
        <v>0.1975616506761885</v>
      </c>
      <c r="G197">
        <v>0.39277196906985312</v>
      </c>
      <c r="H197">
        <v>0.95530499245569211</v>
      </c>
      <c r="I197">
        <v>1</v>
      </c>
      <c r="J197">
        <v>1</v>
      </c>
      <c r="K197">
        <v>0.49612642610158009</v>
      </c>
      <c r="L197">
        <v>0.85104271844435386</v>
      </c>
      <c r="M197">
        <v>0.64086737745096789</v>
      </c>
    </row>
    <row r="198" spans="1:13" x14ac:dyDescent="0.25">
      <c r="A198" t="s">
        <v>288</v>
      </c>
      <c r="B198">
        <v>-0.28411625640121829</v>
      </c>
      <c r="C198">
        <v>0.11883582567109691</v>
      </c>
      <c r="D198">
        <v>0.12983988930416121</v>
      </c>
      <c r="E198">
        <v>0.3499330548337507</v>
      </c>
      <c r="F198">
        <v>0.72855187053261217</v>
      </c>
      <c r="G198">
        <v>0.70020990297847807</v>
      </c>
      <c r="H198">
        <v>0.95530499245569211</v>
      </c>
      <c r="I198">
        <v>1</v>
      </c>
      <c r="J198">
        <v>1</v>
      </c>
      <c r="K198">
        <v>0.2072480656071698</v>
      </c>
      <c r="L198">
        <v>0.22068457803667599</v>
      </c>
      <c r="M198">
        <v>0.9716944278111419</v>
      </c>
    </row>
    <row r="199" spans="1:13" x14ac:dyDescent="0.25">
      <c r="A199" t="s">
        <v>289</v>
      </c>
      <c r="B199">
        <v>0.10833636223539</v>
      </c>
      <c r="C199">
        <v>6.242047632765698E-2</v>
      </c>
      <c r="D199">
        <v>6.8922261549153666E-2</v>
      </c>
      <c r="E199">
        <v>0.38603527682497291</v>
      </c>
      <c r="F199">
        <v>0.62705857787550712</v>
      </c>
      <c r="G199">
        <v>0.57680154781772508</v>
      </c>
      <c r="H199">
        <v>0.95530499245569211</v>
      </c>
      <c r="I199">
        <v>1</v>
      </c>
      <c r="J199">
        <v>1</v>
      </c>
      <c r="K199">
        <v>0.72308147368040898</v>
      </c>
      <c r="L199">
        <v>0.75384664656652456</v>
      </c>
      <c r="M199">
        <v>0.95923650095854707</v>
      </c>
    </row>
    <row r="200" spans="1:13" x14ac:dyDescent="0.25">
      <c r="A200" t="s">
        <v>290</v>
      </c>
      <c r="B200">
        <v>-0.79060754323521365</v>
      </c>
      <c r="C200">
        <v>-0.14721170474315201</v>
      </c>
      <c r="D200">
        <v>0.82759036658822971</v>
      </c>
      <c r="E200">
        <v>0.34623129129921237</v>
      </c>
      <c r="F200">
        <v>0.87841214094454534</v>
      </c>
      <c r="G200">
        <v>0.38869771952985688</v>
      </c>
      <c r="H200">
        <v>0.95530499245569211</v>
      </c>
      <c r="I200">
        <v>1</v>
      </c>
      <c r="J200">
        <v>1</v>
      </c>
      <c r="K200">
        <v>0.4637955477994149</v>
      </c>
      <c r="L200">
        <v>9.1019702525167112E-2</v>
      </c>
      <c r="M200">
        <v>0.2582570185959856</v>
      </c>
    </row>
    <row r="201" spans="1:13" x14ac:dyDescent="0.25">
      <c r="A201" t="s">
        <v>291</v>
      </c>
      <c r="B201">
        <v>-0.1128893738948665</v>
      </c>
      <c r="C201">
        <v>4.8629487339431482E-3</v>
      </c>
      <c r="D201">
        <v>0.1276251377986943</v>
      </c>
      <c r="E201">
        <v>0.42304401664089469</v>
      </c>
      <c r="F201">
        <v>0.97820692984319502</v>
      </c>
      <c r="G201">
        <v>0.50333989046657757</v>
      </c>
      <c r="H201">
        <v>0.95530499245569211</v>
      </c>
      <c r="I201">
        <v>1</v>
      </c>
      <c r="J201">
        <v>1</v>
      </c>
      <c r="K201">
        <v>0.42572161659225899</v>
      </c>
      <c r="L201">
        <v>0.17385532381497179</v>
      </c>
      <c r="M201">
        <v>0.39558799197410921</v>
      </c>
    </row>
    <row r="202" spans="1:13" x14ac:dyDescent="0.25">
      <c r="A202" t="s">
        <v>292</v>
      </c>
      <c r="B202">
        <v>-7.259324067753023E-2</v>
      </c>
      <c r="C202">
        <v>-1.401825623231337E-2</v>
      </c>
      <c r="D202">
        <v>-2.294210182802018E-2</v>
      </c>
      <c r="E202">
        <v>0.38631791354505202</v>
      </c>
      <c r="F202">
        <v>0.89865095843746556</v>
      </c>
      <c r="G202">
        <v>0.85112385131127322</v>
      </c>
      <c r="H202">
        <v>0.95530499245569211</v>
      </c>
      <c r="I202">
        <v>1</v>
      </c>
      <c r="J202">
        <v>1</v>
      </c>
      <c r="K202">
        <v>0.50391242865126085</v>
      </c>
      <c r="L202">
        <v>0.64757256954213083</v>
      </c>
      <c r="M202">
        <v>0.91686543905750306</v>
      </c>
    </row>
    <row r="203" spans="1:13" x14ac:dyDescent="0.25">
      <c r="A203" t="s">
        <v>293</v>
      </c>
      <c r="B203">
        <v>-0.14468972622750059</v>
      </c>
      <c r="C203">
        <v>-3.2357064128360327E-2</v>
      </c>
      <c r="D203">
        <v>-0.1181201401822551</v>
      </c>
      <c r="E203">
        <v>0.34756315140678679</v>
      </c>
      <c r="F203">
        <v>0.85999676371073885</v>
      </c>
      <c r="G203">
        <v>0.528150708288736</v>
      </c>
      <c r="H203">
        <v>0.95530499245569211</v>
      </c>
      <c r="I203">
        <v>1</v>
      </c>
      <c r="J203">
        <v>1</v>
      </c>
      <c r="K203">
        <v>0.48621865465784131</v>
      </c>
      <c r="L203">
        <v>0.88271057805896169</v>
      </c>
      <c r="M203">
        <v>0.5860787600419366</v>
      </c>
    </row>
    <row r="204" spans="1:13" x14ac:dyDescent="0.25">
      <c r="A204" t="s">
        <v>294</v>
      </c>
      <c r="B204">
        <v>-0.14602792948055829</v>
      </c>
      <c r="C204">
        <v>1.6702529363820311E-2</v>
      </c>
      <c r="D204">
        <v>-7.0184955618669678E-2</v>
      </c>
      <c r="E204">
        <v>0.3417804889955991</v>
      </c>
      <c r="F204">
        <v>0.9304726240719432</v>
      </c>
      <c r="G204">
        <v>0.72883144789654097</v>
      </c>
      <c r="H204">
        <v>0.95530499245569211</v>
      </c>
      <c r="I204">
        <v>1</v>
      </c>
      <c r="J204">
        <v>1</v>
      </c>
      <c r="K204">
        <v>0.31303140041272842</v>
      </c>
      <c r="L204">
        <v>0.68730990027439387</v>
      </c>
      <c r="M204">
        <v>0.58000175329829839</v>
      </c>
    </row>
    <row r="205" spans="1:13" x14ac:dyDescent="0.25">
      <c r="A205" t="s">
        <v>295</v>
      </c>
      <c r="B205">
        <v>0.22330620091635511</v>
      </c>
      <c r="C205">
        <v>2.436084144354286E-2</v>
      </c>
      <c r="D205">
        <v>0.40473241928344927</v>
      </c>
      <c r="E205">
        <v>0.43511128265211207</v>
      </c>
      <c r="F205">
        <v>0.93904593738892539</v>
      </c>
      <c r="G205">
        <v>0.1982525949966257</v>
      </c>
      <c r="H205">
        <v>0.95530499245569211</v>
      </c>
      <c r="I205">
        <v>1</v>
      </c>
      <c r="J205">
        <v>1</v>
      </c>
      <c r="K205">
        <v>0.50604947268171108</v>
      </c>
      <c r="L205">
        <v>0.56176989925487275</v>
      </c>
      <c r="M205">
        <v>0.19687835050635691</v>
      </c>
    </row>
    <row r="206" spans="1:13" x14ac:dyDescent="0.25">
      <c r="A206" t="s">
        <v>296</v>
      </c>
      <c r="B206">
        <v>0.1509133356242563</v>
      </c>
      <c r="C206">
        <v>0.1144878140809225</v>
      </c>
      <c r="D206">
        <v>7.36339471237204E-2</v>
      </c>
      <c r="E206">
        <v>0.40423002335077918</v>
      </c>
      <c r="F206">
        <v>0.56965442266545363</v>
      </c>
      <c r="G206">
        <v>0.70834437809373574</v>
      </c>
      <c r="H206">
        <v>0.95530499245569211</v>
      </c>
      <c r="I206">
        <v>1</v>
      </c>
      <c r="J206">
        <v>1</v>
      </c>
      <c r="K206">
        <v>0.8469213562356499</v>
      </c>
      <c r="L206">
        <v>0.69504301985460137</v>
      </c>
      <c r="M206">
        <v>0.82499260457241541</v>
      </c>
    </row>
    <row r="207" spans="1:13" x14ac:dyDescent="0.25">
      <c r="A207" t="s">
        <v>297</v>
      </c>
      <c r="B207">
        <v>-6.6953882524507166E-2</v>
      </c>
      <c r="C207">
        <v>-5.2675345393624347E-2</v>
      </c>
      <c r="D207">
        <v>1.043671811665009E-2</v>
      </c>
      <c r="E207">
        <v>0.40132438656264341</v>
      </c>
      <c r="F207">
        <v>0.62342037254831517</v>
      </c>
      <c r="G207">
        <v>0.93169565000983134</v>
      </c>
      <c r="H207">
        <v>0.95530499245569211</v>
      </c>
      <c r="I207">
        <v>1</v>
      </c>
      <c r="J207">
        <v>1</v>
      </c>
      <c r="K207">
        <v>0.86369607753462496</v>
      </c>
      <c r="L207">
        <v>0.46546359661069842</v>
      </c>
      <c r="M207">
        <v>0.43926510912444788</v>
      </c>
    </row>
    <row r="208" spans="1:13" x14ac:dyDescent="0.25">
      <c r="A208" t="s">
        <v>298</v>
      </c>
      <c r="B208">
        <v>6.2699398059119435E-2</v>
      </c>
      <c r="C208">
        <v>0.15398463183795311</v>
      </c>
      <c r="D208">
        <v>6.0884276159696021E-2</v>
      </c>
      <c r="E208">
        <v>0.41146860319799938</v>
      </c>
      <c r="F208">
        <v>0.12875595452467459</v>
      </c>
      <c r="G208">
        <v>0.58422567568316996</v>
      </c>
      <c r="H208">
        <v>0.95530499245569211</v>
      </c>
      <c r="I208">
        <v>1</v>
      </c>
      <c r="J208">
        <v>1</v>
      </c>
      <c r="K208">
        <v>0.25521514799411288</v>
      </c>
      <c r="L208">
        <v>0.98533433241144053</v>
      </c>
      <c r="M208">
        <v>0.2355199807000701</v>
      </c>
    </row>
    <row r="209" spans="1:13" x14ac:dyDescent="0.25">
      <c r="A209" t="s">
        <v>299</v>
      </c>
      <c r="B209">
        <v>-0.12163700217749381</v>
      </c>
      <c r="C209">
        <v>-7.7296650948798654E-3</v>
      </c>
      <c r="D209">
        <v>5.1622244155964961E-2</v>
      </c>
      <c r="E209">
        <v>0.31661569786543831</v>
      </c>
      <c r="F209">
        <v>0.96209695537167761</v>
      </c>
      <c r="G209">
        <v>0.77978944025234298</v>
      </c>
      <c r="H209">
        <v>0.95530499245569211</v>
      </c>
      <c r="I209">
        <v>1</v>
      </c>
      <c r="J209">
        <v>1</v>
      </c>
      <c r="K209">
        <v>0.36960241149966322</v>
      </c>
      <c r="L209">
        <v>0.28324507114726688</v>
      </c>
      <c r="M209">
        <v>0.63168689977140891</v>
      </c>
    </row>
    <row r="210" spans="1:13" x14ac:dyDescent="0.25">
      <c r="A210" t="s">
        <v>300</v>
      </c>
      <c r="B210">
        <v>-0.1730132989987663</v>
      </c>
      <c r="C210">
        <v>4.8001242312579573E-2</v>
      </c>
      <c r="D210">
        <v>0.16869164128821401</v>
      </c>
      <c r="E210">
        <v>0.43338849787998951</v>
      </c>
      <c r="F210">
        <v>0.8566377306385089</v>
      </c>
      <c r="G210">
        <v>0.53653489606009719</v>
      </c>
      <c r="H210">
        <v>0.95530499245569211</v>
      </c>
      <c r="I210">
        <v>1</v>
      </c>
      <c r="J210">
        <v>1</v>
      </c>
      <c r="K210">
        <v>0.34106844088973731</v>
      </c>
      <c r="L210">
        <v>0.19414133389110311</v>
      </c>
      <c r="M210">
        <v>0.59351152958557973</v>
      </c>
    </row>
    <row r="211" spans="1:13" x14ac:dyDescent="0.25">
      <c r="A211" t="s">
        <v>301</v>
      </c>
      <c r="B211">
        <v>3.8241358732677068E-2</v>
      </c>
      <c r="C211">
        <v>-1.403840608103489E-2</v>
      </c>
      <c r="D211">
        <v>1.263120404508639E-2</v>
      </c>
      <c r="E211">
        <v>0.43615287560157667</v>
      </c>
      <c r="F211">
        <v>0.78238208433834799</v>
      </c>
      <c r="G211">
        <v>0.79599301591637128</v>
      </c>
      <c r="H211">
        <v>0.95530499245569211</v>
      </c>
      <c r="I211">
        <v>1</v>
      </c>
      <c r="J211">
        <v>1</v>
      </c>
      <c r="K211">
        <v>0.30745295161703079</v>
      </c>
      <c r="L211">
        <v>0.60713948813393381</v>
      </c>
      <c r="M211">
        <v>0.59455498915028193</v>
      </c>
    </row>
    <row r="212" spans="1:13" x14ac:dyDescent="0.25">
      <c r="A212" t="s">
        <v>302</v>
      </c>
      <c r="B212">
        <v>0.15554649659363981</v>
      </c>
      <c r="C212">
        <v>0.10580353361299639</v>
      </c>
      <c r="D212">
        <v>2.9183840697261151E-2</v>
      </c>
      <c r="E212">
        <v>0.4243606995154815</v>
      </c>
      <c r="F212">
        <v>0.64712909731556301</v>
      </c>
      <c r="G212">
        <v>0.90088421590062062</v>
      </c>
      <c r="H212">
        <v>0.95530499245569211</v>
      </c>
      <c r="I212">
        <v>1</v>
      </c>
      <c r="J212">
        <v>1</v>
      </c>
      <c r="K212">
        <v>0.8070801325524033</v>
      </c>
      <c r="L212">
        <v>0.57773398728548231</v>
      </c>
      <c r="M212">
        <v>0.70047757301788227</v>
      </c>
    </row>
    <row r="213" spans="1:13" x14ac:dyDescent="0.25">
      <c r="A213" t="s">
        <v>303</v>
      </c>
      <c r="B213">
        <v>0.13824050775784941</v>
      </c>
      <c r="C213">
        <v>3.2654027886145631E-3</v>
      </c>
      <c r="D213">
        <v>0.1617250393139571</v>
      </c>
      <c r="E213">
        <v>0.35600368044719621</v>
      </c>
      <c r="F213">
        <v>0.98641634596817052</v>
      </c>
      <c r="G213">
        <v>0.43789119264990961</v>
      </c>
      <c r="H213">
        <v>0.95530499245569211</v>
      </c>
      <c r="I213">
        <v>1</v>
      </c>
      <c r="J213">
        <v>1</v>
      </c>
      <c r="K213">
        <v>0.38986294349429618</v>
      </c>
      <c r="L213">
        <v>0.90104800115073003</v>
      </c>
      <c r="M213">
        <v>0.3024122662994051</v>
      </c>
    </row>
    <row r="214" spans="1:13" x14ac:dyDescent="0.25">
      <c r="A214" t="s">
        <v>304</v>
      </c>
      <c r="B214">
        <v>8.779128267736272E-2</v>
      </c>
      <c r="C214">
        <v>6.3621509384423616E-3</v>
      </c>
      <c r="D214">
        <v>3.3297567300664202E-2</v>
      </c>
      <c r="E214">
        <v>0.33747372045912261</v>
      </c>
      <c r="F214">
        <v>0.95874134891598728</v>
      </c>
      <c r="G214">
        <v>0.81202855779546801</v>
      </c>
      <c r="H214">
        <v>0.95530499245569211</v>
      </c>
      <c r="I214">
        <v>1</v>
      </c>
      <c r="J214">
        <v>1</v>
      </c>
      <c r="K214">
        <v>0.39459855550985518</v>
      </c>
      <c r="L214">
        <v>0.65378645997749762</v>
      </c>
      <c r="M214">
        <v>0.77272453556864806</v>
      </c>
    </row>
    <row r="215" spans="1:13" x14ac:dyDescent="0.25">
      <c r="A215" t="s">
        <v>305</v>
      </c>
      <c r="B215">
        <v>0.1107516591912361</v>
      </c>
      <c r="C215">
        <v>0.14985932594131851</v>
      </c>
      <c r="D215">
        <v>3.4745373288366813E-2</v>
      </c>
      <c r="E215">
        <v>0.3429478777260917</v>
      </c>
      <c r="F215">
        <v>0.32992169726920711</v>
      </c>
      <c r="G215">
        <v>0.83786320628188848</v>
      </c>
      <c r="H215">
        <v>0.95530499245569211</v>
      </c>
      <c r="I215">
        <v>1</v>
      </c>
      <c r="J215">
        <v>1</v>
      </c>
      <c r="K215">
        <v>0.74823125477346042</v>
      </c>
      <c r="L215">
        <v>0.61492175105637337</v>
      </c>
      <c r="M215">
        <v>0.33589179850290618</v>
      </c>
    </row>
    <row r="216" spans="1:13" x14ac:dyDescent="0.25">
      <c r="A216" t="s">
        <v>306</v>
      </c>
      <c r="B216">
        <v>0.20377690283584771</v>
      </c>
      <c r="C216">
        <v>2.0329286728755371E-2</v>
      </c>
      <c r="D216">
        <v>0.1230411740973183</v>
      </c>
      <c r="E216">
        <v>0.40360850757750538</v>
      </c>
      <c r="F216">
        <v>0.94222814836234225</v>
      </c>
      <c r="G216">
        <v>0.65970499860242504</v>
      </c>
      <c r="H216">
        <v>0.95530499245569211</v>
      </c>
      <c r="I216">
        <v>1</v>
      </c>
      <c r="J216">
        <v>1</v>
      </c>
      <c r="K216">
        <v>0.47281245301920949</v>
      </c>
      <c r="L216">
        <v>0.76923483124003766</v>
      </c>
      <c r="M216">
        <v>0.68054266744595227</v>
      </c>
    </row>
    <row r="217" spans="1:13" x14ac:dyDescent="0.25">
      <c r="A217" t="s">
        <v>307</v>
      </c>
      <c r="B217">
        <v>-5.881082603821107E-2</v>
      </c>
      <c r="C217">
        <v>-2.142779265998929E-2</v>
      </c>
      <c r="D217">
        <v>-7.1795722200640982E-2</v>
      </c>
      <c r="E217">
        <v>0.37056292972253951</v>
      </c>
      <c r="F217">
        <v>0.80115957885416278</v>
      </c>
      <c r="G217">
        <v>0.44225361069605917</v>
      </c>
      <c r="H217">
        <v>0.95530499245569211</v>
      </c>
      <c r="I217">
        <v>1</v>
      </c>
      <c r="J217">
        <v>1</v>
      </c>
      <c r="K217">
        <v>0.5861648538983717</v>
      </c>
      <c r="L217">
        <v>0.87687022744604559</v>
      </c>
      <c r="M217">
        <v>0.45359155098554133</v>
      </c>
    </row>
    <row r="218" spans="1:13" x14ac:dyDescent="0.25">
      <c r="A218" t="s">
        <v>308</v>
      </c>
      <c r="B218">
        <v>0.46020563120024438</v>
      </c>
      <c r="C218">
        <v>9.7382965254006859E-2</v>
      </c>
      <c r="D218">
        <v>0.72926056812458995</v>
      </c>
      <c r="E218">
        <v>0.35462869989190299</v>
      </c>
      <c r="F218">
        <v>0.86794090026193982</v>
      </c>
      <c r="G218">
        <v>0.22152714733853021</v>
      </c>
      <c r="H218">
        <v>0.95530499245569211</v>
      </c>
      <c r="I218">
        <v>1</v>
      </c>
      <c r="J218">
        <v>1</v>
      </c>
      <c r="K218">
        <v>0.48586951093383313</v>
      </c>
      <c r="L218">
        <v>0.64002612187101704</v>
      </c>
      <c r="M218">
        <v>0.2168191431552948</v>
      </c>
    </row>
    <row r="219" spans="1:13" x14ac:dyDescent="0.25">
      <c r="A219" t="s">
        <v>309</v>
      </c>
      <c r="B219">
        <v>0.36539803689032158</v>
      </c>
      <c r="C219">
        <v>0.1785954775081412</v>
      </c>
      <c r="D219">
        <v>0.61878253580463527</v>
      </c>
      <c r="E219">
        <v>0.41229035114200141</v>
      </c>
      <c r="F219">
        <v>0.73847153451675929</v>
      </c>
      <c r="G219">
        <v>0.26117474757692838</v>
      </c>
      <c r="H219">
        <v>0.95530499245569211</v>
      </c>
      <c r="I219">
        <v>1</v>
      </c>
      <c r="J219">
        <v>1</v>
      </c>
      <c r="K219">
        <v>0.6888513341634086</v>
      </c>
      <c r="L219">
        <v>0.62973332078571209</v>
      </c>
      <c r="M219">
        <v>0.33616178936849289</v>
      </c>
    </row>
    <row r="220" spans="1:13" x14ac:dyDescent="0.25">
      <c r="A220" t="s">
        <v>310</v>
      </c>
      <c r="B220">
        <v>-0.26116269872444081</v>
      </c>
      <c r="C220">
        <v>-0.31020343561951952</v>
      </c>
      <c r="D220">
        <v>-6.3197180046010187E-2</v>
      </c>
      <c r="E220">
        <v>0.39745018225934992</v>
      </c>
      <c r="F220">
        <v>0.40643186225592742</v>
      </c>
      <c r="G220">
        <v>0.86887861479032913</v>
      </c>
      <c r="H220">
        <v>0.95530499245569211</v>
      </c>
      <c r="I220">
        <v>1</v>
      </c>
      <c r="J220">
        <v>1</v>
      </c>
      <c r="K220">
        <v>0.87924398356095024</v>
      </c>
      <c r="L220">
        <v>0.58882760344339635</v>
      </c>
      <c r="M220">
        <v>0.4349337639486559</v>
      </c>
    </row>
    <row r="221" spans="1:13" x14ac:dyDescent="0.25">
      <c r="A221" t="s">
        <v>311</v>
      </c>
      <c r="B221">
        <v>-0.3073518870484464</v>
      </c>
      <c r="C221">
        <v>-0.46837988666576891</v>
      </c>
      <c r="D221">
        <v>2.9527121874112369E-2</v>
      </c>
      <c r="E221">
        <v>0.40163692666582568</v>
      </c>
      <c r="F221">
        <v>0.31115087648153172</v>
      </c>
      <c r="G221">
        <v>0.95184478621744839</v>
      </c>
      <c r="H221">
        <v>0.95530499245569211</v>
      </c>
      <c r="I221">
        <v>1</v>
      </c>
      <c r="J221">
        <v>1</v>
      </c>
      <c r="K221">
        <v>0.67455828492089354</v>
      </c>
      <c r="L221">
        <v>0.45791640834518083</v>
      </c>
      <c r="M221">
        <v>0.1874344402694732</v>
      </c>
    </row>
    <row r="222" spans="1:13" x14ac:dyDescent="0.25">
      <c r="A222" t="s">
        <v>312</v>
      </c>
      <c r="B222">
        <v>-0.30326601325479602</v>
      </c>
      <c r="C222">
        <v>-0.1292633351098543</v>
      </c>
      <c r="D222">
        <v>-3.0404844252697589E-2</v>
      </c>
      <c r="E222">
        <v>0.40559616164211593</v>
      </c>
      <c r="F222">
        <v>0.7702074112548577</v>
      </c>
      <c r="G222">
        <v>0.9469147645390591</v>
      </c>
      <c r="H222">
        <v>0.95530499245569211</v>
      </c>
      <c r="I222">
        <v>1</v>
      </c>
      <c r="J222">
        <v>1</v>
      </c>
      <c r="K222">
        <v>0.64856958329633518</v>
      </c>
      <c r="L222">
        <v>0.53087335243419531</v>
      </c>
      <c r="M222">
        <v>0.79085957967558262</v>
      </c>
    </row>
    <row r="223" spans="1:13" x14ac:dyDescent="0.25">
      <c r="A223" t="s">
        <v>313</v>
      </c>
      <c r="B223">
        <v>-0.33800326545780551</v>
      </c>
      <c r="C223">
        <v>-8.02862981944472E-2</v>
      </c>
      <c r="D223">
        <v>-0.16553257642264799</v>
      </c>
      <c r="E223">
        <v>0.32857182311838817</v>
      </c>
      <c r="F223">
        <v>0.84940768028143721</v>
      </c>
      <c r="G223">
        <v>0.7066540035824711</v>
      </c>
      <c r="H223">
        <v>0.95530499245569211</v>
      </c>
      <c r="I223">
        <v>1</v>
      </c>
      <c r="J223">
        <v>1</v>
      </c>
      <c r="K223">
        <v>0.47687343554155381</v>
      </c>
      <c r="L223">
        <v>0.67830802475118568</v>
      </c>
      <c r="M223">
        <v>0.80925781482303338</v>
      </c>
    </row>
    <row r="224" spans="1:13" x14ac:dyDescent="0.25">
      <c r="A224" t="s">
        <v>314</v>
      </c>
      <c r="B224">
        <v>-0.70803489542411713</v>
      </c>
      <c r="C224">
        <v>-0.65668857600339481</v>
      </c>
      <c r="D224">
        <v>0.16394412333073491</v>
      </c>
      <c r="E224">
        <v>0.41959924775947283</v>
      </c>
      <c r="F224">
        <v>0.50563073699998529</v>
      </c>
      <c r="G224">
        <v>0.86540967757149367</v>
      </c>
      <c r="H224">
        <v>0.95530499245569211</v>
      </c>
      <c r="I224">
        <v>1</v>
      </c>
      <c r="J224">
        <v>1</v>
      </c>
      <c r="K224">
        <v>0.95526917351806917</v>
      </c>
      <c r="L224">
        <v>0.3680134598490632</v>
      </c>
      <c r="M224">
        <v>0.36175977098585088</v>
      </c>
    </row>
    <row r="225" spans="1:13" x14ac:dyDescent="0.25">
      <c r="A225" t="s">
        <v>315</v>
      </c>
      <c r="B225">
        <v>0.37162265285499918</v>
      </c>
      <c r="C225">
        <v>0.10140022900418411</v>
      </c>
      <c r="D225">
        <v>0.58829914231165181</v>
      </c>
      <c r="E225">
        <v>0.33148781093131141</v>
      </c>
      <c r="F225">
        <v>0.83238281658267699</v>
      </c>
      <c r="G225">
        <v>0.25038285043837472</v>
      </c>
      <c r="H225">
        <v>0.95530499245569211</v>
      </c>
      <c r="I225">
        <v>1</v>
      </c>
      <c r="J225">
        <v>1</v>
      </c>
      <c r="K225">
        <v>0.49991204397672079</v>
      </c>
      <c r="L225">
        <v>0.64598177036627225</v>
      </c>
      <c r="M225">
        <v>0.21598674763296491</v>
      </c>
    </row>
    <row r="226" spans="1:13" x14ac:dyDescent="0.25">
      <c r="A226" t="s">
        <v>316</v>
      </c>
      <c r="B226">
        <v>0.64008517978821056</v>
      </c>
      <c r="C226">
        <v>-0.97679576081173247</v>
      </c>
      <c r="D226">
        <v>0.31291624558836978</v>
      </c>
      <c r="E226">
        <v>0.43010745625111252</v>
      </c>
      <c r="F226">
        <v>0.24906820856464779</v>
      </c>
      <c r="G226">
        <v>0.69924430193743548</v>
      </c>
      <c r="H226">
        <v>0.95530499245569211</v>
      </c>
      <c r="I226">
        <v>1</v>
      </c>
      <c r="J226">
        <v>1</v>
      </c>
      <c r="K226">
        <v>5.9342110787752311E-2</v>
      </c>
      <c r="L226">
        <v>0.69159779488718987</v>
      </c>
      <c r="M226">
        <v>0.1232490915883377</v>
      </c>
    </row>
    <row r="227" spans="1:13" x14ac:dyDescent="0.25">
      <c r="A227" t="s">
        <v>317</v>
      </c>
      <c r="B227">
        <v>-0.23810020662883691</v>
      </c>
      <c r="C227">
        <v>-0.34107242583151842</v>
      </c>
      <c r="D227">
        <v>-8.7100113846600505E-2</v>
      </c>
      <c r="E227">
        <v>0.43382402122906449</v>
      </c>
      <c r="F227">
        <v>0.35803527897926291</v>
      </c>
      <c r="G227">
        <v>0.81953470075918322</v>
      </c>
      <c r="H227">
        <v>0.95530499245569211</v>
      </c>
      <c r="I227">
        <v>1</v>
      </c>
      <c r="J227">
        <v>1</v>
      </c>
      <c r="K227">
        <v>0.74645279815557597</v>
      </c>
      <c r="L227">
        <v>0.67767394989410068</v>
      </c>
      <c r="M227">
        <v>0.41575026273070659</v>
      </c>
    </row>
    <row r="228" spans="1:13" x14ac:dyDescent="0.25">
      <c r="A228" t="s">
        <v>318</v>
      </c>
      <c r="B228">
        <v>0.33096703087713958</v>
      </c>
      <c r="C228">
        <v>-0.32351420716357299</v>
      </c>
      <c r="D228">
        <v>0.41531692580947938</v>
      </c>
      <c r="E228">
        <v>0.41507091154197079</v>
      </c>
      <c r="F228">
        <v>0.49806613070215611</v>
      </c>
      <c r="G228">
        <v>0.38862647529980138</v>
      </c>
      <c r="H228">
        <v>0.95530499245569211</v>
      </c>
      <c r="I228">
        <v>1</v>
      </c>
      <c r="J228">
        <v>1</v>
      </c>
      <c r="K228">
        <v>0.1277068651340014</v>
      </c>
      <c r="L228">
        <v>0.85680961843191938</v>
      </c>
      <c r="M228">
        <v>7.9744824838937411E-2</v>
      </c>
    </row>
    <row r="229" spans="1:13" x14ac:dyDescent="0.25">
      <c r="A229" t="s">
        <v>319</v>
      </c>
      <c r="B229">
        <v>-0.1716477096783533</v>
      </c>
      <c r="C229">
        <v>-6.4760234411717632E-2</v>
      </c>
      <c r="D229">
        <v>-0.1443112963182043</v>
      </c>
      <c r="E229">
        <v>0.40687778947855008</v>
      </c>
      <c r="F229">
        <v>0.79474424621672923</v>
      </c>
      <c r="G229">
        <v>0.57229750043524896</v>
      </c>
      <c r="H229">
        <v>0.95530499245569211</v>
      </c>
      <c r="I229">
        <v>1</v>
      </c>
      <c r="J229">
        <v>1</v>
      </c>
      <c r="K229">
        <v>0.621858966254905</v>
      </c>
      <c r="L229">
        <v>0.91093731128545352</v>
      </c>
      <c r="M229">
        <v>0.70702449652619381</v>
      </c>
    </row>
    <row r="230" spans="1:13" x14ac:dyDescent="0.25">
      <c r="A230" t="s">
        <v>320</v>
      </c>
      <c r="B230">
        <v>-0.1914231187098</v>
      </c>
      <c r="C230">
        <v>2.4554176970031458E-2</v>
      </c>
      <c r="D230">
        <v>-8.0556537750968341E-2</v>
      </c>
      <c r="E230">
        <v>0.35213523559142401</v>
      </c>
      <c r="F230">
        <v>0.92014141052080778</v>
      </c>
      <c r="G230">
        <v>0.74684655854277937</v>
      </c>
      <c r="H230">
        <v>0.95530499245569211</v>
      </c>
      <c r="I230">
        <v>1</v>
      </c>
      <c r="J230">
        <v>1</v>
      </c>
      <c r="K230">
        <v>0.31747049269149552</v>
      </c>
      <c r="L230">
        <v>0.64506685051148205</v>
      </c>
      <c r="M230">
        <v>0.6172481600730102</v>
      </c>
    </row>
    <row r="231" spans="1:13" x14ac:dyDescent="0.25">
      <c r="A231" t="s">
        <v>321</v>
      </c>
      <c r="B231">
        <v>-0.2124962610298296</v>
      </c>
      <c r="C231">
        <v>-5.0560920762482281E-2</v>
      </c>
      <c r="D231">
        <v>6.3397828065824011E-3</v>
      </c>
      <c r="E231">
        <v>0.42820075110112682</v>
      </c>
      <c r="F231">
        <v>0.86945462882705804</v>
      </c>
      <c r="G231">
        <v>0.98344964188187023</v>
      </c>
      <c r="H231">
        <v>0.95530499245569211</v>
      </c>
      <c r="I231">
        <v>1</v>
      </c>
      <c r="J231">
        <v>1</v>
      </c>
      <c r="K231">
        <v>0.56400949811157375</v>
      </c>
      <c r="L231">
        <v>0.46930497443417463</v>
      </c>
      <c r="M231">
        <v>0.83557412476027904</v>
      </c>
    </row>
    <row r="232" spans="1:13" x14ac:dyDescent="0.25">
      <c r="A232" t="s">
        <v>322</v>
      </c>
      <c r="B232">
        <v>-1.904311606645865E-2</v>
      </c>
      <c r="C232">
        <v>1.384348922066342E-2</v>
      </c>
      <c r="D232">
        <v>-7.6214348123264386E-3</v>
      </c>
      <c r="E232">
        <v>0.33268702751390589</v>
      </c>
      <c r="F232">
        <v>0.52114738458591892</v>
      </c>
      <c r="G232">
        <v>0.71635184285904585</v>
      </c>
      <c r="H232">
        <v>0.95530499245569211</v>
      </c>
      <c r="I232">
        <v>1</v>
      </c>
      <c r="J232">
        <v>1</v>
      </c>
      <c r="K232">
        <v>0.1124981757980701</v>
      </c>
      <c r="L232">
        <v>0.5887224439869192</v>
      </c>
      <c r="M232">
        <v>0.28683926592711367</v>
      </c>
    </row>
    <row r="233" spans="1:13" x14ac:dyDescent="0.25">
      <c r="A233" t="s">
        <v>323</v>
      </c>
      <c r="B233">
        <v>0.26653730941452819</v>
      </c>
      <c r="C233">
        <v>-0.14485430256557549</v>
      </c>
      <c r="D233">
        <v>0.20400118261555841</v>
      </c>
      <c r="E233">
        <v>0.3746937823569686</v>
      </c>
      <c r="F233">
        <v>0.7015880749037684</v>
      </c>
      <c r="G233">
        <v>0.6127103952482591</v>
      </c>
      <c r="H233">
        <v>0.95530499245569211</v>
      </c>
      <c r="I233">
        <v>1</v>
      </c>
      <c r="J233">
        <v>1</v>
      </c>
      <c r="K233">
        <v>0.1936777479867027</v>
      </c>
      <c r="L233">
        <v>0.86639901297969413</v>
      </c>
      <c r="M233">
        <v>0.25826999867366962</v>
      </c>
    </row>
    <row r="234" spans="1:13" x14ac:dyDescent="0.25">
      <c r="A234" t="s">
        <v>324</v>
      </c>
      <c r="B234">
        <v>-0.21938981392063009</v>
      </c>
      <c r="C234">
        <v>-0.32341564534228739</v>
      </c>
      <c r="D234">
        <v>-9.560953271614657E-2</v>
      </c>
      <c r="E234">
        <v>0.37836201113748169</v>
      </c>
      <c r="F234">
        <v>0.2999023742502025</v>
      </c>
      <c r="G234">
        <v>0.77052774755067355</v>
      </c>
      <c r="H234">
        <v>0.95530499245569211</v>
      </c>
      <c r="I234">
        <v>1</v>
      </c>
      <c r="J234">
        <v>1</v>
      </c>
      <c r="K234">
        <v>0.68968905905965894</v>
      </c>
      <c r="L234">
        <v>0.68524291864646347</v>
      </c>
      <c r="M234">
        <v>0.3723780904529912</v>
      </c>
    </row>
    <row r="235" spans="1:13" x14ac:dyDescent="0.25">
      <c r="A235" t="s">
        <v>325</v>
      </c>
      <c r="B235">
        <v>-0.16627854230203559</v>
      </c>
      <c r="C235">
        <v>-0.14663028744033499</v>
      </c>
      <c r="D235">
        <v>-0.1165830585210838</v>
      </c>
      <c r="E235">
        <v>0.41873621341688527</v>
      </c>
      <c r="F235">
        <v>0.56795588688811594</v>
      </c>
      <c r="G235">
        <v>0.66699708238200728</v>
      </c>
      <c r="H235">
        <v>0.95530499245569211</v>
      </c>
      <c r="I235">
        <v>1</v>
      </c>
      <c r="J235">
        <v>1</v>
      </c>
      <c r="K235">
        <v>0.92721459284558838</v>
      </c>
      <c r="L235">
        <v>0.84375876662657934</v>
      </c>
      <c r="M235">
        <v>0.88630856153232829</v>
      </c>
    </row>
    <row r="236" spans="1:13" x14ac:dyDescent="0.25">
      <c r="A236" t="s">
        <v>326</v>
      </c>
      <c r="B236">
        <v>0.26159843496472263</v>
      </c>
      <c r="C236">
        <v>-1.1804255911482851E-2</v>
      </c>
      <c r="D236">
        <v>9.0671335964750757E-2</v>
      </c>
      <c r="E236">
        <v>0.40429237438025839</v>
      </c>
      <c r="F236">
        <v>0.97240588207389567</v>
      </c>
      <c r="G236">
        <v>0.78442592519769117</v>
      </c>
      <c r="H236">
        <v>0.95530499245569211</v>
      </c>
      <c r="I236">
        <v>1</v>
      </c>
      <c r="J236">
        <v>1</v>
      </c>
      <c r="K236">
        <v>0.40420694843094052</v>
      </c>
      <c r="L236">
        <v>0.60957205765953471</v>
      </c>
      <c r="M236">
        <v>0.74893608334703643</v>
      </c>
    </row>
    <row r="237" spans="1:13" x14ac:dyDescent="0.25">
      <c r="A237" t="s">
        <v>327</v>
      </c>
      <c r="B237">
        <v>-0.1396267812532741</v>
      </c>
      <c r="C237">
        <v>5.6753878914194561E-2</v>
      </c>
      <c r="D237">
        <v>-0.27056136316021129</v>
      </c>
      <c r="E237">
        <v>0.32856132816157207</v>
      </c>
      <c r="F237">
        <v>0.73999059592342653</v>
      </c>
      <c r="G237">
        <v>0.12604366335639619</v>
      </c>
      <c r="H237">
        <v>0.95530499245569211</v>
      </c>
      <c r="I237">
        <v>1</v>
      </c>
      <c r="J237">
        <v>1</v>
      </c>
      <c r="K237">
        <v>0.19214184083299199</v>
      </c>
      <c r="L237">
        <v>0.43670526006341648</v>
      </c>
      <c r="M237">
        <v>2.8589927652555192E-2</v>
      </c>
    </row>
    <row r="238" spans="1:13" x14ac:dyDescent="0.25">
      <c r="A238" t="s">
        <v>328</v>
      </c>
      <c r="B238">
        <v>-0.1413912776747005</v>
      </c>
      <c r="C238">
        <v>8.7529461974383826E-2</v>
      </c>
      <c r="D238">
        <v>-0.27008992010860472</v>
      </c>
      <c r="E238">
        <v>0.39306740310144578</v>
      </c>
      <c r="F238">
        <v>0.6650875918052358</v>
      </c>
      <c r="G238">
        <v>0.20121428355046231</v>
      </c>
      <c r="H238">
        <v>0.95530499245569211</v>
      </c>
      <c r="I238">
        <v>1</v>
      </c>
      <c r="J238">
        <v>1</v>
      </c>
      <c r="K238">
        <v>0.18996916744558789</v>
      </c>
      <c r="L238">
        <v>0.51762541197533563</v>
      </c>
      <c r="M238">
        <v>3.8643005668284491E-2</v>
      </c>
    </row>
    <row r="239" spans="1:13" x14ac:dyDescent="0.25">
      <c r="A239" t="s">
        <v>329</v>
      </c>
      <c r="B239">
        <v>-0.13541097225751539</v>
      </c>
      <c r="C239">
        <v>0.13871609155962369</v>
      </c>
      <c r="D239">
        <v>-0.18530252619266141</v>
      </c>
      <c r="E239">
        <v>0.4230897289701171</v>
      </c>
      <c r="F239">
        <v>0.51587616127236713</v>
      </c>
      <c r="G239">
        <v>0.41629118695764677</v>
      </c>
      <c r="H239">
        <v>0.95530499245569211</v>
      </c>
      <c r="I239">
        <v>1</v>
      </c>
      <c r="J239">
        <v>1</v>
      </c>
      <c r="K239">
        <v>0.12551285364273521</v>
      </c>
      <c r="L239">
        <v>0.81192603922630169</v>
      </c>
      <c r="M239">
        <v>6.5284011222184635E-2</v>
      </c>
    </row>
    <row r="240" spans="1:13" x14ac:dyDescent="0.25">
      <c r="A240" t="s">
        <v>330</v>
      </c>
      <c r="B240">
        <v>-0.21300796611511799</v>
      </c>
      <c r="C240">
        <v>-0.1861637324808611</v>
      </c>
      <c r="D240">
        <v>8.9789201598055951E-2</v>
      </c>
      <c r="E240">
        <v>0.42462534948075792</v>
      </c>
      <c r="F240">
        <v>0.56007280510604152</v>
      </c>
      <c r="G240">
        <v>0.78274503981896348</v>
      </c>
      <c r="H240">
        <v>0.95530499245569211</v>
      </c>
      <c r="I240">
        <v>1</v>
      </c>
      <c r="J240">
        <v>1</v>
      </c>
      <c r="K240">
        <v>0.9233716948057149</v>
      </c>
      <c r="L240">
        <v>0.33581861740057878</v>
      </c>
      <c r="M240">
        <v>0.31412789510255679</v>
      </c>
    </row>
    <row r="241" spans="1:13" x14ac:dyDescent="0.25">
      <c r="A241" t="s">
        <v>331</v>
      </c>
      <c r="B241">
        <v>-0.19247392698557089</v>
      </c>
      <c r="C241">
        <v>-4.4449705967281213E-2</v>
      </c>
      <c r="D241">
        <v>-0.22184471523564089</v>
      </c>
      <c r="E241">
        <v>0.38431106249776831</v>
      </c>
      <c r="F241">
        <v>0.86475357582529788</v>
      </c>
      <c r="G241">
        <v>0.40227044133242351</v>
      </c>
      <c r="H241">
        <v>0.95530499245569211</v>
      </c>
      <c r="I241">
        <v>1</v>
      </c>
      <c r="J241">
        <v>1</v>
      </c>
      <c r="K241">
        <v>0.52292997329454805</v>
      </c>
      <c r="L241">
        <v>0.90869034802384174</v>
      </c>
      <c r="M241">
        <v>0.43395582435830882</v>
      </c>
    </row>
    <row r="242" spans="1:13" x14ac:dyDescent="0.25">
      <c r="A242" t="s">
        <v>332</v>
      </c>
      <c r="B242">
        <v>-0.87804762978995687</v>
      </c>
      <c r="C242">
        <v>0.96199325197408148</v>
      </c>
      <c r="D242">
        <v>-0.87804267775120626</v>
      </c>
      <c r="E242">
        <v>0.39406903609316352</v>
      </c>
      <c r="F242">
        <v>0.36088630627501073</v>
      </c>
      <c r="G242">
        <v>0.38519864309249052</v>
      </c>
      <c r="H242">
        <v>0.95530499245569211</v>
      </c>
      <c r="I242">
        <v>1</v>
      </c>
      <c r="J242">
        <v>1</v>
      </c>
      <c r="K242">
        <v>8.9269286503403711E-2</v>
      </c>
      <c r="L242">
        <v>0.99999615054688129</v>
      </c>
      <c r="M242">
        <v>8.3939945980059827E-2</v>
      </c>
    </row>
    <row r="243" spans="1:13" x14ac:dyDescent="0.25">
      <c r="A243" t="s">
        <v>333</v>
      </c>
      <c r="B243">
        <v>-0.21249217974126089</v>
      </c>
      <c r="C243">
        <v>3.0872120800514661E-2</v>
      </c>
      <c r="D243">
        <v>-0.20127058243322951</v>
      </c>
      <c r="E243">
        <v>0.3413814002371045</v>
      </c>
      <c r="F243">
        <v>0.91087820148047771</v>
      </c>
      <c r="G243">
        <v>0.48753373313810738</v>
      </c>
      <c r="H243">
        <v>0.95530499245569211</v>
      </c>
      <c r="I243">
        <v>1</v>
      </c>
      <c r="J243">
        <v>1</v>
      </c>
      <c r="K243">
        <v>0.29960202460229152</v>
      </c>
      <c r="L243">
        <v>0.96698824707862663</v>
      </c>
      <c r="M243">
        <v>0.31105209760347141</v>
      </c>
    </row>
    <row r="244" spans="1:13" x14ac:dyDescent="0.25">
      <c r="A244" t="s">
        <v>334</v>
      </c>
      <c r="B244">
        <v>0.23631499521064819</v>
      </c>
      <c r="C244">
        <v>0.14327925688897861</v>
      </c>
      <c r="D244">
        <v>-6.4381671002962423E-2</v>
      </c>
      <c r="E244">
        <v>0.32234462378024842</v>
      </c>
      <c r="F244">
        <v>0.60173192031078293</v>
      </c>
      <c r="G244">
        <v>0.81349728035226287</v>
      </c>
      <c r="H244">
        <v>0.95530499245569211</v>
      </c>
      <c r="I244">
        <v>1</v>
      </c>
      <c r="J244">
        <v>1</v>
      </c>
      <c r="K244">
        <v>0.70893735948793668</v>
      </c>
      <c r="L244">
        <v>0.26637494886933522</v>
      </c>
      <c r="M244">
        <v>0.39567896303577982</v>
      </c>
    </row>
    <row r="245" spans="1:13" x14ac:dyDescent="0.25">
      <c r="A245" t="s">
        <v>335</v>
      </c>
      <c r="B245">
        <v>-0.21079121577319099</v>
      </c>
      <c r="C245">
        <v>-4.3135124386534052E-2</v>
      </c>
      <c r="D245">
        <v>-0.46248977799670338</v>
      </c>
      <c r="E245">
        <v>0.40280349102803742</v>
      </c>
      <c r="F245">
        <v>0.87726156533220312</v>
      </c>
      <c r="G245">
        <v>9.4920166937732087E-2</v>
      </c>
      <c r="H245">
        <v>0.95530499245569211</v>
      </c>
      <c r="I245">
        <v>1</v>
      </c>
      <c r="J245">
        <v>1</v>
      </c>
      <c r="K245">
        <v>0.52414109456959013</v>
      </c>
      <c r="L245">
        <v>0.3597086366124933</v>
      </c>
      <c r="M245">
        <v>0.1076444290667946</v>
      </c>
    </row>
    <row r="246" spans="1:13" x14ac:dyDescent="0.25">
      <c r="A246" t="s">
        <v>336</v>
      </c>
      <c r="B246">
        <v>0.44089173431832812</v>
      </c>
      <c r="C246">
        <v>0.36997590298853922</v>
      </c>
      <c r="D246">
        <v>0.38141197472931992</v>
      </c>
      <c r="E246">
        <v>0.31630736550316357</v>
      </c>
      <c r="F246">
        <v>0.40955688396500822</v>
      </c>
      <c r="G246">
        <v>0.37647306560082361</v>
      </c>
      <c r="H246">
        <v>0.95530499245569211</v>
      </c>
      <c r="I246">
        <v>1</v>
      </c>
      <c r="J246">
        <v>1</v>
      </c>
      <c r="K246">
        <v>0.87614089038987375</v>
      </c>
      <c r="L246">
        <v>0.89191899822823872</v>
      </c>
      <c r="M246">
        <v>0.97959209950239612</v>
      </c>
    </row>
    <row r="247" spans="1:13" x14ac:dyDescent="0.25">
      <c r="A247" t="s">
        <v>337</v>
      </c>
      <c r="B247">
        <v>-0.19668329659979009</v>
      </c>
      <c r="C247">
        <v>0.1026895617046804</v>
      </c>
      <c r="D247">
        <v>-0.1150287814084658</v>
      </c>
      <c r="E247">
        <v>0.3957504115129179</v>
      </c>
      <c r="F247">
        <v>0.73955886084954048</v>
      </c>
      <c r="G247">
        <v>0.74119242589383671</v>
      </c>
      <c r="H247">
        <v>0.95530499245569211</v>
      </c>
      <c r="I247">
        <v>1</v>
      </c>
      <c r="J247">
        <v>1</v>
      </c>
      <c r="K247">
        <v>0.218720896105256</v>
      </c>
      <c r="L247">
        <v>0.78869797787490081</v>
      </c>
      <c r="M247">
        <v>0.35874540360928903</v>
      </c>
    </row>
    <row r="248" spans="1:13" x14ac:dyDescent="0.25">
      <c r="A248" t="s">
        <v>338</v>
      </c>
      <c r="B248">
        <v>-1.340201819389383E-2</v>
      </c>
      <c r="C248">
        <v>9.7356844243845983E-3</v>
      </c>
      <c r="D248">
        <v>7.9113648384049676E-3</v>
      </c>
      <c r="E248">
        <v>0.4221123975474208</v>
      </c>
      <c r="F248">
        <v>0.57225189839307378</v>
      </c>
      <c r="G248">
        <v>0.63286401689205074</v>
      </c>
      <c r="H248">
        <v>0.95530499245569211</v>
      </c>
      <c r="I248">
        <v>1</v>
      </c>
      <c r="J248">
        <v>1</v>
      </c>
      <c r="K248">
        <v>0.18537247549323491</v>
      </c>
      <c r="L248">
        <v>0.20963043075935589</v>
      </c>
      <c r="M248">
        <v>0.91456586825645991</v>
      </c>
    </row>
    <row r="249" spans="1:13" x14ac:dyDescent="0.25">
      <c r="A249" t="s">
        <v>339</v>
      </c>
      <c r="B249">
        <v>-0.15260850318701669</v>
      </c>
      <c r="C249">
        <v>-4.2767055325782982E-2</v>
      </c>
      <c r="D249">
        <v>-0.1788868136508045</v>
      </c>
      <c r="E249">
        <v>0.36675683962869882</v>
      </c>
      <c r="F249">
        <v>0.82249408232557253</v>
      </c>
      <c r="G249">
        <v>0.34292699554084383</v>
      </c>
      <c r="H249">
        <v>0.95530499245569211</v>
      </c>
      <c r="I249">
        <v>1</v>
      </c>
      <c r="J249">
        <v>1</v>
      </c>
      <c r="K249">
        <v>0.53417125650032027</v>
      </c>
      <c r="L249">
        <v>0.88813789756104544</v>
      </c>
      <c r="M249">
        <v>0.4316956291408347</v>
      </c>
    </row>
    <row r="250" spans="1:13" x14ac:dyDescent="0.25">
      <c r="A250" t="s">
        <v>340</v>
      </c>
      <c r="B250">
        <v>-0.23850115127258359</v>
      </c>
      <c r="C250">
        <v>-0.71386570509269864</v>
      </c>
      <c r="D250">
        <v>-0.45203424121072699</v>
      </c>
      <c r="E250">
        <v>0.34583500453959343</v>
      </c>
      <c r="F250">
        <v>1.298871735171026E-2</v>
      </c>
      <c r="G250">
        <v>0.10041084911281831</v>
      </c>
      <c r="H250">
        <v>0.95530499245569211</v>
      </c>
      <c r="I250">
        <v>1</v>
      </c>
      <c r="J250">
        <v>1</v>
      </c>
      <c r="K250">
        <v>7.5784760080328528E-2</v>
      </c>
      <c r="L250">
        <v>0.43495941574773139</v>
      </c>
      <c r="M250">
        <v>0.31263604138525741</v>
      </c>
    </row>
    <row r="251" spans="1:13" x14ac:dyDescent="0.25">
      <c r="A251" t="s">
        <v>341</v>
      </c>
      <c r="B251">
        <v>-1.4071544584712849E-2</v>
      </c>
      <c r="C251">
        <v>-3.6654987576508432E-3</v>
      </c>
      <c r="D251">
        <v>-1.5784922366315492E-2</v>
      </c>
      <c r="E251">
        <v>0.41660647657127281</v>
      </c>
      <c r="F251">
        <v>0.85885268659351444</v>
      </c>
      <c r="G251">
        <v>0.4527807015999078</v>
      </c>
      <c r="H251">
        <v>0.95530499245569211</v>
      </c>
      <c r="I251">
        <v>1</v>
      </c>
      <c r="J251">
        <v>1</v>
      </c>
      <c r="K251">
        <v>0.56635984622252211</v>
      </c>
      <c r="L251">
        <v>0.93250759847702458</v>
      </c>
      <c r="M251">
        <v>0.49469361160270142</v>
      </c>
    </row>
    <row r="252" spans="1:13" x14ac:dyDescent="0.25">
      <c r="A252" t="s">
        <v>342</v>
      </c>
      <c r="B252">
        <v>7.9826890230205144E-2</v>
      </c>
      <c r="C252">
        <v>3.6414084408183098E-2</v>
      </c>
      <c r="D252">
        <v>1.6540702158709071E-2</v>
      </c>
      <c r="E252">
        <v>0.39247839339797608</v>
      </c>
      <c r="F252">
        <v>0.74174525722017148</v>
      </c>
      <c r="G252">
        <v>0.88252738618085314</v>
      </c>
      <c r="H252">
        <v>0.95530499245569211</v>
      </c>
      <c r="I252">
        <v>1</v>
      </c>
      <c r="J252">
        <v>1</v>
      </c>
      <c r="K252">
        <v>0.65673177102030844</v>
      </c>
      <c r="L252">
        <v>0.5599951639927454</v>
      </c>
      <c r="M252">
        <v>0.83497743300748817</v>
      </c>
    </row>
    <row r="253" spans="1:13" x14ac:dyDescent="0.25">
      <c r="A253" t="s">
        <v>343</v>
      </c>
      <c r="B253">
        <v>0.24247321634881591</v>
      </c>
      <c r="C253">
        <v>0.11812671694478249</v>
      </c>
      <c r="D253">
        <v>-0.1102879026193707</v>
      </c>
      <c r="E253">
        <v>0.4337845470058076</v>
      </c>
      <c r="F253">
        <v>0.73220164120415343</v>
      </c>
      <c r="G253">
        <v>0.74421100381976335</v>
      </c>
      <c r="H253">
        <v>0.95530499245569211</v>
      </c>
      <c r="I253">
        <v>1</v>
      </c>
      <c r="J253">
        <v>1</v>
      </c>
      <c r="K253">
        <v>0.7006232487884847</v>
      </c>
      <c r="L253">
        <v>0.29938519932970159</v>
      </c>
      <c r="M253">
        <v>0.47151602908089091</v>
      </c>
    </row>
    <row r="254" spans="1:13" x14ac:dyDescent="0.25">
      <c r="A254" t="s">
        <v>344</v>
      </c>
      <c r="B254">
        <v>-0.21677068042375899</v>
      </c>
      <c r="C254">
        <v>0.22858385570284681</v>
      </c>
      <c r="D254">
        <v>-0.58100395983462494</v>
      </c>
      <c r="E254">
        <v>0.39159351807523368</v>
      </c>
      <c r="F254">
        <v>0.47515494311926071</v>
      </c>
      <c r="G254">
        <v>9.3084539369604688E-2</v>
      </c>
      <c r="H254">
        <v>0.95530499245569211</v>
      </c>
      <c r="I254">
        <v>1</v>
      </c>
      <c r="J254">
        <v>1</v>
      </c>
      <c r="K254">
        <v>9.6880528534808663E-2</v>
      </c>
      <c r="L254">
        <v>0.24951695287376749</v>
      </c>
      <c r="M254">
        <v>2.7885873036903601E-3</v>
      </c>
    </row>
    <row r="255" spans="1:13" x14ac:dyDescent="0.25">
      <c r="A255" t="s">
        <v>345</v>
      </c>
      <c r="B255">
        <v>-0.21310678769870101</v>
      </c>
      <c r="C255">
        <v>0.45207753254272781</v>
      </c>
      <c r="D255">
        <v>-0.1025350164716619</v>
      </c>
      <c r="E255">
        <v>0.34213706649575409</v>
      </c>
      <c r="F255">
        <v>0.1086607909405258</v>
      </c>
      <c r="G255">
        <v>0.72612949155956841</v>
      </c>
      <c r="H255">
        <v>0.95530499245569211</v>
      </c>
      <c r="I255">
        <v>1</v>
      </c>
      <c r="J255">
        <v>1</v>
      </c>
      <c r="K255">
        <v>6.3286285302499579E-3</v>
      </c>
      <c r="L255">
        <v>0.6861773792463628</v>
      </c>
      <c r="M255">
        <v>1.859295307534858E-2</v>
      </c>
    </row>
    <row r="256" spans="1:13" x14ac:dyDescent="0.25">
      <c r="A256" t="s">
        <v>346</v>
      </c>
      <c r="B256">
        <v>-0.18554369179934721</v>
      </c>
      <c r="C256">
        <v>8.0243256460694357E-2</v>
      </c>
      <c r="D256">
        <v>-0.30518589256673101</v>
      </c>
      <c r="E256">
        <v>0.31756463154522929</v>
      </c>
      <c r="F256">
        <v>0.71763656909190354</v>
      </c>
      <c r="G256">
        <v>0.18190140924295831</v>
      </c>
      <c r="H256">
        <v>0.95530499245569211</v>
      </c>
      <c r="I256">
        <v>1</v>
      </c>
      <c r="J256">
        <v>1</v>
      </c>
      <c r="K256">
        <v>0.17438646837337851</v>
      </c>
      <c r="L256">
        <v>0.58324282410218342</v>
      </c>
      <c r="M256">
        <v>4.6218770262937969E-2</v>
      </c>
    </row>
    <row r="257" spans="1:13" x14ac:dyDescent="0.25">
      <c r="A257" t="s">
        <v>347</v>
      </c>
      <c r="B257">
        <v>-0.13042727865756301</v>
      </c>
      <c r="C257">
        <v>0.1567487393452123</v>
      </c>
      <c r="D257">
        <v>-0.12751879874941441</v>
      </c>
      <c r="E257">
        <v>0.33862238104458597</v>
      </c>
      <c r="F257">
        <v>0.37469894100763301</v>
      </c>
      <c r="G257">
        <v>0.50758509749138647</v>
      </c>
      <c r="H257">
        <v>0.95530499245569211</v>
      </c>
      <c r="I257">
        <v>1</v>
      </c>
      <c r="J257">
        <v>1</v>
      </c>
      <c r="K257">
        <v>4.7854136313434832E-2</v>
      </c>
      <c r="L257">
        <v>0.98660480463306444</v>
      </c>
      <c r="M257">
        <v>4.5175104469247003E-2</v>
      </c>
    </row>
    <row r="258" spans="1:13" x14ac:dyDescent="0.25">
      <c r="A258" t="s">
        <v>348</v>
      </c>
      <c r="B258">
        <v>0.1895697989640753</v>
      </c>
      <c r="C258">
        <v>0.64907567504982489</v>
      </c>
      <c r="D258">
        <v>0.22355241810960599</v>
      </c>
      <c r="E258">
        <v>0.37273184519232477</v>
      </c>
      <c r="F258">
        <v>1.529474495769074E-2</v>
      </c>
      <c r="G258">
        <v>0.40829712457697193</v>
      </c>
      <c r="H258">
        <v>0.95530499245569211</v>
      </c>
      <c r="I258">
        <v>1</v>
      </c>
      <c r="J258">
        <v>1</v>
      </c>
      <c r="K258">
        <v>4.3023176361586479E-2</v>
      </c>
      <c r="L258">
        <v>0.89401718643585015</v>
      </c>
      <c r="M258">
        <v>5.4617821296029767E-2</v>
      </c>
    </row>
    <row r="259" spans="1:13" x14ac:dyDescent="0.25">
      <c r="A259" t="s">
        <v>349</v>
      </c>
      <c r="B259">
        <v>-0.17419694937718799</v>
      </c>
      <c r="C259">
        <v>0.31676623891785588</v>
      </c>
      <c r="D259">
        <v>-3.0466136146984062E-2</v>
      </c>
      <c r="E259">
        <v>0.36832812533628317</v>
      </c>
      <c r="F259">
        <v>0.19929893963803769</v>
      </c>
      <c r="G259">
        <v>0.90736546598918699</v>
      </c>
      <c r="H259">
        <v>0.95530499245569211</v>
      </c>
      <c r="I259">
        <v>1</v>
      </c>
      <c r="J259">
        <v>1</v>
      </c>
      <c r="K259">
        <v>1.8384651672611389E-2</v>
      </c>
      <c r="L259">
        <v>0.55132423961117039</v>
      </c>
      <c r="M259">
        <v>8.3688648066317484E-2</v>
      </c>
    </row>
    <row r="260" spans="1:13" x14ac:dyDescent="0.25">
      <c r="A260" t="s">
        <v>350</v>
      </c>
      <c r="B260">
        <v>-0.19929473736714531</v>
      </c>
      <c r="C260">
        <v>7.9966184413453045E-2</v>
      </c>
      <c r="D260">
        <v>-0.2084933594383675</v>
      </c>
      <c r="E260">
        <v>0.38596274455894908</v>
      </c>
      <c r="F260">
        <v>0.76004469080688464</v>
      </c>
      <c r="G260">
        <v>0.42246491979794548</v>
      </c>
      <c r="H260">
        <v>0.95530499245569211</v>
      </c>
      <c r="I260">
        <v>1</v>
      </c>
      <c r="J260">
        <v>1</v>
      </c>
      <c r="K260">
        <v>0.24773137784199581</v>
      </c>
      <c r="L260">
        <v>0.97139883588007425</v>
      </c>
      <c r="M260">
        <v>0.2226566698731427</v>
      </c>
    </row>
    <row r="261" spans="1:13" x14ac:dyDescent="0.25">
      <c r="A261" t="s">
        <v>351</v>
      </c>
      <c r="B261">
        <v>-0.12174319561160329</v>
      </c>
      <c r="C261">
        <v>0.2937637932944458</v>
      </c>
      <c r="D261">
        <v>-0.17581386550709829</v>
      </c>
      <c r="E261">
        <v>0.41501814745748122</v>
      </c>
      <c r="F261">
        <v>0.14839737485099169</v>
      </c>
      <c r="G261">
        <v>0.44410946135232771</v>
      </c>
      <c r="H261">
        <v>0.95530499245569211</v>
      </c>
      <c r="I261">
        <v>1</v>
      </c>
      <c r="J261">
        <v>1</v>
      </c>
      <c r="K261">
        <v>9.9422194581320067E-3</v>
      </c>
      <c r="L261">
        <v>0.78536455910571856</v>
      </c>
      <c r="M261">
        <v>3.2171597123529239E-3</v>
      </c>
    </row>
    <row r="262" spans="1:13" x14ac:dyDescent="0.25">
      <c r="A262" t="s">
        <v>352</v>
      </c>
      <c r="B262">
        <v>7.2639300840066728E-2</v>
      </c>
      <c r="C262">
        <v>0.16240377751157431</v>
      </c>
      <c r="D262">
        <v>8.283036692965233E-2</v>
      </c>
      <c r="E262">
        <v>0.3856742762505927</v>
      </c>
      <c r="F262">
        <v>9.6059187922189052E-2</v>
      </c>
      <c r="G262">
        <v>0.38858445553388959</v>
      </c>
      <c r="H262">
        <v>0.95530499245569211</v>
      </c>
      <c r="I262">
        <v>1</v>
      </c>
      <c r="J262">
        <v>1</v>
      </c>
      <c r="K262">
        <v>0.30720113934810328</v>
      </c>
      <c r="L262">
        <v>0.91397075396861815</v>
      </c>
      <c r="M262">
        <v>0.35424015568367923</v>
      </c>
    </row>
    <row r="263" spans="1:13" x14ac:dyDescent="0.25">
      <c r="A263" t="s">
        <v>353</v>
      </c>
      <c r="B263">
        <v>0.3424037416578764</v>
      </c>
      <c r="C263">
        <v>0.53465872533865966</v>
      </c>
      <c r="D263">
        <v>-0.34374726980350001</v>
      </c>
      <c r="E263">
        <v>0.38393140929710218</v>
      </c>
      <c r="F263">
        <v>0.23505450006293241</v>
      </c>
      <c r="G263">
        <v>0.43830050654564251</v>
      </c>
      <c r="H263">
        <v>0.95530499245569211</v>
      </c>
      <c r="I263">
        <v>1</v>
      </c>
      <c r="J263">
        <v>1</v>
      </c>
      <c r="K263">
        <v>0.63986416555609837</v>
      </c>
      <c r="L263">
        <v>0.12196104119378259</v>
      </c>
      <c r="M263">
        <v>3.264649210413717E-2</v>
      </c>
    </row>
    <row r="264" spans="1:13" x14ac:dyDescent="0.25">
      <c r="A264" t="s">
        <v>354</v>
      </c>
      <c r="B264">
        <v>0.27368428263049849</v>
      </c>
      <c r="C264">
        <v>0.53702801087630936</v>
      </c>
      <c r="D264">
        <v>-1.8620821305958101E-4</v>
      </c>
      <c r="E264">
        <v>0.39253331829057342</v>
      </c>
      <c r="F264">
        <v>0.1878699359463262</v>
      </c>
      <c r="G264">
        <v>0.99965601791168368</v>
      </c>
      <c r="H264">
        <v>0.95530499245569211</v>
      </c>
      <c r="I264">
        <v>1</v>
      </c>
      <c r="J264">
        <v>1</v>
      </c>
      <c r="K264">
        <v>0.43266516329507532</v>
      </c>
      <c r="L264">
        <v>0.49211933221846632</v>
      </c>
      <c r="M264">
        <v>0.1049677990125701</v>
      </c>
    </row>
    <row r="265" spans="1:13" x14ac:dyDescent="0.25">
      <c r="A265" t="s">
        <v>355</v>
      </c>
      <c r="B265">
        <v>-0.21940227879132981</v>
      </c>
      <c r="C265">
        <v>-0.32338560231872038</v>
      </c>
      <c r="D265">
        <v>-9.6086495530118471E-2</v>
      </c>
      <c r="E265">
        <v>0.37798795023651688</v>
      </c>
      <c r="F265">
        <v>0.29957101107087558</v>
      </c>
      <c r="G265">
        <v>0.76922993282121765</v>
      </c>
      <c r="H265">
        <v>0.95530499245569211</v>
      </c>
      <c r="I265">
        <v>1</v>
      </c>
      <c r="J265">
        <v>1</v>
      </c>
      <c r="K265">
        <v>0.68959380194823217</v>
      </c>
      <c r="L265">
        <v>0.68612544978602297</v>
      </c>
      <c r="M265">
        <v>0.37308691423606399</v>
      </c>
    </row>
    <row r="266" spans="1:13" x14ac:dyDescent="0.25">
      <c r="A266" t="s">
        <v>356</v>
      </c>
      <c r="B266">
        <v>-0.27558878467447151</v>
      </c>
      <c r="C266">
        <v>0.25442808377245513</v>
      </c>
      <c r="D266">
        <v>0.15250100068257261</v>
      </c>
      <c r="E266">
        <v>0.3967815819128615</v>
      </c>
      <c r="F266">
        <v>0.45336955884077018</v>
      </c>
      <c r="G266">
        <v>0.6397340498248012</v>
      </c>
      <c r="H266">
        <v>0.95530499245569211</v>
      </c>
      <c r="I266">
        <v>1</v>
      </c>
      <c r="J266">
        <v>1</v>
      </c>
      <c r="K266">
        <v>0.1207943171444692</v>
      </c>
      <c r="L266">
        <v>0.20007269687255569</v>
      </c>
      <c r="M266">
        <v>0.75841700186943339</v>
      </c>
    </row>
    <row r="267" spans="1:13" x14ac:dyDescent="0.25">
      <c r="A267" t="s">
        <v>357</v>
      </c>
      <c r="B267">
        <v>0.13173268286090431</v>
      </c>
      <c r="C267">
        <v>4.1456693139977838E-2</v>
      </c>
      <c r="D267">
        <v>3.2337162080878182E-2</v>
      </c>
      <c r="E267">
        <v>0.4528878360612475</v>
      </c>
      <c r="F267">
        <v>0.85240238271692426</v>
      </c>
      <c r="G267">
        <v>0.89241357710926239</v>
      </c>
      <c r="H267">
        <v>0.98567663165716046</v>
      </c>
      <c r="I267">
        <v>1</v>
      </c>
      <c r="J267">
        <v>1</v>
      </c>
      <c r="K267">
        <v>0.62331334485137635</v>
      </c>
      <c r="L267">
        <v>0.65067653107301604</v>
      </c>
      <c r="M267">
        <v>0.95945230461243813</v>
      </c>
    </row>
    <row r="268" spans="1:13" x14ac:dyDescent="0.25">
      <c r="A268" t="s">
        <v>358</v>
      </c>
      <c r="B268">
        <v>7.3204613749831129E-2</v>
      </c>
      <c r="C268">
        <v>-3.2680307474894643E-2</v>
      </c>
      <c r="D268">
        <v>6.458011417613031E-4</v>
      </c>
      <c r="E268">
        <v>0.45337766703140259</v>
      </c>
      <c r="F268">
        <v>0.74254174271787976</v>
      </c>
      <c r="G268">
        <v>0.99460622573479718</v>
      </c>
      <c r="H268">
        <v>0.98567663165716046</v>
      </c>
      <c r="I268">
        <v>1</v>
      </c>
      <c r="J268">
        <v>1</v>
      </c>
      <c r="K268">
        <v>0.29803195531650489</v>
      </c>
      <c r="L268">
        <v>0.45734917651916418</v>
      </c>
      <c r="M268">
        <v>0.73764530021400576</v>
      </c>
    </row>
    <row r="269" spans="1:13" x14ac:dyDescent="0.25">
      <c r="A269" t="s">
        <v>359</v>
      </c>
      <c r="B269">
        <v>-6.074906577421843E-2</v>
      </c>
      <c r="C269">
        <v>7.0863501317100341E-2</v>
      </c>
      <c r="D269">
        <v>-2.251509000552297E-3</v>
      </c>
      <c r="E269">
        <v>0.45534332098540881</v>
      </c>
      <c r="F269">
        <v>0.51352542534313661</v>
      </c>
      <c r="G269">
        <v>0.98522988028959513</v>
      </c>
      <c r="H269">
        <v>0.98629715652559025</v>
      </c>
      <c r="I269">
        <v>1</v>
      </c>
      <c r="J269">
        <v>1</v>
      </c>
      <c r="K269">
        <v>0.12583210434828601</v>
      </c>
      <c r="L269">
        <v>0.58427801344423114</v>
      </c>
      <c r="M269">
        <v>0.38065717484681189</v>
      </c>
    </row>
    <row r="270" spans="1:13" x14ac:dyDescent="0.25">
      <c r="A270" t="s">
        <v>360</v>
      </c>
      <c r="B270">
        <v>-0.1583840973503354</v>
      </c>
      <c r="C270">
        <v>-8.5886526851738643E-3</v>
      </c>
      <c r="D270">
        <v>-0.21825218036914601</v>
      </c>
      <c r="E270">
        <v>0.45989033203897051</v>
      </c>
      <c r="F270">
        <v>0.97365886892080566</v>
      </c>
      <c r="G270">
        <v>0.41782724227374601</v>
      </c>
      <c r="H270">
        <v>0.99248391509880762</v>
      </c>
      <c r="I270">
        <v>1</v>
      </c>
      <c r="J270">
        <v>1</v>
      </c>
      <c r="K270">
        <v>0.50525022120427554</v>
      </c>
      <c r="L270">
        <v>0.81480211396541558</v>
      </c>
      <c r="M270">
        <v>0.34102907343028033</v>
      </c>
    </row>
    <row r="271" spans="1:13" x14ac:dyDescent="0.25">
      <c r="A271" t="s">
        <v>361</v>
      </c>
      <c r="B271">
        <v>0.12751434364672279</v>
      </c>
      <c r="C271">
        <v>0.1597103986882886</v>
      </c>
      <c r="D271">
        <v>-0.19654314802147521</v>
      </c>
      <c r="E271">
        <v>0.46351774891659447</v>
      </c>
      <c r="F271">
        <v>0.45654612121456078</v>
      </c>
      <c r="G271">
        <v>0.38028895817810521</v>
      </c>
      <c r="H271">
        <v>0.99664805353128549</v>
      </c>
      <c r="I271">
        <v>1</v>
      </c>
      <c r="J271">
        <v>1</v>
      </c>
      <c r="K271">
        <v>0.85966467108085109</v>
      </c>
      <c r="L271">
        <v>0.1277431229470514</v>
      </c>
      <c r="M271">
        <v>4.9632716132452348E-2</v>
      </c>
    </row>
    <row r="272" spans="1:13" x14ac:dyDescent="0.25">
      <c r="A272" t="s">
        <v>362</v>
      </c>
      <c r="B272">
        <v>-0.1164428384672674</v>
      </c>
      <c r="C272">
        <v>-3.0642110283515541E-2</v>
      </c>
      <c r="D272">
        <v>-0.22893308642284119</v>
      </c>
      <c r="E272">
        <v>0.58829160364481314</v>
      </c>
      <c r="F272">
        <v>0.8983178354623238</v>
      </c>
      <c r="G272">
        <v>0.33172674548515918</v>
      </c>
      <c r="H272">
        <v>0.99735899785368598</v>
      </c>
      <c r="I272">
        <v>1</v>
      </c>
      <c r="J272">
        <v>1</v>
      </c>
      <c r="K272">
        <v>0.70287583464580905</v>
      </c>
      <c r="L272">
        <v>0.63247929721140661</v>
      </c>
      <c r="M272">
        <v>0.36953653278918602</v>
      </c>
    </row>
    <row r="273" spans="1:13" x14ac:dyDescent="0.25">
      <c r="A273" t="s">
        <v>363</v>
      </c>
      <c r="B273">
        <v>-5.2619971738822983E-2</v>
      </c>
      <c r="C273">
        <v>2.0860484773498039E-2</v>
      </c>
      <c r="D273">
        <v>-7.6866872873444098E-2</v>
      </c>
      <c r="E273">
        <v>0.57798433490674317</v>
      </c>
      <c r="F273">
        <v>0.85695255278002913</v>
      </c>
      <c r="G273">
        <v>0.5229461248855003</v>
      </c>
      <c r="H273">
        <v>0.99735899785368598</v>
      </c>
      <c r="I273">
        <v>1</v>
      </c>
      <c r="J273">
        <v>1</v>
      </c>
      <c r="K273">
        <v>0.45976566891452642</v>
      </c>
      <c r="L273">
        <v>0.83116482433759442</v>
      </c>
      <c r="M273">
        <v>0.31543453777404529</v>
      </c>
    </row>
    <row r="274" spans="1:13" x14ac:dyDescent="0.25">
      <c r="A274" t="s">
        <v>364</v>
      </c>
      <c r="B274">
        <v>-3.169709959437602E-2</v>
      </c>
      <c r="C274">
        <v>-1.0573483802023441E-2</v>
      </c>
      <c r="D274">
        <v>-1.8307607438791122E-2</v>
      </c>
      <c r="E274">
        <v>0.62760481703032245</v>
      </c>
      <c r="F274">
        <v>0.89409206873266678</v>
      </c>
      <c r="G274">
        <v>0.82329019397576009</v>
      </c>
      <c r="H274">
        <v>0.99735899785368598</v>
      </c>
      <c r="I274">
        <v>1</v>
      </c>
      <c r="J274">
        <v>1</v>
      </c>
      <c r="K274">
        <v>0.75791718382091533</v>
      </c>
      <c r="L274">
        <v>0.86375060375088841</v>
      </c>
      <c r="M274">
        <v>0.90801274676250321</v>
      </c>
    </row>
    <row r="275" spans="1:13" x14ac:dyDescent="0.25">
      <c r="A275" t="s">
        <v>365</v>
      </c>
      <c r="B275">
        <v>4.3270203377695722E-2</v>
      </c>
      <c r="C275">
        <v>-0.27798099379490931</v>
      </c>
      <c r="D275">
        <v>-9.9897993527249526E-2</v>
      </c>
      <c r="E275">
        <v>0.74077006752705565</v>
      </c>
      <c r="F275">
        <v>0.1127504062253899</v>
      </c>
      <c r="G275">
        <v>0.60503508290795383</v>
      </c>
      <c r="H275">
        <v>0.99735899785368598</v>
      </c>
      <c r="I275">
        <v>1</v>
      </c>
      <c r="J275">
        <v>1</v>
      </c>
      <c r="K275">
        <v>2.2379784228527381E-2</v>
      </c>
      <c r="L275">
        <v>0.40304095595246731</v>
      </c>
      <c r="M275">
        <v>0.18733064992776921</v>
      </c>
    </row>
    <row r="276" spans="1:13" x14ac:dyDescent="0.25">
      <c r="A276" t="s">
        <v>366</v>
      </c>
      <c r="B276">
        <v>-8.588080384661001E-2</v>
      </c>
      <c r="C276">
        <v>0.19329234029171399</v>
      </c>
      <c r="D276">
        <v>-9.0249905827223836E-2</v>
      </c>
      <c r="E276">
        <v>0.49023729690466</v>
      </c>
      <c r="F276">
        <v>0.23858792725270289</v>
      </c>
      <c r="G276">
        <v>0.61627573036353478</v>
      </c>
      <c r="H276">
        <v>0.99735899785368598</v>
      </c>
      <c r="I276">
        <v>1</v>
      </c>
      <c r="J276">
        <v>1</v>
      </c>
      <c r="K276">
        <v>3.5967920370429507E-2</v>
      </c>
      <c r="L276">
        <v>0.9782824341980294</v>
      </c>
      <c r="M276">
        <v>2.961136035434864E-2</v>
      </c>
    </row>
    <row r="277" spans="1:13" x14ac:dyDescent="0.25">
      <c r="A277" t="s">
        <v>367</v>
      </c>
      <c r="B277">
        <v>0.10623146173794169</v>
      </c>
      <c r="C277">
        <v>-3.460667357855024E-2</v>
      </c>
      <c r="D277">
        <v>0.22353427012044261</v>
      </c>
      <c r="E277">
        <v>0.65220491273764913</v>
      </c>
      <c r="F277">
        <v>0.89131486847708941</v>
      </c>
      <c r="G277">
        <v>0.36330587886742483</v>
      </c>
      <c r="H277">
        <v>0.99735899785368598</v>
      </c>
      <c r="I277">
        <v>1</v>
      </c>
      <c r="J277">
        <v>1</v>
      </c>
      <c r="K277">
        <v>0.56725460607021772</v>
      </c>
      <c r="L277">
        <v>0.63661246958913331</v>
      </c>
      <c r="M277">
        <v>0.28686398307314032</v>
      </c>
    </row>
    <row r="278" spans="1:13" x14ac:dyDescent="0.25">
      <c r="A278" t="s">
        <v>368</v>
      </c>
      <c r="B278">
        <v>6.6808376194818872E-2</v>
      </c>
      <c r="C278">
        <v>1.974462649230448E-2</v>
      </c>
      <c r="D278">
        <v>0.12350642819684619</v>
      </c>
      <c r="E278">
        <v>0.63904215616294713</v>
      </c>
      <c r="F278">
        <v>0.91593192214358243</v>
      </c>
      <c r="G278">
        <v>0.55164139565115788</v>
      </c>
      <c r="H278">
        <v>0.99735899785368598</v>
      </c>
      <c r="I278">
        <v>1</v>
      </c>
      <c r="J278">
        <v>1</v>
      </c>
      <c r="K278">
        <v>0.75232718400512377</v>
      </c>
      <c r="L278">
        <v>0.75855207292259319</v>
      </c>
      <c r="M278">
        <v>0.47757570431569629</v>
      </c>
    </row>
    <row r="279" spans="1:13" x14ac:dyDescent="0.25">
      <c r="A279" t="s">
        <v>369</v>
      </c>
      <c r="B279">
        <v>1.764904781208115E-2</v>
      </c>
      <c r="C279">
        <v>-1.0582157951020811E-2</v>
      </c>
      <c r="D279">
        <v>8.3052697508563852E-2</v>
      </c>
      <c r="E279">
        <v>0.84621211987199529</v>
      </c>
      <c r="F279">
        <v>0.93182104873343163</v>
      </c>
      <c r="G279">
        <v>0.55888438445755018</v>
      </c>
      <c r="H279">
        <v>0.99735899785368598</v>
      </c>
      <c r="I279">
        <v>1</v>
      </c>
      <c r="J279">
        <v>1</v>
      </c>
      <c r="K279">
        <v>0.76674724328993982</v>
      </c>
      <c r="L279">
        <v>0.59277763870059696</v>
      </c>
      <c r="M279">
        <v>0.31692975192047063</v>
      </c>
    </row>
    <row r="280" spans="1:13" x14ac:dyDescent="0.25">
      <c r="A280" t="s">
        <v>370</v>
      </c>
      <c r="B280">
        <v>-4.2442351565263471E-2</v>
      </c>
      <c r="C280">
        <v>-2.094296467504746E-2</v>
      </c>
      <c r="D280">
        <v>1.458463812588659E-3</v>
      </c>
      <c r="E280">
        <v>0.62800558942386209</v>
      </c>
      <c r="F280">
        <v>0.85354445833895443</v>
      </c>
      <c r="G280">
        <v>0.9906059698654478</v>
      </c>
      <c r="H280">
        <v>0.99735899785368598</v>
      </c>
      <c r="I280">
        <v>1</v>
      </c>
      <c r="J280">
        <v>1</v>
      </c>
      <c r="K280">
        <v>0.81472162011385807</v>
      </c>
      <c r="L280">
        <v>0.69463185634480196</v>
      </c>
      <c r="M280">
        <v>0.80272478584133999</v>
      </c>
    </row>
    <row r="281" spans="1:13" x14ac:dyDescent="0.25">
      <c r="A281" t="s">
        <v>371</v>
      </c>
      <c r="B281">
        <v>5.8852362867355908E-2</v>
      </c>
      <c r="C281">
        <v>5.6677724507440942E-2</v>
      </c>
      <c r="D281">
        <v>3.9068027527887093E-2</v>
      </c>
      <c r="E281">
        <v>0.53415612668558998</v>
      </c>
      <c r="F281">
        <v>0.64449250466185271</v>
      </c>
      <c r="G281">
        <v>0.77106712437943836</v>
      </c>
      <c r="H281">
        <v>0.99735899785368598</v>
      </c>
      <c r="I281">
        <v>1</v>
      </c>
      <c r="J281">
        <v>1</v>
      </c>
      <c r="K281">
        <v>0.98248240714971224</v>
      </c>
      <c r="L281">
        <v>0.87000346216543401</v>
      </c>
      <c r="M281">
        <v>0.85567106529345693</v>
      </c>
    </row>
    <row r="282" spans="1:13" x14ac:dyDescent="0.25">
      <c r="A282" t="s">
        <v>372</v>
      </c>
      <c r="B282">
        <v>-4.2229978205213889E-2</v>
      </c>
      <c r="C282">
        <v>6.5094947315014279E-2</v>
      </c>
      <c r="D282">
        <v>6.4181373904433807E-4</v>
      </c>
      <c r="E282">
        <v>0.50738768094145059</v>
      </c>
      <c r="F282">
        <v>0.43543531823687992</v>
      </c>
      <c r="G282">
        <v>0.9944173585770435</v>
      </c>
      <c r="H282">
        <v>0.99735899785368598</v>
      </c>
      <c r="I282">
        <v>1</v>
      </c>
      <c r="J282">
        <v>1</v>
      </c>
      <c r="K282">
        <v>0.11173645337519079</v>
      </c>
      <c r="L282">
        <v>0.60159138710735638</v>
      </c>
      <c r="M282">
        <v>0.32461631410019193</v>
      </c>
    </row>
    <row r="283" spans="1:13" x14ac:dyDescent="0.25">
      <c r="A283" t="s">
        <v>373</v>
      </c>
      <c r="B283">
        <v>5.8599307973076997E-2</v>
      </c>
      <c r="C283">
        <v>8.808520532815102E-2</v>
      </c>
      <c r="D283">
        <v>0.11104895662884021</v>
      </c>
      <c r="E283">
        <v>0.64084993913620658</v>
      </c>
      <c r="F283">
        <v>0.57581987973270254</v>
      </c>
      <c r="G283">
        <v>0.50504318572072204</v>
      </c>
      <c r="H283">
        <v>0.99735899785368598</v>
      </c>
      <c r="I283">
        <v>1</v>
      </c>
      <c r="J283">
        <v>1</v>
      </c>
      <c r="K283">
        <v>0.82285544719159054</v>
      </c>
      <c r="L283">
        <v>0.73455488970361138</v>
      </c>
      <c r="M283">
        <v>0.85835083076783802</v>
      </c>
    </row>
    <row r="284" spans="1:13" x14ac:dyDescent="0.25">
      <c r="A284" t="s">
        <v>374</v>
      </c>
      <c r="B284">
        <v>0.11243426557591631</v>
      </c>
      <c r="C284">
        <v>0.14249161887100731</v>
      </c>
      <c r="D284">
        <v>-0.19750959980463739</v>
      </c>
      <c r="E284">
        <v>0.54396126311195925</v>
      </c>
      <c r="F284">
        <v>0.5188798150917624</v>
      </c>
      <c r="G284">
        <v>0.37975540759549969</v>
      </c>
      <c r="H284">
        <v>0.99735899785368598</v>
      </c>
      <c r="I284">
        <v>1</v>
      </c>
      <c r="J284">
        <v>1</v>
      </c>
      <c r="K284">
        <v>0.87692464298649453</v>
      </c>
      <c r="L284">
        <v>0.15627131130353811</v>
      </c>
      <c r="M284">
        <v>7.7719089129624441E-2</v>
      </c>
    </row>
    <row r="285" spans="1:13" x14ac:dyDescent="0.25">
      <c r="A285" t="s">
        <v>375</v>
      </c>
      <c r="B285">
        <v>-0.23999689982871511</v>
      </c>
      <c r="C285">
        <v>0.14962311523802871</v>
      </c>
      <c r="D285">
        <v>0.19503546118543111</v>
      </c>
      <c r="E285">
        <v>0.47158289111259261</v>
      </c>
      <c r="F285">
        <v>0.67458588603969183</v>
      </c>
      <c r="G285">
        <v>0.57123788381590723</v>
      </c>
      <c r="H285">
        <v>0.99735899785368598</v>
      </c>
      <c r="I285">
        <v>1</v>
      </c>
      <c r="J285">
        <v>1</v>
      </c>
      <c r="K285">
        <v>0.26446873632507839</v>
      </c>
      <c r="L285">
        <v>0.21575349855382681</v>
      </c>
      <c r="M285">
        <v>0.89382185971024253</v>
      </c>
    </row>
    <row r="286" spans="1:13" x14ac:dyDescent="0.25">
      <c r="A286" t="s">
        <v>376</v>
      </c>
      <c r="B286">
        <v>-1.690027390394715E-2</v>
      </c>
      <c r="C286">
        <v>-0.15469101351936171</v>
      </c>
      <c r="D286">
        <v>-2.9418682472685E-2</v>
      </c>
      <c r="E286">
        <v>0.80153748917832579</v>
      </c>
      <c r="F286">
        <v>7.1784881665618666E-2</v>
      </c>
      <c r="G286">
        <v>0.74283599894444508</v>
      </c>
      <c r="H286">
        <v>0.99735899785368598</v>
      </c>
      <c r="I286">
        <v>1</v>
      </c>
      <c r="J286">
        <v>1</v>
      </c>
      <c r="K286">
        <v>5.5266414181276417E-2</v>
      </c>
      <c r="L286">
        <v>0.88028419775416555</v>
      </c>
      <c r="M286">
        <v>7.3767274897361013E-2</v>
      </c>
    </row>
    <row r="287" spans="1:13" x14ac:dyDescent="0.25">
      <c r="A287" t="s">
        <v>377</v>
      </c>
      <c r="B287">
        <v>-3.677164233827817E-2</v>
      </c>
      <c r="C287">
        <v>-6.4978753780409251E-2</v>
      </c>
      <c r="D287">
        <v>-3.4073634845506302E-2</v>
      </c>
      <c r="E287">
        <v>0.55563604943586409</v>
      </c>
      <c r="F287">
        <v>0.44190809405589299</v>
      </c>
      <c r="G287">
        <v>0.72304198826259325</v>
      </c>
      <c r="H287">
        <v>0.99735899785368598</v>
      </c>
      <c r="I287">
        <v>1</v>
      </c>
      <c r="J287">
        <v>1</v>
      </c>
      <c r="K287">
        <v>0.66533503813919204</v>
      </c>
      <c r="L287">
        <v>0.97411595927022043</v>
      </c>
      <c r="M287">
        <v>0.62815418880131202</v>
      </c>
    </row>
    <row r="288" spans="1:13" x14ac:dyDescent="0.25">
      <c r="A288" t="s">
        <v>378</v>
      </c>
      <c r="B288">
        <v>-2.5035856162546138E-2</v>
      </c>
      <c r="C288">
        <v>-3.357572603505446E-2</v>
      </c>
      <c r="D288">
        <v>-2.5362012211139699E-2</v>
      </c>
      <c r="E288">
        <v>0.65106017316521425</v>
      </c>
      <c r="F288">
        <v>0.65874002840114743</v>
      </c>
      <c r="G288">
        <v>0.773449279391351</v>
      </c>
      <c r="H288">
        <v>0.99735899785368598</v>
      </c>
      <c r="I288">
        <v>1</v>
      </c>
      <c r="J288">
        <v>1</v>
      </c>
      <c r="K288">
        <v>0.88250836985825187</v>
      </c>
      <c r="L288">
        <v>0.9965309722529172</v>
      </c>
      <c r="M288">
        <v>0.8845297499960747</v>
      </c>
    </row>
    <row r="289" spans="1:13" x14ac:dyDescent="0.25">
      <c r="A289" t="s">
        <v>379</v>
      </c>
      <c r="B289">
        <v>-2.6977104138405861E-2</v>
      </c>
      <c r="C289">
        <v>5.7746395814088428E-3</v>
      </c>
      <c r="D289">
        <v>6.660814013598329E-2</v>
      </c>
      <c r="E289">
        <v>0.74058422835016424</v>
      </c>
      <c r="F289">
        <v>0.95659544101843008</v>
      </c>
      <c r="G289">
        <v>0.56787664121119708</v>
      </c>
      <c r="H289">
        <v>0.99735899785368598</v>
      </c>
      <c r="I289">
        <v>1</v>
      </c>
      <c r="J289">
        <v>1</v>
      </c>
      <c r="K289">
        <v>0.70141214552676368</v>
      </c>
      <c r="L289">
        <v>0.37262542791109832</v>
      </c>
      <c r="M289">
        <v>0.46711731277013341</v>
      </c>
    </row>
    <row r="290" spans="1:13" x14ac:dyDescent="0.25">
      <c r="A290" t="s">
        <v>380</v>
      </c>
      <c r="B290">
        <v>3.9493373449768603E-2</v>
      </c>
      <c r="C290">
        <v>2.6564751751516E-2</v>
      </c>
      <c r="D290">
        <v>8.1339957868968152E-2</v>
      </c>
      <c r="E290">
        <v>0.64406559847324807</v>
      </c>
      <c r="F290">
        <v>0.81734792747501483</v>
      </c>
      <c r="G290">
        <v>0.53404058393181564</v>
      </c>
      <c r="H290">
        <v>0.99735899785368598</v>
      </c>
      <c r="I290">
        <v>1</v>
      </c>
      <c r="J290">
        <v>1</v>
      </c>
      <c r="K290">
        <v>0.88494493888516712</v>
      </c>
      <c r="L290">
        <v>0.71248941204325855</v>
      </c>
      <c r="M290">
        <v>0.53160806688650553</v>
      </c>
    </row>
    <row r="291" spans="1:13" x14ac:dyDescent="0.25">
      <c r="A291" t="s">
        <v>381</v>
      </c>
      <c r="B291">
        <v>-0.13460121479980039</v>
      </c>
      <c r="C291">
        <v>-0.1644793470108489</v>
      </c>
      <c r="D291">
        <v>2.9874495442549609E-2</v>
      </c>
      <c r="E291">
        <v>0.58402554082006031</v>
      </c>
      <c r="F291">
        <v>0.56482105767273949</v>
      </c>
      <c r="G291">
        <v>0.91652462719444372</v>
      </c>
      <c r="H291">
        <v>0.99735899785368598</v>
      </c>
      <c r="I291">
        <v>1</v>
      </c>
      <c r="J291">
        <v>1</v>
      </c>
      <c r="K291">
        <v>0.90759386865556424</v>
      </c>
      <c r="L291">
        <v>0.55726252905507123</v>
      </c>
      <c r="M291">
        <v>0.44138387724985712</v>
      </c>
    </row>
    <row r="292" spans="1:13" x14ac:dyDescent="0.25">
      <c r="A292" t="s">
        <v>382</v>
      </c>
      <c r="B292">
        <v>-0.20319161705125</v>
      </c>
      <c r="C292">
        <v>0.25258384294050368</v>
      </c>
      <c r="D292">
        <v>0.19122463579987481</v>
      </c>
      <c r="E292">
        <v>0.50655461307110761</v>
      </c>
      <c r="F292">
        <v>0.42959264735115937</v>
      </c>
      <c r="G292">
        <v>0.53363740495648493</v>
      </c>
      <c r="H292">
        <v>0.99735899785368598</v>
      </c>
      <c r="I292">
        <v>1</v>
      </c>
      <c r="J292">
        <v>1</v>
      </c>
      <c r="K292">
        <v>0.155842591152384</v>
      </c>
      <c r="L292">
        <v>0.20998998433785809</v>
      </c>
      <c r="M292">
        <v>0.84413257801179875</v>
      </c>
    </row>
    <row r="293" spans="1:13" x14ac:dyDescent="0.25">
      <c r="A293" t="s">
        <v>383</v>
      </c>
      <c r="B293">
        <v>-7.7155667907191597E-2</v>
      </c>
      <c r="C293">
        <v>5.0263076359885632E-2</v>
      </c>
      <c r="D293">
        <v>-4.7501016741781192E-2</v>
      </c>
      <c r="E293">
        <v>0.46594205298655622</v>
      </c>
      <c r="F293">
        <v>0.70347949422760436</v>
      </c>
      <c r="G293">
        <v>0.73326605753058782</v>
      </c>
      <c r="H293">
        <v>0.99735899785368598</v>
      </c>
      <c r="I293">
        <v>1</v>
      </c>
      <c r="J293">
        <v>1</v>
      </c>
      <c r="K293">
        <v>0.25314716279353178</v>
      </c>
      <c r="L293">
        <v>0.8192940898613843</v>
      </c>
      <c r="M293">
        <v>0.36826584567587378</v>
      </c>
    </row>
    <row r="294" spans="1:13" x14ac:dyDescent="0.25">
      <c r="A294" t="s">
        <v>384</v>
      </c>
      <c r="B294">
        <v>5.1214221578158241E-2</v>
      </c>
      <c r="C294">
        <v>-9.0911266422011222E-2</v>
      </c>
      <c r="D294">
        <v>0.14136515968464511</v>
      </c>
      <c r="E294">
        <v>0.79981563989657134</v>
      </c>
      <c r="F294">
        <v>0.69616967382117001</v>
      </c>
      <c r="G294">
        <v>0.54188644695668153</v>
      </c>
      <c r="H294">
        <v>0.99735899785368598</v>
      </c>
      <c r="I294">
        <v>1</v>
      </c>
      <c r="J294">
        <v>1</v>
      </c>
      <c r="K294">
        <v>0.50284274913359384</v>
      </c>
      <c r="L294">
        <v>0.69291919618311049</v>
      </c>
      <c r="M294">
        <v>0.26484650390472497</v>
      </c>
    </row>
    <row r="295" spans="1:13" x14ac:dyDescent="0.25">
      <c r="A295" t="s">
        <v>385</v>
      </c>
      <c r="B295">
        <v>-6.6614780270924268E-2</v>
      </c>
      <c r="C295">
        <v>0.2247349790607634</v>
      </c>
      <c r="D295">
        <v>-4.4908905245593773E-2</v>
      </c>
      <c r="E295">
        <v>0.61375814728433176</v>
      </c>
      <c r="F295">
        <v>0.13401599497443509</v>
      </c>
      <c r="G295">
        <v>0.75786269428097297</v>
      </c>
      <c r="H295">
        <v>0.99735899785368598</v>
      </c>
      <c r="I295">
        <v>1</v>
      </c>
      <c r="J295">
        <v>1</v>
      </c>
      <c r="K295">
        <v>3.8914478213230692E-2</v>
      </c>
      <c r="L295">
        <v>0.88124896836227595</v>
      </c>
      <c r="M295">
        <v>5.0338351349300307E-2</v>
      </c>
    </row>
    <row r="296" spans="1:13" x14ac:dyDescent="0.25">
      <c r="A296" t="s">
        <v>386</v>
      </c>
      <c r="B296">
        <v>0.1408023483276008</v>
      </c>
      <c r="C296">
        <v>-0.60278337345898136</v>
      </c>
      <c r="D296">
        <v>0.1917959852996135</v>
      </c>
      <c r="E296">
        <v>0.68721948053001147</v>
      </c>
      <c r="F296">
        <v>9.5915038809546355E-2</v>
      </c>
      <c r="G296">
        <v>0.57652564370643056</v>
      </c>
      <c r="H296">
        <v>0.99735899785368598</v>
      </c>
      <c r="I296">
        <v>1</v>
      </c>
      <c r="J296">
        <v>1</v>
      </c>
      <c r="K296">
        <v>4.4929790124602853E-2</v>
      </c>
      <c r="L296">
        <v>0.88398094108928893</v>
      </c>
      <c r="M296">
        <v>2.9810862451942869E-2</v>
      </c>
    </row>
    <row r="297" spans="1:13" x14ac:dyDescent="0.25">
      <c r="A297" t="s">
        <v>387</v>
      </c>
      <c r="B297">
        <v>4.8302137263453337E-2</v>
      </c>
      <c r="C297">
        <v>7.4932351148448137E-2</v>
      </c>
      <c r="D297">
        <v>-1.846584356920497E-2</v>
      </c>
      <c r="E297">
        <v>0.56712154245417945</v>
      </c>
      <c r="F297">
        <v>0.4661991348650204</v>
      </c>
      <c r="G297">
        <v>0.861536170337871</v>
      </c>
      <c r="H297">
        <v>0.99735899785368598</v>
      </c>
      <c r="I297">
        <v>1</v>
      </c>
      <c r="J297">
        <v>1</v>
      </c>
      <c r="K297">
        <v>0.76343877869660837</v>
      </c>
      <c r="L297">
        <v>0.50844513387561863</v>
      </c>
      <c r="M297">
        <v>0.28263468135615533</v>
      </c>
    </row>
    <row r="298" spans="1:13" x14ac:dyDescent="0.25">
      <c r="A298" t="s">
        <v>388</v>
      </c>
      <c r="B298">
        <v>-1.8514525899149179E-2</v>
      </c>
      <c r="C298">
        <v>8.238211247477023E-2</v>
      </c>
      <c r="D298">
        <v>4.9124499700782427E-2</v>
      </c>
      <c r="E298">
        <v>0.84533024048727878</v>
      </c>
      <c r="F298">
        <v>0.49704955926491862</v>
      </c>
      <c r="G298">
        <v>0.70589416193883303</v>
      </c>
      <c r="H298">
        <v>0.99735899785368598</v>
      </c>
      <c r="I298">
        <v>1</v>
      </c>
      <c r="J298">
        <v>1</v>
      </c>
      <c r="K298">
        <v>0.31327874574747111</v>
      </c>
      <c r="L298">
        <v>0.5707886328905003</v>
      </c>
      <c r="M298">
        <v>0.73254613236371435</v>
      </c>
    </row>
    <row r="299" spans="1:13" x14ac:dyDescent="0.25">
      <c r="A299" t="s">
        <v>389</v>
      </c>
      <c r="B299">
        <v>-2.4359347062451721E-2</v>
      </c>
      <c r="C299">
        <v>1.7484711054049959E-2</v>
      </c>
      <c r="D299">
        <v>-0.1263291551629698</v>
      </c>
      <c r="E299">
        <v>0.83843412708829446</v>
      </c>
      <c r="F299">
        <v>0.91204435438003872</v>
      </c>
      <c r="G299">
        <v>0.4757665895349531</v>
      </c>
      <c r="H299">
        <v>0.99735899785368598</v>
      </c>
      <c r="I299">
        <v>1</v>
      </c>
      <c r="J299">
        <v>1</v>
      </c>
      <c r="K299">
        <v>0.73813456934445543</v>
      </c>
      <c r="L299">
        <v>0.51446515757693478</v>
      </c>
      <c r="M299">
        <v>0.24296714480941109</v>
      </c>
    </row>
    <row r="300" spans="1:13" x14ac:dyDescent="0.25">
      <c r="A300" t="s">
        <v>390</v>
      </c>
      <c r="B300">
        <v>-6.1137171595862537E-2</v>
      </c>
      <c r="C300">
        <v>0.14513663156403009</v>
      </c>
      <c r="D300">
        <v>0.1461866063496563</v>
      </c>
      <c r="E300">
        <v>0.72365393267927369</v>
      </c>
      <c r="F300">
        <v>0.4543600066632556</v>
      </c>
      <c r="G300">
        <v>0.44202568850058049</v>
      </c>
      <c r="H300">
        <v>0.99735899785368598</v>
      </c>
      <c r="I300">
        <v>1</v>
      </c>
      <c r="J300">
        <v>1</v>
      </c>
      <c r="K300">
        <v>0.25721585302003991</v>
      </c>
      <c r="L300">
        <v>0.27696831293829433</v>
      </c>
      <c r="M300">
        <v>0.9952683434826497</v>
      </c>
    </row>
    <row r="301" spans="1:13" x14ac:dyDescent="0.25">
      <c r="A301" t="s">
        <v>391</v>
      </c>
      <c r="B301">
        <v>-8.1568050420055313E-2</v>
      </c>
      <c r="C301">
        <v>9.7151271604355341E-2</v>
      </c>
      <c r="D301">
        <v>-1.8400898048747231E-2</v>
      </c>
      <c r="E301">
        <v>0.49264234520436911</v>
      </c>
      <c r="F301">
        <v>0.49805014108527829</v>
      </c>
      <c r="G301">
        <v>0.90013622423353568</v>
      </c>
      <c r="H301">
        <v>0.99735899785368598</v>
      </c>
      <c r="I301">
        <v>1</v>
      </c>
      <c r="J301">
        <v>1</v>
      </c>
      <c r="K301">
        <v>0.15534505768600909</v>
      </c>
      <c r="L301">
        <v>0.65328276542287123</v>
      </c>
      <c r="M301">
        <v>0.34432810014191501</v>
      </c>
    </row>
    <row r="302" spans="1:13" x14ac:dyDescent="0.25">
      <c r="A302" t="s">
        <v>392</v>
      </c>
      <c r="B302">
        <v>-5.8481260501393829E-2</v>
      </c>
      <c r="C302">
        <v>1.2439584034670719E-2</v>
      </c>
      <c r="D302">
        <v>-4.0366298255959387E-2</v>
      </c>
      <c r="E302">
        <v>0.55924051570682276</v>
      </c>
      <c r="F302">
        <v>0.91904120944498657</v>
      </c>
      <c r="G302">
        <v>0.7505499196982035</v>
      </c>
      <c r="H302">
        <v>0.99735899785368598</v>
      </c>
      <c r="I302">
        <v>1</v>
      </c>
      <c r="J302">
        <v>1</v>
      </c>
      <c r="K302">
        <v>0.50012382743648809</v>
      </c>
      <c r="L302">
        <v>0.88026949929151632</v>
      </c>
      <c r="M302">
        <v>0.60699547933406439</v>
      </c>
    </row>
    <row r="303" spans="1:13" x14ac:dyDescent="0.25">
      <c r="A303" t="s">
        <v>393</v>
      </c>
      <c r="B303">
        <v>-8.2284980665294064E-2</v>
      </c>
      <c r="C303">
        <v>0.19143427400821131</v>
      </c>
      <c r="D303">
        <v>-4.9325720906864207E-3</v>
      </c>
      <c r="E303">
        <v>0.49951225008244721</v>
      </c>
      <c r="F303">
        <v>0.1406848224708937</v>
      </c>
      <c r="G303">
        <v>0.96821615851656129</v>
      </c>
      <c r="H303">
        <v>0.99735899785368598</v>
      </c>
      <c r="I303">
        <v>1</v>
      </c>
      <c r="J303">
        <v>1</v>
      </c>
      <c r="K303">
        <v>3.4795294174305269E-2</v>
      </c>
      <c r="L303">
        <v>0.53947083831623366</v>
      </c>
      <c r="M303">
        <v>0.1188617517769095</v>
      </c>
    </row>
    <row r="304" spans="1:13" x14ac:dyDescent="0.25">
      <c r="A304" t="s">
        <v>394</v>
      </c>
      <c r="B304">
        <v>2.1282821840966231E-2</v>
      </c>
      <c r="C304">
        <v>-1.5977216494495051E-2</v>
      </c>
      <c r="D304">
        <v>-7.5075761575332774E-3</v>
      </c>
      <c r="E304">
        <v>0.84225009450554833</v>
      </c>
      <c r="F304">
        <v>0.89609452920363242</v>
      </c>
      <c r="G304">
        <v>0.95059630503075243</v>
      </c>
      <c r="H304">
        <v>0.99735899785368598</v>
      </c>
      <c r="I304">
        <v>1</v>
      </c>
      <c r="J304">
        <v>1</v>
      </c>
      <c r="K304">
        <v>0.73960629768785813</v>
      </c>
      <c r="L304">
        <v>0.81033971575619046</v>
      </c>
      <c r="M304">
        <v>0.93840595416003292</v>
      </c>
    </row>
    <row r="305" spans="1:13" x14ac:dyDescent="0.25">
      <c r="A305" t="s">
        <v>395</v>
      </c>
      <c r="B305">
        <v>-8.2358277710329608E-2</v>
      </c>
      <c r="C305">
        <v>-0.1530974079677096</v>
      </c>
      <c r="D305">
        <v>-0.19305075804346861</v>
      </c>
      <c r="E305">
        <v>0.77763522561323395</v>
      </c>
      <c r="F305">
        <v>0.6729137632352642</v>
      </c>
      <c r="G305">
        <v>0.61239378359157803</v>
      </c>
      <c r="H305">
        <v>0.99735899785368598</v>
      </c>
      <c r="I305">
        <v>1</v>
      </c>
      <c r="J305">
        <v>1</v>
      </c>
      <c r="K305">
        <v>0.8172062436852281</v>
      </c>
      <c r="L305">
        <v>0.75612772197965761</v>
      </c>
      <c r="M305">
        <v>0.89368259564492414</v>
      </c>
    </row>
    <row r="306" spans="1:13" x14ac:dyDescent="0.25">
      <c r="A306" t="s">
        <v>396</v>
      </c>
      <c r="B306">
        <v>-8.4261168339034215E-2</v>
      </c>
      <c r="C306">
        <v>-5.0995752551395879E-2</v>
      </c>
      <c r="D306">
        <v>0.10365458644247311</v>
      </c>
      <c r="E306">
        <v>0.72187409453004392</v>
      </c>
      <c r="F306">
        <v>0.85635532958171545</v>
      </c>
      <c r="G306">
        <v>0.71721919972512271</v>
      </c>
      <c r="H306">
        <v>0.99735899785368598</v>
      </c>
      <c r="I306">
        <v>1</v>
      </c>
      <c r="J306">
        <v>1</v>
      </c>
      <c r="K306">
        <v>0.89340720346702374</v>
      </c>
      <c r="L306">
        <v>0.49773056829446283</v>
      </c>
      <c r="M306">
        <v>0.52470444769461522</v>
      </c>
    </row>
    <row r="307" spans="1:13" x14ac:dyDescent="0.25">
      <c r="A307" t="s">
        <v>397</v>
      </c>
      <c r="B307">
        <v>5.1738535586626819E-2</v>
      </c>
      <c r="C307">
        <v>0.1151495782485974</v>
      </c>
      <c r="D307">
        <v>0.32161650678889292</v>
      </c>
      <c r="E307">
        <v>0.802967804467692</v>
      </c>
      <c r="F307">
        <v>0.64560410183159567</v>
      </c>
      <c r="G307">
        <v>0.2134354738927875</v>
      </c>
      <c r="H307">
        <v>0.99735899785368598</v>
      </c>
      <c r="I307">
        <v>1</v>
      </c>
      <c r="J307">
        <v>1</v>
      </c>
      <c r="K307">
        <v>0.77080405659089513</v>
      </c>
      <c r="L307">
        <v>0.27483242440092698</v>
      </c>
      <c r="M307">
        <v>0.33380231153565793</v>
      </c>
    </row>
    <row r="308" spans="1:13" x14ac:dyDescent="0.25">
      <c r="A308" t="s">
        <v>398</v>
      </c>
      <c r="B308">
        <v>-5.4326961932654877E-2</v>
      </c>
      <c r="C308">
        <v>-6.0334085061415008E-2</v>
      </c>
      <c r="D308">
        <v>-2.6751508603944148E-2</v>
      </c>
      <c r="E308">
        <v>0.73990655057999799</v>
      </c>
      <c r="F308">
        <v>0.75910864704534053</v>
      </c>
      <c r="G308">
        <v>0.89418337676204107</v>
      </c>
      <c r="H308">
        <v>0.99735899785368598</v>
      </c>
      <c r="I308">
        <v>1</v>
      </c>
      <c r="J308">
        <v>1</v>
      </c>
      <c r="K308">
        <v>0.97208336030669473</v>
      </c>
      <c r="L308">
        <v>0.88645573181683512</v>
      </c>
      <c r="M308">
        <v>0.84135139306435747</v>
      </c>
    </row>
    <row r="309" spans="1:13" x14ac:dyDescent="0.25">
      <c r="A309" t="s">
        <v>399</v>
      </c>
      <c r="B309">
        <v>6.02447450491361E-2</v>
      </c>
      <c r="C309">
        <v>-0.29286193117508369</v>
      </c>
      <c r="D309">
        <v>0.27373335360606488</v>
      </c>
      <c r="E309">
        <v>0.7756463776178314</v>
      </c>
      <c r="F309">
        <v>0.29415012999445811</v>
      </c>
      <c r="G309">
        <v>0.37473901600323167</v>
      </c>
      <c r="H309">
        <v>0.99735899785368598</v>
      </c>
      <c r="I309">
        <v>1</v>
      </c>
      <c r="J309">
        <v>1</v>
      </c>
      <c r="K309">
        <v>0.11532809151356151</v>
      </c>
      <c r="L309">
        <v>0.43666740233857571</v>
      </c>
      <c r="M309">
        <v>1.1336644550610229E-2</v>
      </c>
    </row>
    <row r="310" spans="1:13" x14ac:dyDescent="0.25">
      <c r="A310" t="s">
        <v>400</v>
      </c>
      <c r="B310">
        <v>-7.8919809226881479E-2</v>
      </c>
      <c r="C310">
        <v>-0.28037574631935502</v>
      </c>
      <c r="D310">
        <v>-0.1170372203814995</v>
      </c>
      <c r="E310">
        <v>0.72480695690558816</v>
      </c>
      <c r="F310">
        <v>0.31603610809327509</v>
      </c>
      <c r="G310">
        <v>0.68873030595892826</v>
      </c>
      <c r="H310">
        <v>0.99735899785368598</v>
      </c>
      <c r="I310">
        <v>1</v>
      </c>
      <c r="J310">
        <v>1</v>
      </c>
      <c r="K310">
        <v>0.39335761691648319</v>
      </c>
      <c r="L310">
        <v>0.8891734136518108</v>
      </c>
      <c r="M310">
        <v>0.47822155664031701</v>
      </c>
    </row>
    <row r="311" spans="1:13" x14ac:dyDescent="0.25">
      <c r="A311" t="s">
        <v>401</v>
      </c>
      <c r="B311">
        <v>-0.1148010442077111</v>
      </c>
      <c r="C311">
        <v>0.1183497353641418</v>
      </c>
      <c r="D311">
        <v>0.14487760303314079</v>
      </c>
      <c r="E311">
        <v>0.57836685905818797</v>
      </c>
      <c r="F311">
        <v>0.60389015189884598</v>
      </c>
      <c r="G311">
        <v>0.51504850191386309</v>
      </c>
      <c r="H311">
        <v>0.99735899785368598</v>
      </c>
      <c r="I311">
        <v>1</v>
      </c>
      <c r="J311">
        <v>1</v>
      </c>
      <c r="K311">
        <v>0.28254253199724971</v>
      </c>
      <c r="L311">
        <v>0.2478389467220872</v>
      </c>
      <c r="M311">
        <v>0.90006955751240736</v>
      </c>
    </row>
    <row r="312" spans="1:13" x14ac:dyDescent="0.25">
      <c r="A312" t="s">
        <v>402</v>
      </c>
      <c r="B312">
        <v>9.2766499370796451E-2</v>
      </c>
      <c r="C312">
        <v>4.4793124470985926E-3</v>
      </c>
      <c r="D312">
        <v>0.24401594501908119</v>
      </c>
      <c r="E312">
        <v>0.62148450960994928</v>
      </c>
      <c r="F312">
        <v>0.98480495109128063</v>
      </c>
      <c r="G312">
        <v>0.32912292386643072</v>
      </c>
      <c r="H312">
        <v>0.99735899785368598</v>
      </c>
      <c r="I312">
        <v>1</v>
      </c>
      <c r="J312">
        <v>1</v>
      </c>
      <c r="K312">
        <v>0.6542430222663711</v>
      </c>
      <c r="L312">
        <v>0.51413776723541638</v>
      </c>
      <c r="M312">
        <v>0.21672942895443681</v>
      </c>
    </row>
    <row r="313" spans="1:13" x14ac:dyDescent="0.25">
      <c r="A313" t="s">
        <v>403</v>
      </c>
      <c r="B313">
        <v>-8.8285253899782201E-2</v>
      </c>
      <c r="C313">
        <v>-1.232367375778292E-2</v>
      </c>
      <c r="D313">
        <v>2.6863936515028788E-2</v>
      </c>
      <c r="E313">
        <v>0.47112570652875441</v>
      </c>
      <c r="F313">
        <v>0.93552579049112383</v>
      </c>
      <c r="G313">
        <v>0.86703036802556421</v>
      </c>
      <c r="H313">
        <v>0.99735899785368598</v>
      </c>
      <c r="I313">
        <v>1</v>
      </c>
      <c r="J313">
        <v>1</v>
      </c>
      <c r="K313">
        <v>0.55430647806853384</v>
      </c>
      <c r="L313">
        <v>0.4434551775475164</v>
      </c>
      <c r="M313">
        <v>0.75455277453596814</v>
      </c>
    </row>
    <row r="314" spans="1:13" x14ac:dyDescent="0.25">
      <c r="A314" t="s">
        <v>404</v>
      </c>
      <c r="B314">
        <v>-3.1863167665133377E-2</v>
      </c>
      <c r="C314">
        <v>9.6754330090197321E-2</v>
      </c>
      <c r="D314">
        <v>3.6107956825199961E-2</v>
      </c>
      <c r="E314">
        <v>0.79615966929437976</v>
      </c>
      <c r="F314">
        <v>0.54389498819077198</v>
      </c>
      <c r="G314">
        <v>0.83466326115940082</v>
      </c>
      <c r="H314">
        <v>0.99735899785368598</v>
      </c>
      <c r="I314">
        <v>1</v>
      </c>
      <c r="J314">
        <v>1</v>
      </c>
      <c r="K314">
        <v>0.32228692008770943</v>
      </c>
      <c r="L314">
        <v>0.66476876210955638</v>
      </c>
      <c r="M314">
        <v>0.63165020447335385</v>
      </c>
    </row>
    <row r="315" spans="1:13" x14ac:dyDescent="0.25">
      <c r="A315" t="s">
        <v>405</v>
      </c>
      <c r="B315">
        <v>0.14253919007070701</v>
      </c>
      <c r="C315">
        <v>-0.13173016295838649</v>
      </c>
      <c r="D315">
        <v>-2.186516800017909E-2</v>
      </c>
      <c r="E315">
        <v>0.5256647788429849</v>
      </c>
      <c r="F315">
        <v>0.65119639281551434</v>
      </c>
      <c r="G315">
        <v>0.94524509645371513</v>
      </c>
      <c r="H315">
        <v>0.99735899785368598</v>
      </c>
      <c r="I315">
        <v>1</v>
      </c>
      <c r="J315">
        <v>1</v>
      </c>
      <c r="K315">
        <v>0.24635207892328381</v>
      </c>
      <c r="L315">
        <v>0.5670620781028064</v>
      </c>
      <c r="M315">
        <v>0.63274854587382845</v>
      </c>
    </row>
    <row r="316" spans="1:13" x14ac:dyDescent="0.25">
      <c r="A316" t="s">
        <v>406</v>
      </c>
      <c r="B316">
        <v>-0.1074957689343063</v>
      </c>
      <c r="C316">
        <v>1.8184879536370772E-2</v>
      </c>
      <c r="D316">
        <v>-0.2007954799280027</v>
      </c>
      <c r="E316">
        <v>0.65098918223108626</v>
      </c>
      <c r="F316">
        <v>0.95241062592566128</v>
      </c>
      <c r="G316">
        <v>0.5430856614015287</v>
      </c>
      <c r="H316">
        <v>0.99735899785368598</v>
      </c>
      <c r="I316">
        <v>1</v>
      </c>
      <c r="J316">
        <v>1</v>
      </c>
      <c r="K316">
        <v>0.61412130306453339</v>
      </c>
      <c r="L316">
        <v>0.75592984010255293</v>
      </c>
      <c r="M316">
        <v>0.37001322618924171</v>
      </c>
    </row>
    <row r="317" spans="1:13" x14ac:dyDescent="0.25">
      <c r="A317" t="s">
        <v>407</v>
      </c>
      <c r="B317">
        <v>3.0066552549160321E-2</v>
      </c>
      <c r="C317">
        <v>-1.4260894943740251E-2</v>
      </c>
      <c r="D317">
        <v>-6.6817777061664599E-2</v>
      </c>
      <c r="E317">
        <v>0.81211464288177559</v>
      </c>
      <c r="F317">
        <v>0.92523250021147052</v>
      </c>
      <c r="G317">
        <v>0.66735567141015162</v>
      </c>
      <c r="H317">
        <v>0.99735899785368598</v>
      </c>
      <c r="I317">
        <v>1</v>
      </c>
      <c r="J317">
        <v>1</v>
      </c>
      <c r="K317">
        <v>0.73851912719418866</v>
      </c>
      <c r="L317">
        <v>0.51702229350452833</v>
      </c>
      <c r="M317">
        <v>0.68554391458635555</v>
      </c>
    </row>
    <row r="318" spans="1:13" x14ac:dyDescent="0.25">
      <c r="A318" t="s">
        <v>408</v>
      </c>
      <c r="B318">
        <v>2.5707173730898831E-2</v>
      </c>
      <c r="C318">
        <v>1.117240243449414E-2</v>
      </c>
      <c r="D318">
        <v>5.0960895186625034E-3</v>
      </c>
      <c r="E318">
        <v>0.78784873713052272</v>
      </c>
      <c r="F318">
        <v>0.92704963547765096</v>
      </c>
      <c r="G318">
        <v>0.96906277564727605</v>
      </c>
      <c r="H318">
        <v>0.99735899785368598</v>
      </c>
      <c r="I318">
        <v>1</v>
      </c>
      <c r="J318">
        <v>1</v>
      </c>
      <c r="K318">
        <v>0.88463677420104259</v>
      </c>
      <c r="L318">
        <v>0.86378044143784316</v>
      </c>
      <c r="M318">
        <v>0.95049826135386417</v>
      </c>
    </row>
    <row r="319" spans="1:13" x14ac:dyDescent="0.25">
      <c r="A319" t="s">
        <v>409</v>
      </c>
      <c r="B319">
        <v>3.4478482076390732E-2</v>
      </c>
      <c r="C319">
        <v>7.313816689731642E-2</v>
      </c>
      <c r="D319">
        <v>3.7684691711962988E-2</v>
      </c>
      <c r="E319">
        <v>0.79569099376464714</v>
      </c>
      <c r="F319">
        <v>0.66557181113804709</v>
      </c>
      <c r="G319">
        <v>0.83509824997125448</v>
      </c>
      <c r="H319">
        <v>0.99735899785368598</v>
      </c>
      <c r="I319">
        <v>1</v>
      </c>
      <c r="J319">
        <v>1</v>
      </c>
      <c r="K319">
        <v>0.78199222735540097</v>
      </c>
      <c r="L319">
        <v>0.98462403626474337</v>
      </c>
      <c r="M319">
        <v>0.79506675962316908</v>
      </c>
    </row>
    <row r="320" spans="1:13" x14ac:dyDescent="0.25">
      <c r="A320" t="s">
        <v>410</v>
      </c>
      <c r="B320">
        <v>4.7570524829049513E-2</v>
      </c>
      <c r="C320">
        <v>0.1203983916126745</v>
      </c>
      <c r="D320">
        <v>-1.731889872009009E-3</v>
      </c>
      <c r="E320">
        <v>0.55204042164517464</v>
      </c>
      <c r="F320">
        <v>0.2467114379526075</v>
      </c>
      <c r="G320">
        <v>0.98770650696704043</v>
      </c>
      <c r="H320">
        <v>0.99735899785368598</v>
      </c>
      <c r="I320">
        <v>1</v>
      </c>
      <c r="J320">
        <v>1</v>
      </c>
      <c r="K320">
        <v>0.38616961254937321</v>
      </c>
      <c r="L320">
        <v>0.62813025163817748</v>
      </c>
      <c r="M320">
        <v>0.1399282289962207</v>
      </c>
    </row>
    <row r="321" spans="1:13" x14ac:dyDescent="0.25">
      <c r="A321" t="s">
        <v>411</v>
      </c>
      <c r="B321">
        <v>0.1393112428112589</v>
      </c>
      <c r="C321">
        <v>-0.21056412573113459</v>
      </c>
      <c r="D321">
        <v>2.9564791005116382E-3</v>
      </c>
      <c r="E321">
        <v>0.53654197926674763</v>
      </c>
      <c r="F321">
        <v>0.46241212070737092</v>
      </c>
      <c r="G321">
        <v>0.99229020967200765</v>
      </c>
      <c r="H321">
        <v>0.99735899785368598</v>
      </c>
      <c r="I321">
        <v>1</v>
      </c>
      <c r="J321">
        <v>1</v>
      </c>
      <c r="K321">
        <v>0.14261954830299259</v>
      </c>
      <c r="L321">
        <v>0.62816087949195021</v>
      </c>
      <c r="M321">
        <v>0.35658899860731902</v>
      </c>
    </row>
    <row r="322" spans="1:13" x14ac:dyDescent="0.25">
      <c r="A322" t="s">
        <v>412</v>
      </c>
      <c r="B322">
        <v>-5.9142205878604831E-2</v>
      </c>
      <c r="C322">
        <v>0.1064184536251209</v>
      </c>
      <c r="D322">
        <v>-5.6692435079782583E-2</v>
      </c>
      <c r="E322">
        <v>0.6028515860969057</v>
      </c>
      <c r="F322">
        <v>0.46627102681406779</v>
      </c>
      <c r="G322">
        <v>0.71906567666498122</v>
      </c>
      <c r="H322">
        <v>0.99735899785368598</v>
      </c>
      <c r="I322">
        <v>1</v>
      </c>
      <c r="J322">
        <v>1</v>
      </c>
      <c r="K322">
        <v>0.1684568290432242</v>
      </c>
      <c r="L322">
        <v>0.98637243528936969</v>
      </c>
      <c r="M322">
        <v>0.16506321662846979</v>
      </c>
    </row>
    <row r="323" spans="1:13" x14ac:dyDescent="0.25">
      <c r="A323" t="s">
        <v>413</v>
      </c>
      <c r="B323">
        <v>-4.4611004621142231E-2</v>
      </c>
      <c r="C323">
        <v>4.456783843179566E-2</v>
      </c>
      <c r="D323">
        <v>-7.6006291167849183E-2</v>
      </c>
      <c r="E323">
        <v>0.65712273995189907</v>
      </c>
      <c r="F323">
        <v>0.74152481328401187</v>
      </c>
      <c r="G323">
        <v>0.62006898168282631</v>
      </c>
      <c r="H323">
        <v>0.99735899785368598</v>
      </c>
      <c r="I323">
        <v>1</v>
      </c>
      <c r="J323">
        <v>1</v>
      </c>
      <c r="K323">
        <v>0.39767235106172327</v>
      </c>
      <c r="L323">
        <v>0.8138016648906321</v>
      </c>
      <c r="M323">
        <v>0.24392989253753311</v>
      </c>
    </row>
    <row r="324" spans="1:13" x14ac:dyDescent="0.25">
      <c r="A324" t="s">
        <v>414</v>
      </c>
      <c r="B324">
        <v>-7.8344813551570303E-2</v>
      </c>
      <c r="C324">
        <v>-0.1113507254317254</v>
      </c>
      <c r="D324">
        <v>-6.4791441170624922E-2</v>
      </c>
      <c r="E324">
        <v>0.61217558461002497</v>
      </c>
      <c r="F324">
        <v>0.54762799395824868</v>
      </c>
      <c r="G324">
        <v>0.73116048686078838</v>
      </c>
      <c r="H324">
        <v>0.99735899785368598</v>
      </c>
      <c r="I324">
        <v>1</v>
      </c>
      <c r="J324">
        <v>1</v>
      </c>
      <c r="K324">
        <v>0.83855510308858849</v>
      </c>
      <c r="L324">
        <v>0.94046354029437595</v>
      </c>
      <c r="M324">
        <v>0.76873716555727256</v>
      </c>
    </row>
    <row r="325" spans="1:13" x14ac:dyDescent="0.25">
      <c r="A325" t="s">
        <v>415</v>
      </c>
      <c r="B325">
        <v>4.2678292816301901E-2</v>
      </c>
      <c r="C325">
        <v>5.9287582476103603E-4</v>
      </c>
      <c r="D325">
        <v>-6.3008161865693163E-3</v>
      </c>
      <c r="E325">
        <v>0.73309855272856672</v>
      </c>
      <c r="F325">
        <v>0.99684846079157707</v>
      </c>
      <c r="G325">
        <v>0.96720920479603545</v>
      </c>
      <c r="H325">
        <v>0.99735899785368598</v>
      </c>
      <c r="I325">
        <v>1</v>
      </c>
      <c r="J325">
        <v>1</v>
      </c>
      <c r="K325">
        <v>0.74863917318001127</v>
      </c>
      <c r="L325">
        <v>0.73976993473846009</v>
      </c>
      <c r="M325">
        <v>0.95714335785570182</v>
      </c>
    </row>
    <row r="326" spans="1:13" x14ac:dyDescent="0.25">
      <c r="A326" t="s">
        <v>416</v>
      </c>
      <c r="B326">
        <v>0.1490706048854572</v>
      </c>
      <c r="C326">
        <v>-6.9001971363452314E-3</v>
      </c>
      <c r="D326">
        <v>-1.0661981666935871E-3</v>
      </c>
      <c r="E326">
        <v>0.60124062904687048</v>
      </c>
      <c r="F326">
        <v>0.98419687071556194</v>
      </c>
      <c r="G326">
        <v>0.99764325163292655</v>
      </c>
      <c r="H326">
        <v>0.99735899785368598</v>
      </c>
      <c r="I326">
        <v>1</v>
      </c>
      <c r="J326">
        <v>1</v>
      </c>
      <c r="K326">
        <v>0.60240201023605522</v>
      </c>
      <c r="L326">
        <v>0.66123958685686457</v>
      </c>
      <c r="M326">
        <v>0.98406608373333126</v>
      </c>
    </row>
    <row r="327" spans="1:13" x14ac:dyDescent="0.25">
      <c r="A327" t="s">
        <v>417</v>
      </c>
      <c r="B327">
        <v>-3.7487649110052527E-2</v>
      </c>
      <c r="C327">
        <v>-3.8832488241886468E-2</v>
      </c>
      <c r="D327">
        <v>-6.2712085415986732E-2</v>
      </c>
      <c r="E327">
        <v>0.80692053037784472</v>
      </c>
      <c r="F327">
        <v>0.83886086177907038</v>
      </c>
      <c r="G327">
        <v>0.75494272756076652</v>
      </c>
      <c r="H327">
        <v>0.99735899785368598</v>
      </c>
      <c r="I327">
        <v>1</v>
      </c>
      <c r="J327">
        <v>1</v>
      </c>
      <c r="K327">
        <v>0.99333258147293702</v>
      </c>
      <c r="L327">
        <v>0.89312320837130121</v>
      </c>
      <c r="M327">
        <v>0.87929951343677692</v>
      </c>
    </row>
    <row r="328" spans="1:13" x14ac:dyDescent="0.25">
      <c r="A328" t="s">
        <v>418</v>
      </c>
      <c r="B328">
        <v>-9.1986731336596655E-2</v>
      </c>
      <c r="C328">
        <v>4.7569951664739804E-3</v>
      </c>
      <c r="D328">
        <v>-6.7609890295549549E-2</v>
      </c>
      <c r="E328">
        <v>0.65223736419164768</v>
      </c>
      <c r="F328">
        <v>0.98338938340322801</v>
      </c>
      <c r="G328">
        <v>0.76291983641590555</v>
      </c>
      <c r="H328">
        <v>0.99735899785368598</v>
      </c>
      <c r="I328">
        <v>1</v>
      </c>
      <c r="J328">
        <v>1</v>
      </c>
      <c r="K328">
        <v>0.65068993821656074</v>
      </c>
      <c r="L328">
        <v>0.9133065806588867</v>
      </c>
      <c r="M328">
        <v>0.72922603953772858</v>
      </c>
    </row>
    <row r="329" spans="1:13" x14ac:dyDescent="0.25">
      <c r="A329" t="s">
        <v>419</v>
      </c>
      <c r="B329">
        <v>6.7003809347400162E-2</v>
      </c>
      <c r="C329">
        <v>-7.9591553022530792E-2</v>
      </c>
      <c r="D329">
        <v>0.1042656289012346</v>
      </c>
      <c r="E329">
        <v>0.7234494004749783</v>
      </c>
      <c r="F329">
        <v>0.72294632653893931</v>
      </c>
      <c r="G329">
        <v>0.64655313500133316</v>
      </c>
      <c r="H329">
        <v>0.99735899785368598</v>
      </c>
      <c r="I329">
        <v>1</v>
      </c>
      <c r="J329">
        <v>1</v>
      </c>
      <c r="K329">
        <v>0.46156986595670491</v>
      </c>
      <c r="L329">
        <v>0.86563824481011387</v>
      </c>
      <c r="M329">
        <v>0.34565220682113118</v>
      </c>
    </row>
    <row r="330" spans="1:13" x14ac:dyDescent="0.25">
      <c r="A330" t="s">
        <v>420</v>
      </c>
      <c r="B330">
        <v>8.1408040848909596E-2</v>
      </c>
      <c r="C330">
        <v>0.1774184906417636</v>
      </c>
      <c r="D330">
        <v>8.4418581824461381E-2</v>
      </c>
      <c r="E330">
        <v>0.51413698853396983</v>
      </c>
      <c r="F330">
        <v>0.27300696241206812</v>
      </c>
      <c r="G330">
        <v>0.63003066813564257</v>
      </c>
      <c r="H330">
        <v>0.99735899785368598</v>
      </c>
      <c r="I330">
        <v>1</v>
      </c>
      <c r="J330">
        <v>1</v>
      </c>
      <c r="K330">
        <v>0.46330712520475958</v>
      </c>
      <c r="L330">
        <v>0.98483894575337616</v>
      </c>
      <c r="M330">
        <v>0.46725019861205652</v>
      </c>
    </row>
    <row r="331" spans="1:13" x14ac:dyDescent="0.25">
      <c r="A331" t="s">
        <v>421</v>
      </c>
      <c r="B331">
        <v>-5.5957553803678083E-2</v>
      </c>
      <c r="C331">
        <v>0.13851843819259341</v>
      </c>
      <c r="D331">
        <v>2.8740527588024329E-2</v>
      </c>
      <c r="E331">
        <v>0.72762274335945509</v>
      </c>
      <c r="F331">
        <v>0.47856770405592081</v>
      </c>
      <c r="G331">
        <v>0.88624853630641287</v>
      </c>
      <c r="H331">
        <v>0.99735899785368598</v>
      </c>
      <c r="I331">
        <v>1</v>
      </c>
      <c r="J331">
        <v>1</v>
      </c>
      <c r="K331">
        <v>0.25173075824441188</v>
      </c>
      <c r="L331">
        <v>0.65863324566718884</v>
      </c>
      <c r="M331">
        <v>0.50596535354564054</v>
      </c>
    </row>
    <row r="332" spans="1:13" x14ac:dyDescent="0.25">
      <c r="A332" t="s">
        <v>422</v>
      </c>
      <c r="B332">
        <v>3.2904364228554757E-2</v>
      </c>
      <c r="C332">
        <v>0.26406498145517232</v>
      </c>
      <c r="D332">
        <v>3.713086897685282E-3</v>
      </c>
      <c r="E332">
        <v>0.84302378090304986</v>
      </c>
      <c r="F332">
        <v>0.2119251698192644</v>
      </c>
      <c r="G332">
        <v>0.98674925546887748</v>
      </c>
      <c r="H332">
        <v>0.99735899785368598</v>
      </c>
      <c r="I332">
        <v>1</v>
      </c>
      <c r="J332">
        <v>1</v>
      </c>
      <c r="K332">
        <v>0.18871882549939811</v>
      </c>
      <c r="L332">
        <v>0.8875782944513726</v>
      </c>
      <c r="M332">
        <v>0.13084298116849519</v>
      </c>
    </row>
    <row r="333" spans="1:13" x14ac:dyDescent="0.25">
      <c r="A333" t="s">
        <v>423</v>
      </c>
      <c r="B333">
        <v>-5.3766181070121127E-2</v>
      </c>
      <c r="C333">
        <v>-9.5534532642112327E-3</v>
      </c>
      <c r="D333">
        <v>-1.817243696825209E-2</v>
      </c>
      <c r="E333">
        <v>0.65106510053111599</v>
      </c>
      <c r="F333">
        <v>0.95084115419117277</v>
      </c>
      <c r="G333">
        <v>0.91502427233238937</v>
      </c>
      <c r="H333">
        <v>0.99735899785368598</v>
      </c>
      <c r="I333">
        <v>1</v>
      </c>
      <c r="J333">
        <v>1</v>
      </c>
      <c r="K333">
        <v>0.72258515119337008</v>
      </c>
      <c r="L333">
        <v>0.81572696564701408</v>
      </c>
      <c r="M333">
        <v>0.94351978869441377</v>
      </c>
    </row>
    <row r="334" spans="1:13" x14ac:dyDescent="0.25">
      <c r="A334" t="s">
        <v>424</v>
      </c>
      <c r="B334">
        <v>8.6989212621139692E-2</v>
      </c>
      <c r="C334">
        <v>0.1642522527380271</v>
      </c>
      <c r="D334">
        <v>1.9544714957530011E-2</v>
      </c>
      <c r="E334">
        <v>0.49881509500081689</v>
      </c>
      <c r="F334">
        <v>0.32533778672975472</v>
      </c>
      <c r="G334">
        <v>0.91413669947447518</v>
      </c>
      <c r="H334">
        <v>0.99735899785368598</v>
      </c>
      <c r="I334">
        <v>1</v>
      </c>
      <c r="J334">
        <v>1</v>
      </c>
      <c r="K334">
        <v>0.5663907228378835</v>
      </c>
      <c r="L334">
        <v>0.68056484956410923</v>
      </c>
      <c r="M334">
        <v>0.27400149028464282</v>
      </c>
    </row>
    <row r="335" spans="1:13" x14ac:dyDescent="0.25">
      <c r="A335" t="s">
        <v>425</v>
      </c>
      <c r="B335">
        <v>5.480874951358447E-2</v>
      </c>
      <c r="C335">
        <v>-3.5955937168300103E-2</v>
      </c>
      <c r="D335">
        <v>-5.5133391181943971E-2</v>
      </c>
      <c r="E335">
        <v>0.59263691860892032</v>
      </c>
      <c r="F335">
        <v>0.78363073603668731</v>
      </c>
      <c r="G335">
        <v>0.69629402278876296</v>
      </c>
      <c r="H335">
        <v>0.99735899785368598</v>
      </c>
      <c r="I335">
        <v>1</v>
      </c>
      <c r="J335">
        <v>1</v>
      </c>
      <c r="K335">
        <v>0.39929698433013477</v>
      </c>
      <c r="L335">
        <v>0.39531526012847462</v>
      </c>
      <c r="M335">
        <v>0.85488554956697738</v>
      </c>
    </row>
    <row r="336" spans="1:13" x14ac:dyDescent="0.25">
      <c r="A336" t="s">
        <v>426</v>
      </c>
      <c r="B336">
        <v>-0.13628321852973069</v>
      </c>
      <c r="C336">
        <v>-0.43056048912776929</v>
      </c>
      <c r="D336">
        <v>0.15898468813810351</v>
      </c>
      <c r="E336">
        <v>0.59566135854967106</v>
      </c>
      <c r="F336">
        <v>0.18732468669824101</v>
      </c>
      <c r="G336">
        <v>0.64479324166856333</v>
      </c>
      <c r="H336">
        <v>0.99735899785368598</v>
      </c>
      <c r="I336">
        <v>1</v>
      </c>
      <c r="J336">
        <v>1</v>
      </c>
      <c r="K336">
        <v>0.27705149671407181</v>
      </c>
      <c r="L336">
        <v>0.35586302014702248</v>
      </c>
      <c r="M336">
        <v>2.8712866411466201E-2</v>
      </c>
    </row>
    <row r="337" spans="1:13" x14ac:dyDescent="0.25">
      <c r="A337" t="s">
        <v>427</v>
      </c>
      <c r="B337">
        <v>3.9595105561710378E-2</v>
      </c>
      <c r="C337">
        <v>-6.0030839906989077E-3</v>
      </c>
      <c r="D337">
        <v>2.5783083873667061E-2</v>
      </c>
      <c r="E337">
        <v>0.82655483635257576</v>
      </c>
      <c r="F337">
        <v>0.97874379596448147</v>
      </c>
      <c r="G337">
        <v>0.91349380687773873</v>
      </c>
      <c r="H337">
        <v>0.99735899785368598</v>
      </c>
      <c r="I337">
        <v>1</v>
      </c>
      <c r="J337">
        <v>1</v>
      </c>
      <c r="K337">
        <v>0.80999834124180481</v>
      </c>
      <c r="L337">
        <v>0.95029217876811245</v>
      </c>
      <c r="M337">
        <v>0.86377414399817898</v>
      </c>
    </row>
    <row r="338" spans="1:13" x14ac:dyDescent="0.25">
      <c r="A338" t="s">
        <v>428</v>
      </c>
      <c r="B338">
        <v>-8.9727276707698408E-2</v>
      </c>
      <c r="C338">
        <v>1.208892035715625E-2</v>
      </c>
      <c r="D338">
        <v>-2.4681844347105231E-2</v>
      </c>
      <c r="E338">
        <v>0.62773430455035062</v>
      </c>
      <c r="F338">
        <v>0.95532329553735562</v>
      </c>
      <c r="G338">
        <v>0.90914109266400056</v>
      </c>
      <c r="H338">
        <v>0.99735899785368598</v>
      </c>
      <c r="I338">
        <v>1</v>
      </c>
      <c r="J338">
        <v>1</v>
      </c>
      <c r="K338">
        <v>0.59989292984707143</v>
      </c>
      <c r="L338">
        <v>0.75872890219079014</v>
      </c>
      <c r="M338">
        <v>0.84618000680809358</v>
      </c>
    </row>
    <row r="339" spans="1:13" x14ac:dyDescent="0.25">
      <c r="A339" t="s">
        <v>429</v>
      </c>
      <c r="B339">
        <v>-3.8300513100681069E-2</v>
      </c>
      <c r="C339">
        <v>0.12412931227732139</v>
      </c>
      <c r="D339">
        <v>2.6513606013987789E-2</v>
      </c>
      <c r="E339">
        <v>0.78654433186051553</v>
      </c>
      <c r="F339">
        <v>0.49009465178311851</v>
      </c>
      <c r="G339">
        <v>0.89015630022248415</v>
      </c>
      <c r="H339">
        <v>0.99735899785368598</v>
      </c>
      <c r="I339">
        <v>1</v>
      </c>
      <c r="J339">
        <v>1</v>
      </c>
      <c r="K339">
        <v>0.27641411168640451</v>
      </c>
      <c r="L339">
        <v>0.71374314481908829</v>
      </c>
      <c r="M339">
        <v>0.50159459443161936</v>
      </c>
    </row>
    <row r="340" spans="1:13" x14ac:dyDescent="0.25">
      <c r="A340" t="s">
        <v>430</v>
      </c>
      <c r="B340">
        <v>5.9970385656398027E-2</v>
      </c>
      <c r="C340">
        <v>-0.27596164950050078</v>
      </c>
      <c r="D340">
        <v>-9.9300588114788618E-2</v>
      </c>
      <c r="E340">
        <v>0.82798859353008325</v>
      </c>
      <c r="F340">
        <v>0.41027217811566608</v>
      </c>
      <c r="G340">
        <v>0.77243683203690117</v>
      </c>
      <c r="H340">
        <v>0.99735899785368598</v>
      </c>
      <c r="I340">
        <v>1</v>
      </c>
      <c r="J340">
        <v>1</v>
      </c>
      <c r="K340">
        <v>0.24932501345619151</v>
      </c>
      <c r="L340">
        <v>0.62769348811227266</v>
      </c>
      <c r="M340">
        <v>0.53328079178484655</v>
      </c>
    </row>
    <row r="341" spans="1:13" x14ac:dyDescent="0.25">
      <c r="A341" t="s">
        <v>431</v>
      </c>
      <c r="B341">
        <v>-9.2531642251653334E-2</v>
      </c>
      <c r="C341">
        <v>0.15254379877978949</v>
      </c>
      <c r="D341">
        <v>-8.3356580523474597E-2</v>
      </c>
      <c r="E341">
        <v>0.49914484626221622</v>
      </c>
      <c r="F341">
        <v>0.41132690441791858</v>
      </c>
      <c r="G341">
        <v>0.69355431940833623</v>
      </c>
      <c r="H341">
        <v>0.99735899785368598</v>
      </c>
      <c r="I341">
        <v>1</v>
      </c>
      <c r="J341">
        <v>1</v>
      </c>
      <c r="K341">
        <v>9.0960379738777908E-2</v>
      </c>
      <c r="L341">
        <v>0.95993649900130107</v>
      </c>
      <c r="M341">
        <v>9.6142129763257422E-2</v>
      </c>
    </row>
    <row r="342" spans="1:13" x14ac:dyDescent="0.25">
      <c r="A342" t="s">
        <v>432</v>
      </c>
      <c r="B342">
        <v>-0.1116807105797815</v>
      </c>
      <c r="C342">
        <v>-0.2043592356162813</v>
      </c>
      <c r="D342">
        <v>-0.25847082721604508</v>
      </c>
      <c r="E342">
        <v>0.57156016159404044</v>
      </c>
      <c r="F342">
        <v>0.42021436516869759</v>
      </c>
      <c r="G342">
        <v>0.34592763894402451</v>
      </c>
      <c r="H342">
        <v>0.99735899785368598</v>
      </c>
      <c r="I342">
        <v>1</v>
      </c>
      <c r="J342">
        <v>1</v>
      </c>
      <c r="K342">
        <v>0.65420845809337913</v>
      </c>
      <c r="L342">
        <v>0.55587626804265988</v>
      </c>
      <c r="M342">
        <v>0.78884602371633528</v>
      </c>
    </row>
    <row r="343" spans="1:13" x14ac:dyDescent="0.25">
      <c r="A343" t="s">
        <v>433</v>
      </c>
      <c r="B343">
        <v>-6.8804898378096967E-3</v>
      </c>
      <c r="C343">
        <v>3.2578553268360337E-2</v>
      </c>
      <c r="D343">
        <v>1.6970837580034471E-2</v>
      </c>
      <c r="E343">
        <v>0.84207216527873285</v>
      </c>
      <c r="F343">
        <v>0.37410688860410701</v>
      </c>
      <c r="G343">
        <v>0.62985233661268547</v>
      </c>
      <c r="H343">
        <v>0.99735899785368598</v>
      </c>
      <c r="I343">
        <v>1</v>
      </c>
      <c r="J343">
        <v>1</v>
      </c>
      <c r="K343">
        <v>0.27583232794035473</v>
      </c>
      <c r="L343">
        <v>0.50557900256810484</v>
      </c>
      <c r="M343">
        <v>0.65881707673087164</v>
      </c>
    </row>
    <row r="344" spans="1:13" x14ac:dyDescent="0.25">
      <c r="A344" t="s">
        <v>434</v>
      </c>
      <c r="B344">
        <v>-6.2069936291596427E-2</v>
      </c>
      <c r="C344">
        <v>-9.432541762511866E-2</v>
      </c>
      <c r="D344">
        <v>-7.4980290445759504E-2</v>
      </c>
      <c r="E344">
        <v>0.57718982196426172</v>
      </c>
      <c r="F344">
        <v>0.45756134049378322</v>
      </c>
      <c r="G344">
        <v>0.54972904878976425</v>
      </c>
      <c r="H344">
        <v>0.99735899785368598</v>
      </c>
      <c r="I344">
        <v>1</v>
      </c>
      <c r="J344">
        <v>1</v>
      </c>
      <c r="K344">
        <v>0.78188489593367994</v>
      </c>
      <c r="L344">
        <v>0.91716023572337502</v>
      </c>
      <c r="M344">
        <v>0.86520079715903853</v>
      </c>
    </row>
    <row r="345" spans="1:13" x14ac:dyDescent="0.25">
      <c r="A345" t="s">
        <v>435</v>
      </c>
      <c r="B345">
        <v>-7.2928943505786714E-2</v>
      </c>
      <c r="C345">
        <v>-0.1109480588817252</v>
      </c>
      <c r="D345">
        <v>-8.3764079173400313E-2</v>
      </c>
      <c r="E345">
        <v>0.60456472604392886</v>
      </c>
      <c r="F345">
        <v>0.52368078866494017</v>
      </c>
      <c r="G345">
        <v>0.64442876737353894</v>
      </c>
      <c r="H345">
        <v>0.99735899785368598</v>
      </c>
      <c r="I345">
        <v>1</v>
      </c>
      <c r="J345">
        <v>1</v>
      </c>
      <c r="K345">
        <v>0.79681715904011519</v>
      </c>
      <c r="L345">
        <v>0.94937705796084138</v>
      </c>
      <c r="M345">
        <v>0.85051969636320379</v>
      </c>
    </row>
    <row r="346" spans="1:13" x14ac:dyDescent="0.25">
      <c r="A346" t="s">
        <v>436</v>
      </c>
      <c r="B346">
        <v>-4.5754512166294482E-2</v>
      </c>
      <c r="C346">
        <v>0.18207212263515979</v>
      </c>
      <c r="D346">
        <v>-7.0042546542357864E-2</v>
      </c>
      <c r="E346">
        <v>0.65899822166616961</v>
      </c>
      <c r="F346">
        <v>0.16331056084216761</v>
      </c>
      <c r="G346">
        <v>0.60786862667956443</v>
      </c>
      <c r="H346">
        <v>0.99735899785368598</v>
      </c>
      <c r="I346">
        <v>1</v>
      </c>
      <c r="J346">
        <v>1</v>
      </c>
      <c r="K346">
        <v>4.0300417141877043E-2</v>
      </c>
      <c r="L346">
        <v>0.84854760676074514</v>
      </c>
      <c r="M346">
        <v>2.094056750600792E-2</v>
      </c>
    </row>
    <row r="347" spans="1:13" x14ac:dyDescent="0.25">
      <c r="A347" t="s">
        <v>437</v>
      </c>
      <c r="B347">
        <v>-6.2452666256447339E-2</v>
      </c>
      <c r="C347">
        <v>0.1336150259610254</v>
      </c>
      <c r="D347">
        <v>-0.1190799461004997</v>
      </c>
      <c r="E347">
        <v>0.69701924961618533</v>
      </c>
      <c r="F347">
        <v>0.52472160621638975</v>
      </c>
      <c r="G347">
        <v>0.60653499282889767</v>
      </c>
      <c r="H347">
        <v>0.99735899785368598</v>
      </c>
      <c r="I347">
        <v>1</v>
      </c>
      <c r="J347">
        <v>1</v>
      </c>
      <c r="K347">
        <v>0.2463529546427452</v>
      </c>
      <c r="L347">
        <v>0.78407183247408274</v>
      </c>
      <c r="M347">
        <v>0.12830669607178219</v>
      </c>
    </row>
    <row r="348" spans="1:13" x14ac:dyDescent="0.25">
      <c r="A348" t="s">
        <v>438</v>
      </c>
      <c r="B348">
        <v>0.21344765318258241</v>
      </c>
      <c r="C348">
        <v>0.2469624219575017</v>
      </c>
      <c r="D348">
        <v>0.20262418203965951</v>
      </c>
      <c r="E348">
        <v>0.50067328967278701</v>
      </c>
      <c r="F348">
        <v>0.49239738618074852</v>
      </c>
      <c r="G348">
        <v>0.56768848381686077</v>
      </c>
      <c r="H348">
        <v>0.99735899785368598</v>
      </c>
      <c r="I348">
        <v>1</v>
      </c>
      <c r="J348">
        <v>1</v>
      </c>
      <c r="K348">
        <v>0.919408343568622</v>
      </c>
      <c r="L348">
        <v>0.97545361795734542</v>
      </c>
      <c r="M348">
        <v>0.89119729579954443</v>
      </c>
    </row>
    <row r="349" spans="1:13" x14ac:dyDescent="0.25">
      <c r="A349" t="s">
        <v>439</v>
      </c>
      <c r="B349">
        <v>-6.5594308791225325E-2</v>
      </c>
      <c r="C349">
        <v>-3.86294907275242E-3</v>
      </c>
      <c r="D349">
        <v>-0.20283225488166801</v>
      </c>
      <c r="E349">
        <v>0.62407029234221423</v>
      </c>
      <c r="F349">
        <v>0.9813016541137497</v>
      </c>
      <c r="G349">
        <v>0.24142567126159301</v>
      </c>
      <c r="H349">
        <v>0.99735899785368598</v>
      </c>
      <c r="I349">
        <v>1</v>
      </c>
      <c r="J349">
        <v>1</v>
      </c>
      <c r="K349">
        <v>0.66027941855203243</v>
      </c>
      <c r="L349">
        <v>0.39864168561284902</v>
      </c>
      <c r="M349">
        <v>0.15098160441629591</v>
      </c>
    </row>
    <row r="350" spans="1:13" x14ac:dyDescent="0.25">
      <c r="A350" t="s">
        <v>440</v>
      </c>
      <c r="B350">
        <v>8.4527215460660041E-2</v>
      </c>
      <c r="C350">
        <v>1.8624526852183559E-2</v>
      </c>
      <c r="D350">
        <v>1.1433345934350631E-2</v>
      </c>
      <c r="E350">
        <v>0.72794885533768949</v>
      </c>
      <c r="F350">
        <v>0.94793286926954834</v>
      </c>
      <c r="G350">
        <v>0.96821136428330024</v>
      </c>
      <c r="H350">
        <v>0.99735899785368598</v>
      </c>
      <c r="I350">
        <v>1</v>
      </c>
      <c r="J350">
        <v>1</v>
      </c>
      <c r="K350">
        <v>0.79592834304381266</v>
      </c>
      <c r="L350">
        <v>0.79398882782742541</v>
      </c>
      <c r="M350">
        <v>0.97696298361717426</v>
      </c>
    </row>
    <row r="351" spans="1:13" x14ac:dyDescent="0.25">
      <c r="A351" t="s">
        <v>441</v>
      </c>
      <c r="B351">
        <v>5.5663240526991863E-2</v>
      </c>
      <c r="C351">
        <v>-9.2679263911234017E-2</v>
      </c>
      <c r="D351">
        <v>-0.13252289643939449</v>
      </c>
      <c r="E351">
        <v>0.73528278928287671</v>
      </c>
      <c r="F351">
        <v>0.62864838279345825</v>
      </c>
      <c r="G351">
        <v>0.48975013541256551</v>
      </c>
      <c r="H351">
        <v>0.99735899785368598</v>
      </c>
      <c r="I351">
        <v>1</v>
      </c>
      <c r="J351">
        <v>1</v>
      </c>
      <c r="K351">
        <v>0.39170588578912913</v>
      </c>
      <c r="L351">
        <v>0.31862553471893712</v>
      </c>
      <c r="M351">
        <v>0.81335517210007291</v>
      </c>
    </row>
    <row r="352" spans="1:13" x14ac:dyDescent="0.25">
      <c r="A352" t="s">
        <v>442</v>
      </c>
      <c r="B352">
        <v>0.1977582105903099</v>
      </c>
      <c r="C352">
        <v>0.8582039252364948</v>
      </c>
      <c r="D352">
        <v>0.55248898215211595</v>
      </c>
      <c r="E352">
        <v>0.72421975955438156</v>
      </c>
      <c r="F352">
        <v>0.2285353473906091</v>
      </c>
      <c r="G352">
        <v>0.46465399451718042</v>
      </c>
      <c r="H352">
        <v>0.99735899785368598</v>
      </c>
      <c r="I352">
        <v>1</v>
      </c>
      <c r="J352">
        <v>1</v>
      </c>
      <c r="K352">
        <v>0.26420051861560268</v>
      </c>
      <c r="L352">
        <v>0.61075923504981788</v>
      </c>
      <c r="M352">
        <v>0.59499904020477001</v>
      </c>
    </row>
    <row r="353" spans="1:13" x14ac:dyDescent="0.25">
      <c r="A353" t="s">
        <v>443</v>
      </c>
      <c r="B353">
        <v>4.7167105905565443E-2</v>
      </c>
      <c r="C353">
        <v>0.32294260190871699</v>
      </c>
      <c r="D353">
        <v>-8.7304985099020738E-2</v>
      </c>
      <c r="E353">
        <v>0.80537327374175682</v>
      </c>
      <c r="F353">
        <v>0.18434414192097981</v>
      </c>
      <c r="G353">
        <v>0.73342876825309977</v>
      </c>
      <c r="H353">
        <v>0.99735899785368598</v>
      </c>
      <c r="I353">
        <v>1</v>
      </c>
      <c r="J353">
        <v>1</v>
      </c>
      <c r="K353">
        <v>0.17373375678217551</v>
      </c>
      <c r="L353">
        <v>0.57133994845049907</v>
      </c>
      <c r="M353">
        <v>4.0739158507541402E-2</v>
      </c>
    </row>
    <row r="354" spans="1:13" x14ac:dyDescent="0.25">
      <c r="A354" t="s">
        <v>444</v>
      </c>
      <c r="B354">
        <v>8.6869514421385796E-2</v>
      </c>
      <c r="C354">
        <v>0.313083297347656</v>
      </c>
      <c r="D354">
        <v>0.1479109313343647</v>
      </c>
      <c r="E354">
        <v>0.62720775350793001</v>
      </c>
      <c r="F354">
        <v>0.16458600194442849</v>
      </c>
      <c r="G354">
        <v>0.53016373580829135</v>
      </c>
      <c r="H354">
        <v>0.99735899785368598</v>
      </c>
      <c r="I354">
        <v>1</v>
      </c>
      <c r="J354">
        <v>1</v>
      </c>
      <c r="K354">
        <v>0.23106393967133301</v>
      </c>
      <c r="L354">
        <v>0.78086103339504831</v>
      </c>
      <c r="M354">
        <v>0.36921133661812022</v>
      </c>
    </row>
    <row r="355" spans="1:13" x14ac:dyDescent="0.25">
      <c r="A355" t="s">
        <v>445</v>
      </c>
      <c r="B355">
        <v>3.9717366483529352E-2</v>
      </c>
      <c r="C355">
        <v>0.1078767310162289</v>
      </c>
      <c r="D355">
        <v>2.5675103619449059E-2</v>
      </c>
      <c r="E355">
        <v>0.71699601986281258</v>
      </c>
      <c r="F355">
        <v>0.43488311135728341</v>
      </c>
      <c r="G355">
        <v>0.86056941029904643</v>
      </c>
      <c r="H355">
        <v>0.99735899785368598</v>
      </c>
      <c r="I355">
        <v>1</v>
      </c>
      <c r="J355">
        <v>1</v>
      </c>
      <c r="K355">
        <v>0.55376750376078965</v>
      </c>
      <c r="L355">
        <v>0.91744923003497525</v>
      </c>
      <c r="M355">
        <v>0.46525567970420639</v>
      </c>
    </row>
    <row r="356" spans="1:13" x14ac:dyDescent="0.25">
      <c r="A356" t="s">
        <v>446</v>
      </c>
      <c r="B356">
        <v>1.915634181668328E-2</v>
      </c>
      <c r="C356">
        <v>-7.8771360716783617E-2</v>
      </c>
      <c r="D356">
        <v>2.7602499025840051E-2</v>
      </c>
      <c r="E356">
        <v>0.82159953739385372</v>
      </c>
      <c r="F356">
        <v>0.4723732739603167</v>
      </c>
      <c r="G356">
        <v>0.81593485321616266</v>
      </c>
      <c r="H356">
        <v>0.99735899785368598</v>
      </c>
      <c r="I356">
        <v>1</v>
      </c>
      <c r="J356">
        <v>1</v>
      </c>
      <c r="K356">
        <v>0.27450060636272999</v>
      </c>
      <c r="L356">
        <v>0.93746738258324047</v>
      </c>
      <c r="M356">
        <v>0.2251610428194786</v>
      </c>
    </row>
    <row r="357" spans="1:13" x14ac:dyDescent="0.25">
      <c r="A357" t="s">
        <v>447</v>
      </c>
      <c r="B357">
        <v>-2.67690588655221E-2</v>
      </c>
      <c r="C357">
        <v>-2.1854570391226551E-2</v>
      </c>
      <c r="D357">
        <v>-7.3896496109916738E-3</v>
      </c>
      <c r="E357">
        <v>0.78439683598503773</v>
      </c>
      <c r="F357">
        <v>0.85673202479928379</v>
      </c>
      <c r="G357">
        <v>0.95346939088180793</v>
      </c>
      <c r="H357">
        <v>0.99735899785368598</v>
      </c>
      <c r="I357">
        <v>1</v>
      </c>
      <c r="J357">
        <v>1</v>
      </c>
      <c r="K357">
        <v>0.96181750888007933</v>
      </c>
      <c r="L357">
        <v>0.87062950339912115</v>
      </c>
      <c r="M357">
        <v>0.88533521346868893</v>
      </c>
    </row>
    <row r="358" spans="1:13" x14ac:dyDescent="0.25">
      <c r="A358" t="s">
        <v>448</v>
      </c>
      <c r="B358">
        <v>0.25998643428172169</v>
      </c>
      <c r="C358">
        <v>0.29638079033142678</v>
      </c>
      <c r="D358">
        <v>-0.28560266017264552</v>
      </c>
      <c r="E358">
        <v>0.58388818731666181</v>
      </c>
      <c r="F358">
        <v>0.56138802324455384</v>
      </c>
      <c r="G358">
        <v>0.56262137130050949</v>
      </c>
      <c r="H358">
        <v>0.99735899785368598</v>
      </c>
      <c r="I358">
        <v>1</v>
      </c>
      <c r="J358">
        <v>1</v>
      </c>
      <c r="K358">
        <v>0.94135129109594784</v>
      </c>
      <c r="L358">
        <v>0.27705247223694301</v>
      </c>
      <c r="M358">
        <v>0.23359188341250881</v>
      </c>
    </row>
    <row r="359" spans="1:13" x14ac:dyDescent="0.25">
      <c r="A359" t="s">
        <v>449</v>
      </c>
      <c r="B359">
        <v>-4.4966249178418627E-2</v>
      </c>
      <c r="C359">
        <v>3.5484454530554647E-2</v>
      </c>
      <c r="D359">
        <v>0.334500817714599</v>
      </c>
      <c r="E359">
        <v>0.81821455842574342</v>
      </c>
      <c r="F359">
        <v>0.88808898988514429</v>
      </c>
      <c r="G359">
        <v>0.22533574542885459</v>
      </c>
      <c r="H359">
        <v>0.99735899785368598</v>
      </c>
      <c r="I359">
        <v>1</v>
      </c>
      <c r="J359">
        <v>1</v>
      </c>
      <c r="K359">
        <v>0.69508988418450901</v>
      </c>
      <c r="L359">
        <v>0.13095600615645159</v>
      </c>
      <c r="M359">
        <v>0.1401529514379698</v>
      </c>
    </row>
    <row r="360" spans="1:13" x14ac:dyDescent="0.25">
      <c r="A360" t="s">
        <v>450</v>
      </c>
      <c r="B360">
        <v>-7.3079840013212979E-2</v>
      </c>
      <c r="C360">
        <v>-0.13751860694729481</v>
      </c>
      <c r="D360">
        <v>-5.5081567077235119E-2</v>
      </c>
      <c r="E360">
        <v>0.56707924383443964</v>
      </c>
      <c r="F360">
        <v>0.38961800265641328</v>
      </c>
      <c r="G360">
        <v>0.74311969148296053</v>
      </c>
      <c r="H360">
        <v>0.99735899785368598</v>
      </c>
      <c r="I360">
        <v>1</v>
      </c>
      <c r="J360">
        <v>1</v>
      </c>
      <c r="K360">
        <v>0.63042752311308403</v>
      </c>
      <c r="L360">
        <v>0.90850490995264876</v>
      </c>
      <c r="M360">
        <v>0.52904614476564138</v>
      </c>
    </row>
    <row r="361" spans="1:13" x14ac:dyDescent="0.25">
      <c r="A361" t="s">
        <v>451</v>
      </c>
      <c r="B361">
        <v>-2.9012634067151811E-2</v>
      </c>
      <c r="C361">
        <v>-3.5680680633987411E-2</v>
      </c>
      <c r="D361">
        <v>-2.171320122051508E-2</v>
      </c>
      <c r="E361">
        <v>0.58126086510359998</v>
      </c>
      <c r="F361">
        <v>0.55752369753424968</v>
      </c>
      <c r="G361">
        <v>0.7198747527967897</v>
      </c>
      <c r="H361">
        <v>0.99735899785368598</v>
      </c>
      <c r="I361">
        <v>1</v>
      </c>
      <c r="J361">
        <v>1</v>
      </c>
      <c r="K361">
        <v>0.90361738373016842</v>
      </c>
      <c r="L361">
        <v>0.90245360283609455</v>
      </c>
      <c r="M361">
        <v>0.79540617214536624</v>
      </c>
    </row>
    <row r="362" spans="1:13" x14ac:dyDescent="0.25">
      <c r="A362" t="s">
        <v>452</v>
      </c>
      <c r="B362">
        <v>-4.7086700456629292E-2</v>
      </c>
      <c r="C362">
        <v>-2.9634366647192819E-2</v>
      </c>
      <c r="D362">
        <v>2.926474988367752E-2</v>
      </c>
      <c r="E362">
        <v>0.72789301480808444</v>
      </c>
      <c r="F362">
        <v>0.85806704942130474</v>
      </c>
      <c r="G362">
        <v>0.86483884081720164</v>
      </c>
      <c r="H362">
        <v>0.99735899785368598</v>
      </c>
      <c r="I362">
        <v>1</v>
      </c>
      <c r="J362">
        <v>1</v>
      </c>
      <c r="K362">
        <v>0.9021665067761826</v>
      </c>
      <c r="L362">
        <v>0.63945489776012043</v>
      </c>
      <c r="M362">
        <v>0.67138632146631072</v>
      </c>
    </row>
    <row r="363" spans="1:13" x14ac:dyDescent="0.25">
      <c r="A363" t="s">
        <v>453</v>
      </c>
      <c r="B363">
        <v>-3.5759218860019912E-2</v>
      </c>
      <c r="C363">
        <v>9.3522098060087266E-2</v>
      </c>
      <c r="D363">
        <v>-8.5196009410862417E-2</v>
      </c>
      <c r="E363">
        <v>0.81443262457551491</v>
      </c>
      <c r="F363">
        <v>0.60732075842305533</v>
      </c>
      <c r="G363">
        <v>0.64516335118293711</v>
      </c>
      <c r="H363">
        <v>0.99735899785368598</v>
      </c>
      <c r="I363">
        <v>1</v>
      </c>
      <c r="J363">
        <v>1</v>
      </c>
      <c r="K363">
        <v>0.42015731210283608</v>
      </c>
      <c r="L363">
        <v>0.78177802156661591</v>
      </c>
      <c r="M363">
        <v>0.25573892782431579</v>
      </c>
    </row>
    <row r="364" spans="1:13" x14ac:dyDescent="0.25">
      <c r="A364" t="s">
        <v>454</v>
      </c>
      <c r="B364">
        <v>1.238804729829175E-2</v>
      </c>
      <c r="C364">
        <v>-1.5132335189805911E-2</v>
      </c>
      <c r="D364">
        <v>1.9253315846851419E-2</v>
      </c>
      <c r="E364">
        <v>0.68397223363109738</v>
      </c>
      <c r="F364">
        <v>0.67963872552837956</v>
      </c>
      <c r="G364">
        <v>0.60792510188753712</v>
      </c>
      <c r="H364">
        <v>0.99735899785368598</v>
      </c>
      <c r="I364">
        <v>1</v>
      </c>
      <c r="J364">
        <v>1</v>
      </c>
      <c r="K364">
        <v>0.39031299955594251</v>
      </c>
      <c r="L364">
        <v>0.84858431095495579</v>
      </c>
      <c r="M364">
        <v>0.27317088542866758</v>
      </c>
    </row>
    <row r="365" spans="1:13" x14ac:dyDescent="0.25">
      <c r="A365" t="s">
        <v>455</v>
      </c>
      <c r="B365">
        <v>-2.6027387928191849E-2</v>
      </c>
      <c r="C365">
        <v>0.11572750905010119</v>
      </c>
      <c r="D365">
        <v>-5.2404678765651087E-2</v>
      </c>
      <c r="E365">
        <v>0.81178102479721481</v>
      </c>
      <c r="F365">
        <v>0.40995746281579049</v>
      </c>
      <c r="G365">
        <v>0.72881993659720679</v>
      </c>
      <c r="H365">
        <v>0.99735899785368598</v>
      </c>
      <c r="I365">
        <v>1</v>
      </c>
      <c r="J365">
        <v>1</v>
      </c>
      <c r="K365">
        <v>0.21969549221840179</v>
      </c>
      <c r="L365">
        <v>0.84822057024359521</v>
      </c>
      <c r="M365">
        <v>0.13771491051962001</v>
      </c>
    </row>
    <row r="366" spans="1:13" x14ac:dyDescent="0.25">
      <c r="A366" t="s">
        <v>456</v>
      </c>
      <c r="B366">
        <v>-3.4642047222555252E-3</v>
      </c>
      <c r="C366">
        <v>1.1736953976317469E-2</v>
      </c>
      <c r="D366">
        <v>-4.2949318217324912E-3</v>
      </c>
      <c r="E366">
        <v>0.83161197338881299</v>
      </c>
      <c r="F366">
        <v>0.52589679925725441</v>
      </c>
      <c r="G366">
        <v>0.81354732677219865</v>
      </c>
      <c r="H366">
        <v>0.99735899785368598</v>
      </c>
      <c r="I366">
        <v>1</v>
      </c>
      <c r="J366">
        <v>1</v>
      </c>
      <c r="K366">
        <v>0.3748508874996932</v>
      </c>
      <c r="L366">
        <v>0.96339287626586589</v>
      </c>
      <c r="M366">
        <v>0.33915833039058391</v>
      </c>
    </row>
    <row r="367" spans="1:13" x14ac:dyDescent="0.25">
      <c r="A367" t="s">
        <v>457</v>
      </c>
      <c r="B367">
        <v>-9.2527486686869997E-3</v>
      </c>
      <c r="C367">
        <v>5.0681044778521506E-3</v>
      </c>
      <c r="D367">
        <v>4.2503315800035218E-2</v>
      </c>
      <c r="E367">
        <v>0.84154040616729975</v>
      </c>
      <c r="F367">
        <v>0.91460649030325669</v>
      </c>
      <c r="G367">
        <v>0.35140185153458769</v>
      </c>
      <c r="H367">
        <v>0.99735899785368598</v>
      </c>
      <c r="I367">
        <v>1</v>
      </c>
      <c r="J367">
        <v>1</v>
      </c>
      <c r="K367">
        <v>0.76597768102930353</v>
      </c>
      <c r="L367">
        <v>0.26638840568437278</v>
      </c>
      <c r="M367">
        <v>0.42978779196987849</v>
      </c>
    </row>
    <row r="368" spans="1:13" x14ac:dyDescent="0.25">
      <c r="A368" t="s">
        <v>458</v>
      </c>
      <c r="B368">
        <v>4.4473189134615343E-2</v>
      </c>
      <c r="C368">
        <v>0.103733498405958</v>
      </c>
      <c r="D368">
        <v>-2.2504659769053019E-2</v>
      </c>
      <c r="E368">
        <v>0.6352467903497403</v>
      </c>
      <c r="F368">
        <v>0.37768720652603371</v>
      </c>
      <c r="G368">
        <v>0.85562589365758357</v>
      </c>
      <c r="H368">
        <v>0.99735899785368598</v>
      </c>
      <c r="I368">
        <v>1</v>
      </c>
      <c r="J368">
        <v>1</v>
      </c>
      <c r="K368">
        <v>0.54726750133985691</v>
      </c>
      <c r="L368">
        <v>0.56158739147859227</v>
      </c>
      <c r="M368">
        <v>0.1924874903250382</v>
      </c>
    </row>
    <row r="369" spans="1:13" x14ac:dyDescent="0.25">
      <c r="A369" t="s">
        <v>459</v>
      </c>
      <c r="B369">
        <v>5.7348621711977257E-2</v>
      </c>
      <c r="C369">
        <v>-5.7831563250417488E-2</v>
      </c>
      <c r="D369">
        <v>1.6842425237670482E-2</v>
      </c>
      <c r="E369">
        <v>0.74306753520848523</v>
      </c>
      <c r="F369">
        <v>0.78842761364692282</v>
      </c>
      <c r="G369">
        <v>0.94021612849951208</v>
      </c>
      <c r="H369">
        <v>0.99735899785368598</v>
      </c>
      <c r="I369">
        <v>1</v>
      </c>
      <c r="J369">
        <v>1</v>
      </c>
      <c r="K369">
        <v>0.53111837267512674</v>
      </c>
      <c r="L369">
        <v>0.84830986775581807</v>
      </c>
      <c r="M369">
        <v>0.67735903098780526</v>
      </c>
    </row>
    <row r="370" spans="1:13" x14ac:dyDescent="0.25">
      <c r="A370" t="s">
        <v>460</v>
      </c>
      <c r="B370">
        <v>9.9136169956579562E-2</v>
      </c>
      <c r="C370">
        <v>0.1048707210562797</v>
      </c>
      <c r="D370">
        <v>-6.4913648177320052E-2</v>
      </c>
      <c r="E370">
        <v>0.48344372590448748</v>
      </c>
      <c r="F370">
        <v>0.51348700371924294</v>
      </c>
      <c r="G370">
        <v>0.68137218639685326</v>
      </c>
      <c r="H370">
        <v>0.99735899785368598</v>
      </c>
      <c r="I370">
        <v>1</v>
      </c>
      <c r="J370">
        <v>1</v>
      </c>
      <c r="K370">
        <v>0.9690519711542751</v>
      </c>
      <c r="L370">
        <v>0.29867029253369481</v>
      </c>
      <c r="M370">
        <v>0.24372327490139981</v>
      </c>
    </row>
    <row r="371" spans="1:13" x14ac:dyDescent="0.25">
      <c r="A371" t="s">
        <v>461</v>
      </c>
      <c r="B371">
        <v>1.112531860926606E-2</v>
      </c>
      <c r="C371">
        <v>9.004362943835293E-3</v>
      </c>
      <c r="D371">
        <v>1.299261763340538E-2</v>
      </c>
      <c r="E371">
        <v>0.69715730761947681</v>
      </c>
      <c r="F371">
        <v>0.75772659906153184</v>
      </c>
      <c r="G371">
        <v>0.64337455226729368</v>
      </c>
      <c r="H371">
        <v>0.99735899785368598</v>
      </c>
      <c r="I371">
        <v>1</v>
      </c>
      <c r="J371">
        <v>1</v>
      </c>
      <c r="K371">
        <v>0.94305121358913424</v>
      </c>
      <c r="L371">
        <v>0.94788170772759694</v>
      </c>
      <c r="M371">
        <v>0.89128241886151605</v>
      </c>
    </row>
    <row r="372" spans="1:13" x14ac:dyDescent="0.25">
      <c r="A372" t="s">
        <v>462</v>
      </c>
      <c r="B372">
        <v>1.538336855148785E-2</v>
      </c>
      <c r="C372">
        <v>2.2627671434192021E-2</v>
      </c>
      <c r="D372">
        <v>-9.386913229058649E-3</v>
      </c>
      <c r="E372">
        <v>0.6734781506912112</v>
      </c>
      <c r="F372">
        <v>0.55240946941390612</v>
      </c>
      <c r="G372">
        <v>0.79742701929214843</v>
      </c>
      <c r="H372">
        <v>0.99735899785368598</v>
      </c>
      <c r="I372">
        <v>1</v>
      </c>
      <c r="J372">
        <v>1</v>
      </c>
      <c r="K372">
        <v>0.84873498337714559</v>
      </c>
      <c r="L372">
        <v>0.50669513212902695</v>
      </c>
      <c r="M372">
        <v>0.39230920332674768</v>
      </c>
    </row>
    <row r="373" spans="1:13" x14ac:dyDescent="0.25">
      <c r="A373" t="s">
        <v>463</v>
      </c>
      <c r="B373">
        <v>0.21627162850096249</v>
      </c>
      <c r="C373">
        <v>-1.052159692539179</v>
      </c>
      <c r="D373">
        <v>0.46654975151610029</v>
      </c>
      <c r="E373">
        <v>0.75414998705835889</v>
      </c>
      <c r="F373">
        <v>0.22234374647776509</v>
      </c>
      <c r="G373">
        <v>0.60328403372479356</v>
      </c>
      <c r="H373">
        <v>0.99735899785368598</v>
      </c>
      <c r="I373">
        <v>1</v>
      </c>
      <c r="J373">
        <v>1</v>
      </c>
      <c r="K373">
        <v>8.4680125649100324E-2</v>
      </c>
      <c r="L373">
        <v>0.76615146898905273</v>
      </c>
      <c r="M373">
        <v>3.5965309382393063E-2</v>
      </c>
    </row>
    <row r="374" spans="1:13" x14ac:dyDescent="0.25">
      <c r="A374" t="s">
        <v>464</v>
      </c>
      <c r="B374">
        <v>0.42151626155667149</v>
      </c>
      <c r="C374">
        <v>-0.27555480232228241</v>
      </c>
      <c r="D374">
        <v>0.70176371276019678</v>
      </c>
      <c r="E374">
        <v>0.50553743108134186</v>
      </c>
      <c r="F374">
        <v>0.73188672585052961</v>
      </c>
      <c r="G374">
        <v>0.41725385188574288</v>
      </c>
      <c r="H374">
        <v>0.99735899785368598</v>
      </c>
      <c r="I374">
        <v>1</v>
      </c>
      <c r="J374">
        <v>1</v>
      </c>
      <c r="K374">
        <v>0.29553714855949947</v>
      </c>
      <c r="L374">
        <v>0.7233216455972129</v>
      </c>
      <c r="M374">
        <v>0.1356479167636255</v>
      </c>
    </row>
    <row r="375" spans="1:13" x14ac:dyDescent="0.25">
      <c r="A375" t="s">
        <v>465</v>
      </c>
      <c r="B375">
        <v>0.2058280928684797</v>
      </c>
      <c r="C375">
        <v>-1.982091505216221E-2</v>
      </c>
      <c r="D375">
        <v>0.76743505838998038</v>
      </c>
      <c r="E375">
        <v>0.71469560671058097</v>
      </c>
      <c r="F375">
        <v>0.97715501957949258</v>
      </c>
      <c r="G375">
        <v>0.28968516385287241</v>
      </c>
      <c r="H375">
        <v>0.99735899785368598</v>
      </c>
      <c r="I375">
        <v>1</v>
      </c>
      <c r="J375">
        <v>1</v>
      </c>
      <c r="K375">
        <v>0.70262168070247766</v>
      </c>
      <c r="L375">
        <v>0.41066933779943549</v>
      </c>
      <c r="M375">
        <v>0.17652050127821539</v>
      </c>
    </row>
    <row r="376" spans="1:13" x14ac:dyDescent="0.25">
      <c r="A376" t="s">
        <v>466</v>
      </c>
      <c r="B376">
        <v>0.33034928381878909</v>
      </c>
      <c r="C376">
        <v>9.1897835156976582E-3</v>
      </c>
      <c r="D376">
        <v>0.51990244174645406</v>
      </c>
      <c r="E376">
        <v>0.59582611882877967</v>
      </c>
      <c r="F376">
        <v>0.99039047136165226</v>
      </c>
      <c r="G376">
        <v>0.51281452114811299</v>
      </c>
      <c r="H376">
        <v>0.99735899785368598</v>
      </c>
      <c r="I376">
        <v>1</v>
      </c>
      <c r="J376">
        <v>1</v>
      </c>
      <c r="K376">
        <v>0.62316557495531577</v>
      </c>
      <c r="L376">
        <v>0.80048137889382831</v>
      </c>
      <c r="M376">
        <v>0.42479596668520719</v>
      </c>
    </row>
    <row r="377" spans="1:13" x14ac:dyDescent="0.25">
      <c r="A377" t="s">
        <v>467</v>
      </c>
      <c r="B377">
        <v>-0.15330287438654469</v>
      </c>
      <c r="C377">
        <v>-0.2124532098300497</v>
      </c>
      <c r="D377">
        <v>6.6768388495797804E-2</v>
      </c>
      <c r="E377">
        <v>0.66379666873803211</v>
      </c>
      <c r="F377">
        <v>0.61470834169120026</v>
      </c>
      <c r="G377">
        <v>0.87646311478572037</v>
      </c>
      <c r="H377">
        <v>0.99735899785368598</v>
      </c>
      <c r="I377">
        <v>1</v>
      </c>
      <c r="J377">
        <v>1</v>
      </c>
      <c r="K377">
        <v>0.87292118301592714</v>
      </c>
      <c r="L377">
        <v>0.59539134754992817</v>
      </c>
      <c r="M377">
        <v>0.44109131133289742</v>
      </c>
    </row>
    <row r="378" spans="1:13" x14ac:dyDescent="0.25">
      <c r="A378" t="s">
        <v>468</v>
      </c>
      <c r="B378">
        <v>7.344843734627006E-2</v>
      </c>
      <c r="C378">
        <v>-0.32107813211278879</v>
      </c>
      <c r="D378">
        <v>-3.1643954526030721E-2</v>
      </c>
      <c r="E378">
        <v>0.83057319098502991</v>
      </c>
      <c r="F378">
        <v>0.42544193471857639</v>
      </c>
      <c r="G378">
        <v>0.93740903014840637</v>
      </c>
      <c r="H378">
        <v>0.99735899785368598</v>
      </c>
      <c r="I378">
        <v>1</v>
      </c>
      <c r="J378">
        <v>1</v>
      </c>
      <c r="K378">
        <v>0.27599364831411249</v>
      </c>
      <c r="L378">
        <v>0.78970188823426679</v>
      </c>
      <c r="M378">
        <v>0.41244175687368839</v>
      </c>
    </row>
    <row r="379" spans="1:13" x14ac:dyDescent="0.25">
      <c r="A379" t="s">
        <v>469</v>
      </c>
      <c r="B379">
        <v>-0.1253957253278121</v>
      </c>
      <c r="C379">
        <v>5.4424230506743831E-3</v>
      </c>
      <c r="D379">
        <v>0.68278753684755111</v>
      </c>
      <c r="E379">
        <v>0.84784010209367855</v>
      </c>
      <c r="F379">
        <v>0.99451449706343642</v>
      </c>
      <c r="G379">
        <v>0.40336351103836288</v>
      </c>
      <c r="H379">
        <v>0.99735899785368598</v>
      </c>
      <c r="I379">
        <v>1</v>
      </c>
      <c r="J379">
        <v>1</v>
      </c>
      <c r="K379">
        <v>0.84872820999081178</v>
      </c>
      <c r="L379">
        <v>0.301257630336353</v>
      </c>
      <c r="M379">
        <v>0.3146448421841288</v>
      </c>
    </row>
    <row r="380" spans="1:13" x14ac:dyDescent="0.25">
      <c r="A380" t="s">
        <v>470</v>
      </c>
      <c r="B380">
        <v>0.2299688442146543</v>
      </c>
      <c r="C380">
        <v>-0.2349814865159843</v>
      </c>
      <c r="D380">
        <v>0.67172954513476435</v>
      </c>
      <c r="E380">
        <v>0.63020571388601665</v>
      </c>
      <c r="F380">
        <v>0.69329342707019537</v>
      </c>
      <c r="G380">
        <v>0.28711784191287371</v>
      </c>
      <c r="H380">
        <v>0.99735899785368598</v>
      </c>
      <c r="I380">
        <v>1</v>
      </c>
      <c r="J380">
        <v>1</v>
      </c>
      <c r="K380">
        <v>0.35523295908490038</v>
      </c>
      <c r="L380">
        <v>0.4518156320399358</v>
      </c>
      <c r="M380">
        <v>6.8471397389904265E-2</v>
      </c>
    </row>
    <row r="381" spans="1:13" x14ac:dyDescent="0.25">
      <c r="A381" t="s">
        <v>471</v>
      </c>
      <c r="B381">
        <v>0.15707375333429149</v>
      </c>
      <c r="C381">
        <v>-0.15653705330509399</v>
      </c>
      <c r="D381">
        <v>0.52638018146224608</v>
      </c>
      <c r="E381">
        <v>0.7436531072720558</v>
      </c>
      <c r="F381">
        <v>0.78991547658178518</v>
      </c>
      <c r="G381">
        <v>0.38904780512537318</v>
      </c>
      <c r="H381">
        <v>0.99735899785368598</v>
      </c>
      <c r="I381">
        <v>1</v>
      </c>
      <c r="J381">
        <v>1</v>
      </c>
      <c r="K381">
        <v>0.53450335400502325</v>
      </c>
      <c r="L381">
        <v>0.52308873314031468</v>
      </c>
      <c r="M381">
        <v>0.16953554407438551</v>
      </c>
    </row>
    <row r="382" spans="1:13" x14ac:dyDescent="0.25">
      <c r="A382" t="s">
        <v>472</v>
      </c>
      <c r="B382">
        <v>0.2055168926315179</v>
      </c>
      <c r="C382">
        <v>-4.6266921773979897E-2</v>
      </c>
      <c r="D382">
        <v>0.5528126407994739</v>
      </c>
      <c r="E382">
        <v>0.67967054314559161</v>
      </c>
      <c r="F382">
        <v>0.93594358218297202</v>
      </c>
      <c r="G382">
        <v>0.33775410316516907</v>
      </c>
      <c r="H382">
        <v>0.99735899785368598</v>
      </c>
      <c r="I382">
        <v>1</v>
      </c>
      <c r="J382">
        <v>1</v>
      </c>
      <c r="K382">
        <v>0.62955999217534275</v>
      </c>
      <c r="L382">
        <v>0.53922657232622728</v>
      </c>
      <c r="M382">
        <v>0.24331283969341391</v>
      </c>
    </row>
    <row r="383" spans="1:13" x14ac:dyDescent="0.25">
      <c r="A383" t="s">
        <v>473</v>
      </c>
      <c r="B383">
        <v>0.1006461761041479</v>
      </c>
      <c r="C383">
        <v>-0.31877874144372842</v>
      </c>
      <c r="D383">
        <v>0.18690849753192751</v>
      </c>
      <c r="E383">
        <v>0.82685743788496402</v>
      </c>
      <c r="F383">
        <v>0.56500864124895811</v>
      </c>
      <c r="G383">
        <v>0.74114809628044798</v>
      </c>
      <c r="H383">
        <v>0.99735899785368598</v>
      </c>
      <c r="I383">
        <v>1</v>
      </c>
      <c r="J383">
        <v>1</v>
      </c>
      <c r="K383">
        <v>0.38682280410095521</v>
      </c>
      <c r="L383">
        <v>0.87380338797228063</v>
      </c>
      <c r="M383">
        <v>0.28660891697489749</v>
      </c>
    </row>
    <row r="384" spans="1:13" x14ac:dyDescent="0.25">
      <c r="A384" t="s">
        <v>474</v>
      </c>
      <c r="B384">
        <v>0.12533469892629581</v>
      </c>
      <c r="C384">
        <v>-0.2113050701604843</v>
      </c>
      <c r="D384">
        <v>2.7229819300067789E-2</v>
      </c>
      <c r="E384">
        <v>0.72845864458566756</v>
      </c>
      <c r="F384">
        <v>0.62576681375645282</v>
      </c>
      <c r="G384">
        <v>0.95084697750804026</v>
      </c>
      <c r="H384">
        <v>0.99735899785368598</v>
      </c>
      <c r="I384">
        <v>1</v>
      </c>
      <c r="J384">
        <v>1</v>
      </c>
      <c r="K384">
        <v>0.37589234390366189</v>
      </c>
      <c r="L384">
        <v>0.81744008230573106</v>
      </c>
      <c r="M384">
        <v>0.52004126661881878</v>
      </c>
    </row>
    <row r="385" spans="1:13" x14ac:dyDescent="0.25">
      <c r="A385" t="s">
        <v>475</v>
      </c>
      <c r="B385">
        <v>0.1824161148576291</v>
      </c>
      <c r="C385">
        <v>-0.31260297850205337</v>
      </c>
      <c r="D385">
        <v>0.51444225108130981</v>
      </c>
      <c r="E385">
        <v>0.72510734854944614</v>
      </c>
      <c r="F385">
        <v>0.63741098108996397</v>
      </c>
      <c r="G385">
        <v>0.47204335082794491</v>
      </c>
      <c r="H385">
        <v>0.99735899785368598</v>
      </c>
      <c r="I385">
        <v>1</v>
      </c>
      <c r="J385">
        <v>1</v>
      </c>
      <c r="K385">
        <v>0.36468510007217431</v>
      </c>
      <c r="L385">
        <v>0.61114562673084394</v>
      </c>
      <c r="M385">
        <v>0.12415227587876761</v>
      </c>
    </row>
    <row r="386" spans="1:13" x14ac:dyDescent="0.25">
      <c r="A386" t="s">
        <v>476</v>
      </c>
      <c r="B386">
        <v>-0.196469238542758</v>
      </c>
      <c r="C386">
        <v>-0.40380039209478202</v>
      </c>
      <c r="D386">
        <v>-0.86050839106218724</v>
      </c>
      <c r="E386">
        <v>0.79453938833698179</v>
      </c>
      <c r="F386">
        <v>0.64405619615429432</v>
      </c>
      <c r="G386">
        <v>0.32525590137744043</v>
      </c>
      <c r="H386">
        <v>0.99735899785368598</v>
      </c>
      <c r="I386">
        <v>1</v>
      </c>
      <c r="J386">
        <v>1</v>
      </c>
      <c r="K386">
        <v>0.793227569502297</v>
      </c>
      <c r="L386">
        <v>0.43938696175742692</v>
      </c>
      <c r="M386">
        <v>0.55547206874682575</v>
      </c>
    </row>
    <row r="387" spans="1:13" x14ac:dyDescent="0.25">
      <c r="A387" t="s">
        <v>477</v>
      </c>
      <c r="B387">
        <v>0.94152010634325489</v>
      </c>
      <c r="C387">
        <v>-2.2418817611318209</v>
      </c>
      <c r="D387">
        <v>0.27542290291383398</v>
      </c>
      <c r="E387">
        <v>0.64362193394289591</v>
      </c>
      <c r="F387">
        <v>0.28311560447088241</v>
      </c>
      <c r="G387">
        <v>0.89019864995450226</v>
      </c>
      <c r="H387">
        <v>0.99735899785368598</v>
      </c>
      <c r="I387">
        <v>1</v>
      </c>
      <c r="J387">
        <v>1</v>
      </c>
      <c r="K387">
        <v>0.13635084983952761</v>
      </c>
      <c r="L387">
        <v>0.7433015426463967</v>
      </c>
      <c r="M387">
        <v>0.2288337417035162</v>
      </c>
    </row>
    <row r="388" spans="1:13" x14ac:dyDescent="0.25">
      <c r="A388" t="s">
        <v>478</v>
      </c>
      <c r="B388">
        <v>0.120425419060833</v>
      </c>
      <c r="C388">
        <v>-0.57143101542692021</v>
      </c>
      <c r="D388">
        <v>0.33419096253492719</v>
      </c>
      <c r="E388">
        <v>0.82379994592801897</v>
      </c>
      <c r="F388">
        <v>0.35707302226496052</v>
      </c>
      <c r="G388">
        <v>0.58525984047243407</v>
      </c>
      <c r="H388">
        <v>0.99735899785368598</v>
      </c>
      <c r="I388">
        <v>1</v>
      </c>
      <c r="J388">
        <v>1</v>
      </c>
      <c r="K388">
        <v>0.22554220169349359</v>
      </c>
      <c r="L388">
        <v>0.72428601993609498</v>
      </c>
      <c r="M388">
        <v>0.1069404030571528</v>
      </c>
    </row>
    <row r="389" spans="1:13" x14ac:dyDescent="0.25">
      <c r="A389" t="s">
        <v>479</v>
      </c>
      <c r="B389">
        <v>7.5573145599837424E-2</v>
      </c>
      <c r="C389">
        <v>-8.4108965404234598E-2</v>
      </c>
      <c r="D389">
        <v>0.36198128192130902</v>
      </c>
      <c r="E389">
        <v>0.8358896804062359</v>
      </c>
      <c r="F389">
        <v>0.84904629700423273</v>
      </c>
      <c r="G389">
        <v>0.42712338799926269</v>
      </c>
      <c r="H389">
        <v>0.99735899785368598</v>
      </c>
      <c r="I389">
        <v>1</v>
      </c>
      <c r="J389">
        <v>1</v>
      </c>
      <c r="K389">
        <v>0.67686947201823955</v>
      </c>
      <c r="L389">
        <v>0.51019071074388544</v>
      </c>
      <c r="M389">
        <v>0.23643460507749131</v>
      </c>
    </row>
    <row r="390" spans="1:13" x14ac:dyDescent="0.25">
      <c r="A390" t="s">
        <v>480</v>
      </c>
      <c r="B390">
        <v>-0.21569940857161671</v>
      </c>
      <c r="C390">
        <v>-0.1158854260847688</v>
      </c>
      <c r="D390">
        <v>5.2461318028295442E-2</v>
      </c>
      <c r="E390">
        <v>0.52260053545382501</v>
      </c>
      <c r="F390">
        <v>0.7767854520878037</v>
      </c>
      <c r="G390">
        <v>0.90078809282209671</v>
      </c>
      <c r="H390">
        <v>0.99735899785368598</v>
      </c>
      <c r="I390">
        <v>1</v>
      </c>
      <c r="J390">
        <v>1</v>
      </c>
      <c r="K390">
        <v>0.77767901998049616</v>
      </c>
      <c r="L390">
        <v>0.50499461548030311</v>
      </c>
      <c r="M390">
        <v>0.62627954989780887</v>
      </c>
    </row>
    <row r="391" spans="1:13" x14ac:dyDescent="0.25">
      <c r="A391" t="s">
        <v>481</v>
      </c>
      <c r="B391">
        <v>-0.1042732635691813</v>
      </c>
      <c r="C391">
        <v>-0.2068223339941147</v>
      </c>
      <c r="D391">
        <v>0.18633795267070191</v>
      </c>
      <c r="E391">
        <v>0.74755501316911876</v>
      </c>
      <c r="F391">
        <v>0.60667779292104629</v>
      </c>
      <c r="G391">
        <v>0.65777120832061553</v>
      </c>
      <c r="H391">
        <v>0.99735899785368598</v>
      </c>
      <c r="I391">
        <v>1</v>
      </c>
      <c r="J391">
        <v>1</v>
      </c>
      <c r="K391">
        <v>0.76295142773944047</v>
      </c>
      <c r="L391">
        <v>0.4624597192437796</v>
      </c>
      <c r="M391">
        <v>0.2397170747611379</v>
      </c>
    </row>
    <row r="392" spans="1:13" x14ac:dyDescent="0.25">
      <c r="A392" t="s">
        <v>482</v>
      </c>
      <c r="B392">
        <v>-0.20146429585197401</v>
      </c>
      <c r="C392">
        <v>-9.2397550871472944E-2</v>
      </c>
      <c r="D392">
        <v>9.9243803963068755E-2</v>
      </c>
      <c r="E392">
        <v>0.54493935020371898</v>
      </c>
      <c r="F392">
        <v>0.81765342407303043</v>
      </c>
      <c r="G392">
        <v>0.80908395721067161</v>
      </c>
      <c r="H392">
        <v>0.99735899785368598</v>
      </c>
      <c r="I392">
        <v>1</v>
      </c>
      <c r="J392">
        <v>1</v>
      </c>
      <c r="K392">
        <v>0.75452289286037599</v>
      </c>
      <c r="L392">
        <v>0.44603793682952131</v>
      </c>
      <c r="M392">
        <v>0.57437322719943507</v>
      </c>
    </row>
    <row r="393" spans="1:13" x14ac:dyDescent="0.25">
      <c r="A393" t="s">
        <v>483</v>
      </c>
      <c r="B393">
        <v>-0.1031642990043951</v>
      </c>
      <c r="C393">
        <v>-0.25335749418318992</v>
      </c>
      <c r="D393">
        <v>0.18192301036108399</v>
      </c>
      <c r="E393">
        <v>0.80400228335088331</v>
      </c>
      <c r="F393">
        <v>0.60684954633369181</v>
      </c>
      <c r="G393">
        <v>0.71456204207440133</v>
      </c>
      <c r="H393">
        <v>0.99735899785368598</v>
      </c>
      <c r="I393">
        <v>1</v>
      </c>
      <c r="J393">
        <v>1</v>
      </c>
      <c r="K393">
        <v>0.73064899724704113</v>
      </c>
      <c r="L393">
        <v>0.55534554329315777</v>
      </c>
      <c r="M393">
        <v>0.309658368781349</v>
      </c>
    </row>
    <row r="394" spans="1:13" x14ac:dyDescent="0.25">
      <c r="A394" t="s">
        <v>484</v>
      </c>
      <c r="B394">
        <v>0.28760886792088131</v>
      </c>
      <c r="C394">
        <v>0.1482198940829226</v>
      </c>
      <c r="D394">
        <v>0.33064352227622679</v>
      </c>
      <c r="E394">
        <v>0.52874833434916613</v>
      </c>
      <c r="F394">
        <v>0.75868769196813324</v>
      </c>
      <c r="G394">
        <v>0.47790933666806562</v>
      </c>
      <c r="H394">
        <v>0.99735899785368598</v>
      </c>
      <c r="I394">
        <v>1</v>
      </c>
      <c r="J394">
        <v>1</v>
      </c>
      <c r="K394">
        <v>0.76927429637529121</v>
      </c>
      <c r="L394">
        <v>0.9273883256700719</v>
      </c>
      <c r="M394">
        <v>0.69570737581632125</v>
      </c>
    </row>
    <row r="395" spans="1:13" x14ac:dyDescent="0.25">
      <c r="A395" t="s">
        <v>485</v>
      </c>
      <c r="B395">
        <v>0.22930814053833221</v>
      </c>
      <c r="C395">
        <v>0.15115055518827269</v>
      </c>
      <c r="D395">
        <v>0.55205399641095765</v>
      </c>
      <c r="E395">
        <v>0.58520364636891808</v>
      </c>
      <c r="F395">
        <v>0.75908876961292016</v>
      </c>
      <c r="G395">
        <v>0.26828849900344792</v>
      </c>
      <c r="H395">
        <v>0.99735899785368598</v>
      </c>
      <c r="I395">
        <v>1</v>
      </c>
      <c r="J395">
        <v>1</v>
      </c>
      <c r="K395">
        <v>0.85904538668440367</v>
      </c>
      <c r="L395">
        <v>0.50525809897678098</v>
      </c>
      <c r="M395">
        <v>0.35349525452401709</v>
      </c>
    </row>
    <row r="396" spans="1:13" x14ac:dyDescent="0.25">
      <c r="A396" t="s">
        <v>486</v>
      </c>
      <c r="B396">
        <v>0.1979371068011461</v>
      </c>
      <c r="C396">
        <v>0.3647944784236386</v>
      </c>
      <c r="D396">
        <v>4.7383454185429977E-3</v>
      </c>
      <c r="E396">
        <v>0.71015848958271188</v>
      </c>
      <c r="F396">
        <v>0.57434071574686441</v>
      </c>
      <c r="G396">
        <v>0.99435588487379922</v>
      </c>
      <c r="H396">
        <v>0.99735899785368598</v>
      </c>
      <c r="I396">
        <v>1</v>
      </c>
      <c r="J396">
        <v>1</v>
      </c>
      <c r="K396">
        <v>0.76528503962271444</v>
      </c>
      <c r="L396">
        <v>0.76177995975631729</v>
      </c>
      <c r="M396">
        <v>0.51042264465769338</v>
      </c>
    </row>
    <row r="397" spans="1:13" x14ac:dyDescent="0.25">
      <c r="A397" t="s">
        <v>487</v>
      </c>
      <c r="B397">
        <v>0.27639810010164589</v>
      </c>
      <c r="C397">
        <v>-6.7538355743197442E-3</v>
      </c>
      <c r="D397">
        <v>0.4445092931387537</v>
      </c>
      <c r="E397">
        <v>0.54192082727617152</v>
      </c>
      <c r="F397">
        <v>0.99019995810754113</v>
      </c>
      <c r="G397">
        <v>0.43452778805375569</v>
      </c>
      <c r="H397">
        <v>0.99735899785368598</v>
      </c>
      <c r="I397">
        <v>1</v>
      </c>
      <c r="J397">
        <v>1</v>
      </c>
      <c r="K397">
        <v>0.5516259614730501</v>
      </c>
      <c r="L397">
        <v>0.75573653710049316</v>
      </c>
      <c r="M397">
        <v>0.33298699469600018</v>
      </c>
    </row>
    <row r="398" spans="1:13" x14ac:dyDescent="0.25">
      <c r="A398" t="s">
        <v>488</v>
      </c>
      <c r="B398">
        <v>-6.7270627246233131E-2</v>
      </c>
      <c r="C398">
        <v>-0.33662279931210137</v>
      </c>
      <c r="D398">
        <v>0.27536774086539278</v>
      </c>
      <c r="E398">
        <v>0.83841329521582941</v>
      </c>
      <c r="F398">
        <v>0.42548223562740489</v>
      </c>
      <c r="G398">
        <v>0.54397331685530481</v>
      </c>
      <c r="H398">
        <v>0.99735899785368598</v>
      </c>
      <c r="I398">
        <v>1</v>
      </c>
      <c r="J398">
        <v>1</v>
      </c>
      <c r="K398">
        <v>0.43765357896327378</v>
      </c>
      <c r="L398">
        <v>0.41000309243239941</v>
      </c>
      <c r="M398">
        <v>7.4926639409348184E-2</v>
      </c>
    </row>
    <row r="399" spans="1:13" x14ac:dyDescent="0.25">
      <c r="A399" t="s">
        <v>489</v>
      </c>
      <c r="B399">
        <v>-0.1007278131930443</v>
      </c>
      <c r="C399">
        <v>-0.22062309948961831</v>
      </c>
      <c r="D399">
        <v>0.23877789724108911</v>
      </c>
      <c r="E399">
        <v>0.76269290870608875</v>
      </c>
      <c r="F399">
        <v>0.59940165857890415</v>
      </c>
      <c r="G399">
        <v>0.59224291785589855</v>
      </c>
      <c r="H399">
        <v>0.99735899785368598</v>
      </c>
      <c r="I399">
        <v>1</v>
      </c>
      <c r="J399">
        <v>1</v>
      </c>
      <c r="K399">
        <v>0.73200844129153708</v>
      </c>
      <c r="L399">
        <v>0.41221468050001148</v>
      </c>
      <c r="M399">
        <v>0.18298974933691919</v>
      </c>
    </row>
    <row r="400" spans="1:13" x14ac:dyDescent="0.25">
      <c r="A400" t="s">
        <v>490</v>
      </c>
      <c r="B400">
        <v>-6.7789045199228931E-2</v>
      </c>
      <c r="C400">
        <v>-0.1508728108537144</v>
      </c>
      <c r="D400">
        <v>8.2689249996363096E-2</v>
      </c>
      <c r="E400">
        <v>0.82109140507970624</v>
      </c>
      <c r="F400">
        <v>0.68244569990306103</v>
      </c>
      <c r="G400">
        <v>0.82929053681551057</v>
      </c>
      <c r="H400">
        <v>0.99735899785368598</v>
      </c>
      <c r="I400">
        <v>1</v>
      </c>
      <c r="J400">
        <v>1</v>
      </c>
      <c r="K400">
        <v>0.79175593026992153</v>
      </c>
      <c r="L400">
        <v>0.67799028541463935</v>
      </c>
      <c r="M400">
        <v>0.44861574590029951</v>
      </c>
    </row>
    <row r="401" spans="1:13" x14ac:dyDescent="0.25">
      <c r="A401" t="s">
        <v>491</v>
      </c>
      <c r="B401">
        <v>-0.19983145561979221</v>
      </c>
      <c r="C401">
        <v>-0.20316412063443681</v>
      </c>
      <c r="D401">
        <v>0.1996545532957022</v>
      </c>
      <c r="E401">
        <v>0.52211681785779041</v>
      </c>
      <c r="F401">
        <v>0.60630290138556453</v>
      </c>
      <c r="G401">
        <v>0.63457656928820583</v>
      </c>
      <c r="H401">
        <v>0.99735899785368598</v>
      </c>
      <c r="I401">
        <v>1</v>
      </c>
      <c r="J401">
        <v>1</v>
      </c>
      <c r="K401">
        <v>0.99186536268366687</v>
      </c>
      <c r="L401">
        <v>0.30500583035688789</v>
      </c>
      <c r="M401">
        <v>0.2108902039400955</v>
      </c>
    </row>
    <row r="402" spans="1:13" x14ac:dyDescent="0.25">
      <c r="A402" t="s">
        <v>492</v>
      </c>
      <c r="B402">
        <v>-0.22244416886707319</v>
      </c>
      <c r="C402">
        <v>-8.6390212726273508E-2</v>
      </c>
      <c r="D402">
        <v>7.4984527683743044E-2</v>
      </c>
      <c r="E402">
        <v>0.64829173011394015</v>
      </c>
      <c r="F402">
        <v>0.87291988365471118</v>
      </c>
      <c r="G402">
        <v>0.88689901108473523</v>
      </c>
      <c r="H402">
        <v>0.99735899785368598</v>
      </c>
      <c r="I402">
        <v>1</v>
      </c>
      <c r="J402">
        <v>1</v>
      </c>
      <c r="K402">
        <v>0.78954408616604033</v>
      </c>
      <c r="L402">
        <v>0.5746309115705619</v>
      </c>
      <c r="M402">
        <v>0.7465349600176574</v>
      </c>
    </row>
    <row r="403" spans="1:13" x14ac:dyDescent="0.25">
      <c r="A403" t="s">
        <v>493</v>
      </c>
      <c r="B403">
        <v>0.26395518728827472</v>
      </c>
      <c r="C403">
        <v>-0.21529947743827579</v>
      </c>
      <c r="D403">
        <v>0.2316540551069102</v>
      </c>
      <c r="E403">
        <v>0.57120685105312785</v>
      </c>
      <c r="F403">
        <v>0.6899476269825543</v>
      </c>
      <c r="G403">
        <v>0.66706205252221362</v>
      </c>
      <c r="H403">
        <v>0.99735899785368598</v>
      </c>
      <c r="I403">
        <v>1</v>
      </c>
      <c r="J403">
        <v>1</v>
      </c>
      <c r="K403">
        <v>0.32835886782056051</v>
      </c>
      <c r="L403">
        <v>0.95129897381047024</v>
      </c>
      <c r="M403">
        <v>0.35105129604463009</v>
      </c>
    </row>
    <row r="404" spans="1:13" x14ac:dyDescent="0.25">
      <c r="A404" t="s">
        <v>494</v>
      </c>
      <c r="B404">
        <v>0.28258263249559828</v>
      </c>
      <c r="C404">
        <v>-0.26733185164135331</v>
      </c>
      <c r="D404">
        <v>0.1572609591610746</v>
      </c>
      <c r="E404">
        <v>0.53631458602889137</v>
      </c>
      <c r="F404">
        <v>0.60792764710396163</v>
      </c>
      <c r="G404">
        <v>0.76006561067785339</v>
      </c>
      <c r="H404">
        <v>0.99735899785368598</v>
      </c>
      <c r="I404">
        <v>1</v>
      </c>
      <c r="J404">
        <v>1</v>
      </c>
      <c r="K404">
        <v>0.25299461817119218</v>
      </c>
      <c r="L404">
        <v>0.80600146807855211</v>
      </c>
      <c r="M404">
        <v>0.36577106657003</v>
      </c>
    </row>
    <row r="405" spans="1:13" x14ac:dyDescent="0.25">
      <c r="A405" t="s">
        <v>495</v>
      </c>
      <c r="B405">
        <v>0.7241762017139951</v>
      </c>
      <c r="C405">
        <v>-0.36422485083441641</v>
      </c>
      <c r="D405">
        <v>1.3642592413026391</v>
      </c>
      <c r="E405">
        <v>0.53461580356723526</v>
      </c>
      <c r="F405">
        <v>0.78344623345921049</v>
      </c>
      <c r="G405">
        <v>0.29985589799549278</v>
      </c>
      <c r="H405">
        <v>0.99735899785368598</v>
      </c>
      <c r="I405">
        <v>1</v>
      </c>
      <c r="J405">
        <v>1</v>
      </c>
      <c r="K405">
        <v>0.37399610265755601</v>
      </c>
      <c r="L405">
        <v>0.62251805901053814</v>
      </c>
      <c r="M405">
        <v>0.151690953409477</v>
      </c>
    </row>
    <row r="406" spans="1:13" x14ac:dyDescent="0.25">
      <c r="A406" t="s">
        <v>496</v>
      </c>
      <c r="B406">
        <v>-6.6948686031231566E-2</v>
      </c>
      <c r="C406">
        <v>0.1194008445332541</v>
      </c>
      <c r="D406">
        <v>0.1209579250322519</v>
      </c>
      <c r="E406">
        <v>0.81973466497469638</v>
      </c>
      <c r="F406">
        <v>0.72132959082255987</v>
      </c>
      <c r="G406">
        <v>0.71463422908121377</v>
      </c>
      <c r="H406">
        <v>0.99735899785368598</v>
      </c>
      <c r="I406">
        <v>1</v>
      </c>
      <c r="J406">
        <v>1</v>
      </c>
      <c r="K406">
        <v>0.54552345542489777</v>
      </c>
      <c r="L406">
        <v>0.5673015634823293</v>
      </c>
      <c r="M406">
        <v>0.99587323880974465</v>
      </c>
    </row>
    <row r="407" spans="1:13" x14ac:dyDescent="0.25">
      <c r="A407" t="s">
        <v>497</v>
      </c>
      <c r="B407">
        <v>-0.16772739796191211</v>
      </c>
      <c r="C407">
        <v>3.4040834685908281E-2</v>
      </c>
      <c r="D407">
        <v>-2.2845651416885659E-3</v>
      </c>
      <c r="E407">
        <v>0.51394955828181188</v>
      </c>
      <c r="F407">
        <v>0.90925849465869124</v>
      </c>
      <c r="G407">
        <v>0.99390099998467418</v>
      </c>
      <c r="H407">
        <v>0.99735899785368598</v>
      </c>
      <c r="I407">
        <v>1</v>
      </c>
      <c r="J407">
        <v>1</v>
      </c>
      <c r="K407">
        <v>0.45433744920388269</v>
      </c>
      <c r="L407">
        <v>0.57285916248138813</v>
      </c>
      <c r="M407">
        <v>0.8901235651638344</v>
      </c>
    </row>
    <row r="408" spans="1:13" x14ac:dyDescent="0.25">
      <c r="A408" t="s">
        <v>498</v>
      </c>
      <c r="B408">
        <v>-8.0090995900591558E-2</v>
      </c>
      <c r="C408">
        <v>-8.4413993225696204E-2</v>
      </c>
      <c r="D408">
        <v>-0.113012106507904</v>
      </c>
      <c r="E408">
        <v>0.70857969651518449</v>
      </c>
      <c r="F408">
        <v>0.74254148975057288</v>
      </c>
      <c r="G408">
        <v>0.66671176474999561</v>
      </c>
      <c r="H408">
        <v>0.99735899785368598</v>
      </c>
      <c r="I408">
        <v>1</v>
      </c>
      <c r="J408">
        <v>1</v>
      </c>
      <c r="K408">
        <v>0.98465213070353563</v>
      </c>
      <c r="L408">
        <v>0.89613696012842681</v>
      </c>
      <c r="M408">
        <v>0.89639845382709837</v>
      </c>
    </row>
    <row r="409" spans="1:13" x14ac:dyDescent="0.25">
      <c r="A409" t="s">
        <v>499</v>
      </c>
      <c r="B409">
        <v>-5.9089361113475E-2</v>
      </c>
      <c r="C409">
        <v>0.12623961762942371</v>
      </c>
      <c r="D409">
        <v>6.6881164120163109E-2</v>
      </c>
      <c r="E409">
        <v>0.81755027671716762</v>
      </c>
      <c r="F409">
        <v>0.6842225287666871</v>
      </c>
      <c r="G409">
        <v>0.8339126859699143</v>
      </c>
      <c r="H409">
        <v>0.99735899785368598</v>
      </c>
      <c r="I409">
        <v>1</v>
      </c>
      <c r="J409">
        <v>1</v>
      </c>
      <c r="K409">
        <v>0.49152958105302941</v>
      </c>
      <c r="L409">
        <v>0.67946346549721826</v>
      </c>
      <c r="M409">
        <v>0.82122622935785472</v>
      </c>
    </row>
    <row r="410" spans="1:13" x14ac:dyDescent="0.25">
      <c r="A410" t="s">
        <v>500</v>
      </c>
      <c r="B410">
        <v>-8.9944599482543894E-2</v>
      </c>
      <c r="C410">
        <v>2.4371015829845039E-2</v>
      </c>
      <c r="D410">
        <v>1.4231211909534441E-3</v>
      </c>
      <c r="E410">
        <v>0.72309339362721459</v>
      </c>
      <c r="F410">
        <v>0.93379591272079732</v>
      </c>
      <c r="G410">
        <v>0.99611574804216807</v>
      </c>
      <c r="H410">
        <v>0.99735899785368598</v>
      </c>
      <c r="I410">
        <v>1</v>
      </c>
      <c r="J410">
        <v>1</v>
      </c>
      <c r="K410">
        <v>0.66761859317480532</v>
      </c>
      <c r="L410">
        <v>0.75092642117269648</v>
      </c>
      <c r="M410">
        <v>0.92969789993062668</v>
      </c>
    </row>
    <row r="411" spans="1:13" x14ac:dyDescent="0.25">
      <c r="A411" t="s">
        <v>501</v>
      </c>
      <c r="B411">
        <v>-4.9623094676705982E-2</v>
      </c>
      <c r="C411">
        <v>9.4997795321566963E-2</v>
      </c>
      <c r="D411">
        <v>-5.6273628882912074E-3</v>
      </c>
      <c r="E411">
        <v>0.84238313851289282</v>
      </c>
      <c r="F411">
        <v>0.76083859250491093</v>
      </c>
      <c r="G411">
        <v>0.98636640678533549</v>
      </c>
      <c r="H411">
        <v>0.99735899785368598</v>
      </c>
      <c r="I411">
        <v>1</v>
      </c>
      <c r="J411">
        <v>1</v>
      </c>
      <c r="K411">
        <v>0.58132722040182339</v>
      </c>
      <c r="L411">
        <v>0.88598182823108385</v>
      </c>
      <c r="M411">
        <v>0.69430215291485697</v>
      </c>
    </row>
    <row r="412" spans="1:13" x14ac:dyDescent="0.25">
      <c r="A412" t="s">
        <v>502</v>
      </c>
      <c r="B412">
        <v>-0.14569937888955631</v>
      </c>
      <c r="C412">
        <v>-0.18157611311623639</v>
      </c>
      <c r="D412">
        <v>-0.14411874211465969</v>
      </c>
      <c r="E412">
        <v>0.65840191227752309</v>
      </c>
      <c r="F412">
        <v>0.64014520035681433</v>
      </c>
      <c r="G412">
        <v>0.71273658476272139</v>
      </c>
      <c r="H412">
        <v>0.99735899785368598</v>
      </c>
      <c r="I412">
        <v>1</v>
      </c>
      <c r="J412">
        <v>1</v>
      </c>
      <c r="K412">
        <v>0.9172704792877231</v>
      </c>
      <c r="L412">
        <v>0.9966870890872348</v>
      </c>
      <c r="M412">
        <v>0.91166302349425132</v>
      </c>
    </row>
    <row r="413" spans="1:13" x14ac:dyDescent="0.25">
      <c r="A413" t="s">
        <v>503</v>
      </c>
      <c r="B413">
        <v>0.1143487708734157</v>
      </c>
      <c r="C413">
        <v>-0.2270279759417026</v>
      </c>
      <c r="D413">
        <v>4.9102196259323758E-2</v>
      </c>
      <c r="E413">
        <v>0.68909501902903325</v>
      </c>
      <c r="F413">
        <v>0.53277923485387335</v>
      </c>
      <c r="G413">
        <v>0.89967769125903607</v>
      </c>
      <c r="H413">
        <v>0.99735899785368598</v>
      </c>
      <c r="I413">
        <v>1</v>
      </c>
      <c r="J413">
        <v>1</v>
      </c>
      <c r="K413">
        <v>0.25764253517520941</v>
      </c>
      <c r="L413">
        <v>0.85520659919692577</v>
      </c>
      <c r="M413">
        <v>0.34771975975890701</v>
      </c>
    </row>
    <row r="414" spans="1:13" x14ac:dyDescent="0.25">
      <c r="A414" t="s">
        <v>504</v>
      </c>
      <c r="B414">
        <v>6.4578681889891715E-2</v>
      </c>
      <c r="C414">
        <v>-0.22266333683576761</v>
      </c>
      <c r="D414">
        <v>8.2026361367597E-2</v>
      </c>
      <c r="E414">
        <v>0.82148586973414128</v>
      </c>
      <c r="F414">
        <v>0.53113095024998702</v>
      </c>
      <c r="G414">
        <v>0.82547567390814824</v>
      </c>
      <c r="H414">
        <v>0.99735899785368598</v>
      </c>
      <c r="I414">
        <v>1</v>
      </c>
      <c r="J414">
        <v>1</v>
      </c>
      <c r="K414">
        <v>0.34110040402459951</v>
      </c>
      <c r="L414">
        <v>0.96010781691404734</v>
      </c>
      <c r="M414">
        <v>0.30172437997818591</v>
      </c>
    </row>
    <row r="415" spans="1:13" x14ac:dyDescent="0.25">
      <c r="A415" t="s">
        <v>505</v>
      </c>
      <c r="B415">
        <v>0.1568021632446919</v>
      </c>
      <c r="C415">
        <v>-1.4722965809687709</v>
      </c>
      <c r="D415">
        <v>0.2262319898464927</v>
      </c>
      <c r="E415">
        <v>0.83449960090753483</v>
      </c>
      <c r="F415">
        <v>9.7876018219037825E-2</v>
      </c>
      <c r="G415">
        <v>0.79707048688844939</v>
      </c>
      <c r="H415">
        <v>0.99735899785368598</v>
      </c>
      <c r="I415">
        <v>1</v>
      </c>
      <c r="J415">
        <v>1</v>
      </c>
      <c r="K415">
        <v>4.2705326535037447E-2</v>
      </c>
      <c r="L415">
        <v>0.93567785520370506</v>
      </c>
      <c r="M415">
        <v>3.1155442497104779E-2</v>
      </c>
    </row>
    <row r="416" spans="1:13" x14ac:dyDescent="0.25">
      <c r="A416" t="s">
        <v>506</v>
      </c>
      <c r="B416">
        <v>-0.12888619383636071</v>
      </c>
      <c r="C416">
        <v>-0.14531650943549559</v>
      </c>
      <c r="D416">
        <v>-5.0204875604426089E-2</v>
      </c>
      <c r="E416">
        <v>0.57621218909180882</v>
      </c>
      <c r="F416">
        <v>0.60376376915112995</v>
      </c>
      <c r="G416">
        <v>0.86169052949015379</v>
      </c>
      <c r="H416">
        <v>0.99735899785368598</v>
      </c>
      <c r="I416">
        <v>1</v>
      </c>
      <c r="J416">
        <v>1</v>
      </c>
      <c r="K416">
        <v>0.94579315611783166</v>
      </c>
      <c r="L416">
        <v>0.77460628409131749</v>
      </c>
      <c r="M416">
        <v>0.68732808428046299</v>
      </c>
    </row>
    <row r="417" spans="1:13" x14ac:dyDescent="0.25">
      <c r="A417" t="s">
        <v>507</v>
      </c>
      <c r="B417">
        <v>-0.18940558079305489</v>
      </c>
      <c r="C417">
        <v>-0.17187416147555201</v>
      </c>
      <c r="D417">
        <v>6.9880156003753593E-2</v>
      </c>
      <c r="E417">
        <v>0.57783799566026017</v>
      </c>
      <c r="F417">
        <v>0.6724364951478452</v>
      </c>
      <c r="G417">
        <v>0.86582360788334678</v>
      </c>
      <c r="H417">
        <v>0.99735899785368598</v>
      </c>
      <c r="I417">
        <v>1</v>
      </c>
      <c r="J417">
        <v>1</v>
      </c>
      <c r="K417">
        <v>0.96078730524389466</v>
      </c>
      <c r="L417">
        <v>0.51639131360506241</v>
      </c>
      <c r="M417">
        <v>0.48891034107369702</v>
      </c>
    </row>
    <row r="418" spans="1:13" x14ac:dyDescent="0.25">
      <c r="A418" t="s">
        <v>508</v>
      </c>
      <c r="B418">
        <v>-4.7193481826181209E-2</v>
      </c>
      <c r="C418">
        <v>-0.25389613966177738</v>
      </c>
      <c r="D418">
        <v>-0.1148471912533411</v>
      </c>
      <c r="E418">
        <v>0.84290688096831135</v>
      </c>
      <c r="F418">
        <v>0.39694468654573051</v>
      </c>
      <c r="G418">
        <v>0.71656340491051296</v>
      </c>
      <c r="H418">
        <v>0.99735899785368598</v>
      </c>
      <c r="I418">
        <v>1</v>
      </c>
      <c r="J418">
        <v>1</v>
      </c>
      <c r="K418">
        <v>0.40971182382470189</v>
      </c>
      <c r="L418">
        <v>0.81788125530609168</v>
      </c>
      <c r="M418">
        <v>0.56958248516015453</v>
      </c>
    </row>
    <row r="419" spans="1:13" x14ac:dyDescent="0.25">
      <c r="A419" t="s">
        <v>509</v>
      </c>
      <c r="B419">
        <v>-0.14948019056583009</v>
      </c>
      <c r="C419">
        <v>-0.19358184328370101</v>
      </c>
      <c r="D419">
        <v>-1.6390913340689098E-2</v>
      </c>
      <c r="E419">
        <v>0.55390186060171431</v>
      </c>
      <c r="F419">
        <v>0.53083764254862764</v>
      </c>
      <c r="G419">
        <v>0.95906903203829064</v>
      </c>
      <c r="H419">
        <v>0.99735899785368598</v>
      </c>
      <c r="I419">
        <v>1</v>
      </c>
      <c r="J419">
        <v>1</v>
      </c>
      <c r="K419">
        <v>0.86764259034166979</v>
      </c>
      <c r="L419">
        <v>0.66066972047668782</v>
      </c>
      <c r="M419">
        <v>0.49412603071844069</v>
      </c>
    </row>
    <row r="420" spans="1:13" x14ac:dyDescent="0.25">
      <c r="A420" t="s">
        <v>510</v>
      </c>
      <c r="B420">
        <v>-0.15699359580111011</v>
      </c>
      <c r="C420">
        <v>-0.62896405648705023</v>
      </c>
      <c r="D420">
        <v>-6.832744367103212E-2</v>
      </c>
      <c r="E420">
        <v>0.59060827155751761</v>
      </c>
      <c r="F420">
        <v>7.1361323080932057E-2</v>
      </c>
      <c r="G420">
        <v>0.84327972494717707</v>
      </c>
      <c r="H420">
        <v>0.99735899785368598</v>
      </c>
      <c r="I420">
        <v>1</v>
      </c>
      <c r="J420">
        <v>1</v>
      </c>
      <c r="K420">
        <v>0.12713498635077339</v>
      </c>
      <c r="L420">
        <v>0.79226455692512276</v>
      </c>
      <c r="M420">
        <v>6.5269351971273259E-2</v>
      </c>
    </row>
    <row r="421" spans="1:13" x14ac:dyDescent="0.25">
      <c r="A421" t="s">
        <v>511</v>
      </c>
      <c r="B421">
        <v>0.12763916049627419</v>
      </c>
      <c r="C421">
        <v>1.947302395881648E-2</v>
      </c>
      <c r="D421">
        <v>2.0412879281369249E-2</v>
      </c>
      <c r="E421">
        <v>0.68729612917314409</v>
      </c>
      <c r="F421">
        <v>0.95786927964528923</v>
      </c>
      <c r="G421">
        <v>0.9558396053421736</v>
      </c>
      <c r="H421">
        <v>0.99735899785368598</v>
      </c>
      <c r="I421">
        <v>1</v>
      </c>
      <c r="J421">
        <v>1</v>
      </c>
      <c r="K421">
        <v>0.74488678492832228</v>
      </c>
      <c r="L421">
        <v>0.76689147071301123</v>
      </c>
      <c r="M421">
        <v>0.9976916917940224</v>
      </c>
    </row>
    <row r="422" spans="1:13" x14ac:dyDescent="0.25">
      <c r="A422" t="s">
        <v>512</v>
      </c>
      <c r="B422">
        <v>-7.8537558226767556E-2</v>
      </c>
      <c r="C422">
        <v>0.115553402910855</v>
      </c>
      <c r="D422">
        <v>-0.1854324986935757</v>
      </c>
      <c r="E422">
        <v>0.65370486786877469</v>
      </c>
      <c r="F422">
        <v>0.56497111601804284</v>
      </c>
      <c r="G422">
        <v>0.35296231835901909</v>
      </c>
      <c r="H422">
        <v>0.99735899785368598</v>
      </c>
      <c r="I422">
        <v>1</v>
      </c>
      <c r="J422">
        <v>1</v>
      </c>
      <c r="K422">
        <v>0.29234821044588483</v>
      </c>
      <c r="L422">
        <v>0.58707593961967364</v>
      </c>
      <c r="M422">
        <v>9.7873008043961374E-2</v>
      </c>
    </row>
    <row r="423" spans="1:13" x14ac:dyDescent="0.25">
      <c r="A423" t="s">
        <v>513</v>
      </c>
      <c r="B423">
        <v>0.15084654031085781</v>
      </c>
      <c r="C423">
        <v>-0.1371339852925629</v>
      </c>
      <c r="D423">
        <v>-0.15983819796784079</v>
      </c>
      <c r="E423">
        <v>0.55789531480401333</v>
      </c>
      <c r="F423">
        <v>0.61682085460671709</v>
      </c>
      <c r="G423">
        <v>0.54574376036513128</v>
      </c>
      <c r="H423">
        <v>0.99735899785368598</v>
      </c>
      <c r="I423">
        <v>1</v>
      </c>
      <c r="J423">
        <v>1</v>
      </c>
      <c r="K423">
        <v>0.28544645337888103</v>
      </c>
      <c r="L423">
        <v>0.24963514657093719</v>
      </c>
      <c r="M423">
        <v>0.93118223712182369</v>
      </c>
    </row>
    <row r="424" spans="1:13" x14ac:dyDescent="0.25">
      <c r="A424" t="s">
        <v>514</v>
      </c>
      <c r="B424">
        <v>-7.0773379209182655E-2</v>
      </c>
      <c r="C424">
        <v>0.13117052902965901</v>
      </c>
      <c r="D424">
        <v>-0.17626031722267471</v>
      </c>
      <c r="E424">
        <v>0.68938108569724554</v>
      </c>
      <c r="F424">
        <v>0.51955701996010739</v>
      </c>
      <c r="G424">
        <v>0.38416055925358139</v>
      </c>
      <c r="H424">
        <v>0.99735899785368598</v>
      </c>
      <c r="I424">
        <v>1</v>
      </c>
      <c r="J424">
        <v>1</v>
      </c>
      <c r="K424">
        <v>0.27903278171758572</v>
      </c>
      <c r="L424">
        <v>0.59708295733850814</v>
      </c>
      <c r="M424">
        <v>9.4781802282794203E-2</v>
      </c>
    </row>
    <row r="425" spans="1:13" x14ac:dyDescent="0.25">
      <c r="A425" t="s">
        <v>515</v>
      </c>
      <c r="B425">
        <v>0.1851539167090768</v>
      </c>
      <c r="C425">
        <v>-0.24281184746381959</v>
      </c>
      <c r="D425">
        <v>-0.14195508235969409</v>
      </c>
      <c r="E425">
        <v>0.52568432698137013</v>
      </c>
      <c r="F425">
        <v>0.43280813913137051</v>
      </c>
      <c r="G425">
        <v>0.63355406352210197</v>
      </c>
      <c r="H425">
        <v>0.99735899785368598</v>
      </c>
      <c r="I425">
        <v>1</v>
      </c>
      <c r="J425">
        <v>1</v>
      </c>
      <c r="K425">
        <v>0.16278825894333909</v>
      </c>
      <c r="L425">
        <v>0.28186082516515798</v>
      </c>
      <c r="M425">
        <v>0.73501875094075331</v>
      </c>
    </row>
    <row r="426" spans="1:13" x14ac:dyDescent="0.25">
      <c r="A426" t="s">
        <v>516</v>
      </c>
      <c r="B426">
        <v>9.538261700467407E-2</v>
      </c>
      <c r="C426">
        <v>0.2012716822346205</v>
      </c>
      <c r="D426">
        <v>5.9607351379070687E-2</v>
      </c>
      <c r="E426">
        <v>0.72188541439374043</v>
      </c>
      <c r="F426">
        <v>0.52449881462507308</v>
      </c>
      <c r="G426">
        <v>0.85142923945754712</v>
      </c>
      <c r="H426">
        <v>0.99735899785368598</v>
      </c>
      <c r="I426">
        <v>1</v>
      </c>
      <c r="J426">
        <v>1</v>
      </c>
      <c r="K426">
        <v>0.70644741244581044</v>
      </c>
      <c r="L426">
        <v>0.90803340554950007</v>
      </c>
      <c r="M426">
        <v>0.60645885733980243</v>
      </c>
    </row>
    <row r="427" spans="1:13" x14ac:dyDescent="0.25">
      <c r="A427" t="s">
        <v>517</v>
      </c>
      <c r="B427">
        <v>0.1090491571584099</v>
      </c>
      <c r="C427">
        <v>3.6326240500128809E-2</v>
      </c>
      <c r="D427">
        <v>-0.1621581585582533</v>
      </c>
      <c r="E427">
        <v>0.66508029819967684</v>
      </c>
      <c r="F427">
        <v>0.8937136700381727</v>
      </c>
      <c r="G427">
        <v>0.5385336477676077</v>
      </c>
      <c r="H427">
        <v>0.99735899785368598</v>
      </c>
      <c r="I427">
        <v>1</v>
      </c>
      <c r="J427">
        <v>1</v>
      </c>
      <c r="K427">
        <v>0.78204305987809608</v>
      </c>
      <c r="L427">
        <v>0.31095284162496722</v>
      </c>
      <c r="M427">
        <v>0.44235323863291831</v>
      </c>
    </row>
    <row r="428" spans="1:13" x14ac:dyDescent="0.25">
      <c r="A428" t="s">
        <v>518</v>
      </c>
      <c r="B428">
        <v>-0.12907485321358189</v>
      </c>
      <c r="C428">
        <v>-9.6837316429924394E-2</v>
      </c>
      <c r="D428">
        <v>0.18089753439623041</v>
      </c>
      <c r="E428">
        <v>0.66469946400232305</v>
      </c>
      <c r="F428">
        <v>0.78756964471187552</v>
      </c>
      <c r="G428">
        <v>0.62393961124220065</v>
      </c>
      <c r="H428">
        <v>0.99735899785368598</v>
      </c>
      <c r="I428">
        <v>1</v>
      </c>
      <c r="J428">
        <v>1</v>
      </c>
      <c r="K428">
        <v>0.91777655910354872</v>
      </c>
      <c r="L428">
        <v>0.38147622157042732</v>
      </c>
      <c r="M428">
        <v>0.36472565917620248</v>
      </c>
    </row>
    <row r="429" spans="1:13" x14ac:dyDescent="0.25">
      <c r="A429" t="s">
        <v>519</v>
      </c>
      <c r="B429">
        <v>7.866752341709865E-2</v>
      </c>
      <c r="C429">
        <v>3.9968598624055593E-2</v>
      </c>
      <c r="D429">
        <v>0.20821695352812669</v>
      </c>
      <c r="E429">
        <v>0.84688276513364469</v>
      </c>
      <c r="F429">
        <v>0.92655478061804186</v>
      </c>
      <c r="G429">
        <v>0.61904086435354833</v>
      </c>
      <c r="H429">
        <v>0.99735899785368598</v>
      </c>
      <c r="I429">
        <v>1</v>
      </c>
      <c r="J429">
        <v>1</v>
      </c>
      <c r="K429">
        <v>0.9274181465626179</v>
      </c>
      <c r="L429">
        <v>0.76037524007316826</v>
      </c>
      <c r="M429">
        <v>0.686635172707178</v>
      </c>
    </row>
    <row r="430" spans="1:13" x14ac:dyDescent="0.25">
      <c r="A430" t="s">
        <v>520</v>
      </c>
      <c r="B430">
        <v>-7.8972965714088614E-2</v>
      </c>
      <c r="C430">
        <v>0.10267101690936239</v>
      </c>
      <c r="D430">
        <v>-0.1673981581716899</v>
      </c>
      <c r="E430">
        <v>0.62644576688569475</v>
      </c>
      <c r="F430">
        <v>0.58703254309813568</v>
      </c>
      <c r="G430">
        <v>0.37738855733805321</v>
      </c>
      <c r="H430">
        <v>0.99735899785368598</v>
      </c>
      <c r="I430">
        <v>1</v>
      </c>
      <c r="J430">
        <v>1</v>
      </c>
      <c r="K430">
        <v>0.28793668911093451</v>
      </c>
      <c r="L430">
        <v>0.63331320599332575</v>
      </c>
      <c r="M430">
        <v>0.1087502543068615</v>
      </c>
    </row>
    <row r="431" spans="1:13" x14ac:dyDescent="0.25">
      <c r="A431" t="s">
        <v>521</v>
      </c>
      <c r="B431">
        <v>-9.5522954320789777E-2</v>
      </c>
      <c r="C431">
        <v>-0.1144666090584119</v>
      </c>
      <c r="D431">
        <v>0.19605730692741111</v>
      </c>
      <c r="E431">
        <v>0.78792531956957212</v>
      </c>
      <c r="F431">
        <v>0.77129994767908405</v>
      </c>
      <c r="G431">
        <v>0.61039710629356791</v>
      </c>
      <c r="H431">
        <v>0.99735899785368598</v>
      </c>
      <c r="I431">
        <v>1</v>
      </c>
      <c r="J431">
        <v>1</v>
      </c>
      <c r="K431">
        <v>0.95931089781870083</v>
      </c>
      <c r="L431">
        <v>0.45092705773278041</v>
      </c>
      <c r="M431">
        <v>0.39487447617735949</v>
      </c>
    </row>
    <row r="432" spans="1:13" x14ac:dyDescent="0.25">
      <c r="A432" t="s">
        <v>522</v>
      </c>
      <c r="B432">
        <v>-1.0593456640510039</v>
      </c>
      <c r="C432">
        <v>-2.396140808382802</v>
      </c>
      <c r="D432">
        <v>-3.2004850727820822</v>
      </c>
      <c r="E432">
        <v>0.70007756877547067</v>
      </c>
      <c r="F432">
        <v>0.4160442547124823</v>
      </c>
      <c r="G432">
        <v>0.2619444776147728</v>
      </c>
      <c r="H432">
        <v>0.99735899785368598</v>
      </c>
      <c r="I432">
        <v>1</v>
      </c>
      <c r="J432">
        <v>1</v>
      </c>
      <c r="K432">
        <v>0.64136469835060428</v>
      </c>
      <c r="L432">
        <v>0.45774491052540828</v>
      </c>
      <c r="M432">
        <v>0.77490623220810351</v>
      </c>
    </row>
    <row r="433" spans="1:13" x14ac:dyDescent="0.25">
      <c r="A433" t="s">
        <v>523</v>
      </c>
      <c r="B433">
        <v>-6.3254217214433348E-2</v>
      </c>
      <c r="C433">
        <v>0.10585674416948181</v>
      </c>
      <c r="D433">
        <v>-0.2144374809863894</v>
      </c>
      <c r="E433">
        <v>0.7827463959378651</v>
      </c>
      <c r="F433">
        <v>0.68054521477846186</v>
      </c>
      <c r="G433">
        <v>0.39627181267507738</v>
      </c>
      <c r="H433">
        <v>0.99735899785368598</v>
      </c>
      <c r="I433">
        <v>1</v>
      </c>
      <c r="J433">
        <v>1</v>
      </c>
      <c r="K433">
        <v>0.48218410588137028</v>
      </c>
      <c r="L433">
        <v>0.54885634385088578</v>
      </c>
      <c r="M433">
        <v>0.17687860053949311</v>
      </c>
    </row>
    <row r="434" spans="1:13" x14ac:dyDescent="0.25">
      <c r="A434" t="s">
        <v>524</v>
      </c>
      <c r="B434">
        <v>-0.11906127575995951</v>
      </c>
      <c r="C434">
        <v>-0.14245936253038141</v>
      </c>
      <c r="D434">
        <v>-0.32905625389670912</v>
      </c>
      <c r="E434">
        <v>0.58881611118977528</v>
      </c>
      <c r="F434">
        <v>0.58785170183329849</v>
      </c>
      <c r="G434">
        <v>0.2212441264801745</v>
      </c>
      <c r="H434">
        <v>0.99735899785368598</v>
      </c>
      <c r="I434">
        <v>1</v>
      </c>
      <c r="J434">
        <v>1</v>
      </c>
      <c r="K434">
        <v>0.91925110228906082</v>
      </c>
      <c r="L434">
        <v>0.41663138405246031</v>
      </c>
      <c r="M434">
        <v>0.40971437935988592</v>
      </c>
    </row>
    <row r="435" spans="1:13" x14ac:dyDescent="0.25">
      <c r="A435" t="s">
        <v>525</v>
      </c>
      <c r="B435">
        <v>-0.1122990156665532</v>
      </c>
      <c r="C435">
        <v>0.21287650314773179</v>
      </c>
      <c r="D435">
        <v>-8.5564353016079994E-2</v>
      </c>
      <c r="E435">
        <v>0.55188184090835346</v>
      </c>
      <c r="F435">
        <v>0.38917313267163822</v>
      </c>
      <c r="G435">
        <v>0.75241007724676523</v>
      </c>
      <c r="H435">
        <v>0.99735899785368598</v>
      </c>
      <c r="I435">
        <v>1</v>
      </c>
      <c r="J435">
        <v>1</v>
      </c>
      <c r="K435">
        <v>0.1042615426042031</v>
      </c>
      <c r="L435">
        <v>0.91228546597376803</v>
      </c>
      <c r="M435">
        <v>0.12657809796863931</v>
      </c>
    </row>
    <row r="436" spans="1:13" x14ac:dyDescent="0.25">
      <c r="A436" t="s">
        <v>526</v>
      </c>
      <c r="B436">
        <v>7.4877179449954048E-2</v>
      </c>
      <c r="C436">
        <v>4.0341644332382402E-2</v>
      </c>
      <c r="D436">
        <v>0.17097417429832079</v>
      </c>
      <c r="E436">
        <v>0.79456435435931305</v>
      </c>
      <c r="F436">
        <v>0.91366076802750529</v>
      </c>
      <c r="G436">
        <v>0.67365347151699106</v>
      </c>
      <c r="H436">
        <v>0.99735899785368598</v>
      </c>
      <c r="I436">
        <v>1</v>
      </c>
      <c r="J436">
        <v>1</v>
      </c>
      <c r="K436">
        <v>0.9087757775524048</v>
      </c>
      <c r="L436">
        <v>0.79322218175068127</v>
      </c>
      <c r="M436">
        <v>0.65772374488753038</v>
      </c>
    </row>
    <row r="437" spans="1:13" x14ac:dyDescent="0.25">
      <c r="A437" t="s">
        <v>527</v>
      </c>
      <c r="B437">
        <v>-2.03399008642846E-2</v>
      </c>
      <c r="C437">
        <v>-0.1162041553914889</v>
      </c>
      <c r="D437">
        <v>4.1085219433347399E-2</v>
      </c>
      <c r="E437">
        <v>0.75539697515287663</v>
      </c>
      <c r="F437">
        <v>8.5969500419041875E-2</v>
      </c>
      <c r="G437">
        <v>0.52202542933019846</v>
      </c>
      <c r="H437">
        <v>0.99735899785368598</v>
      </c>
      <c r="I437">
        <v>1</v>
      </c>
      <c r="J437">
        <v>1</v>
      </c>
      <c r="K437">
        <v>0.1617575478552524</v>
      </c>
      <c r="L437">
        <v>0.34874659076554942</v>
      </c>
      <c r="M437">
        <v>2.1668734010321881E-2</v>
      </c>
    </row>
    <row r="438" spans="1:13" x14ac:dyDescent="0.25">
      <c r="A438" t="s">
        <v>528</v>
      </c>
      <c r="B438">
        <v>0.23534926658677149</v>
      </c>
      <c r="C438">
        <v>1.215871663413429E-2</v>
      </c>
      <c r="D438">
        <v>0.25881509062340408</v>
      </c>
      <c r="E438">
        <v>0.7392788690704083</v>
      </c>
      <c r="F438">
        <v>0.98914167754818905</v>
      </c>
      <c r="G438">
        <v>0.78590829622727632</v>
      </c>
      <c r="H438">
        <v>0.99735899785368598</v>
      </c>
      <c r="I438">
        <v>1</v>
      </c>
      <c r="J438">
        <v>1</v>
      </c>
      <c r="K438">
        <v>0.76353956893292518</v>
      </c>
      <c r="L438">
        <v>0.97870351757521057</v>
      </c>
      <c r="M438">
        <v>0.73368383119252734</v>
      </c>
    </row>
    <row r="439" spans="1:13" x14ac:dyDescent="0.25">
      <c r="A439" t="s">
        <v>529</v>
      </c>
      <c r="B439">
        <v>-4.7830473746232387E-2</v>
      </c>
      <c r="C439">
        <v>-8.8689072690105009E-2</v>
      </c>
      <c r="D439">
        <v>-0.1646034589403432</v>
      </c>
      <c r="E439">
        <v>0.82552758817476901</v>
      </c>
      <c r="F439">
        <v>0.74054989108092628</v>
      </c>
      <c r="G439">
        <v>0.55651756145568054</v>
      </c>
      <c r="H439">
        <v>0.99735899785368598</v>
      </c>
      <c r="I439">
        <v>1</v>
      </c>
      <c r="J439">
        <v>1</v>
      </c>
      <c r="K439">
        <v>0.85760633873193193</v>
      </c>
      <c r="L439">
        <v>0.65750458683014501</v>
      </c>
      <c r="M439">
        <v>0.73305738293332734</v>
      </c>
    </row>
    <row r="440" spans="1:13" x14ac:dyDescent="0.25">
      <c r="A440" t="s">
        <v>530</v>
      </c>
      <c r="B440">
        <v>-6.2562023525176452E-2</v>
      </c>
      <c r="C440">
        <v>-0.16785410143975649</v>
      </c>
      <c r="D440">
        <v>-0.21648387141862019</v>
      </c>
      <c r="E440">
        <v>0.70997027595879469</v>
      </c>
      <c r="F440">
        <v>0.43632210076547778</v>
      </c>
      <c r="G440">
        <v>0.35215948565169403</v>
      </c>
      <c r="H440">
        <v>0.99735899785368598</v>
      </c>
      <c r="I440">
        <v>1</v>
      </c>
      <c r="J440">
        <v>1</v>
      </c>
      <c r="K440">
        <v>0.55113546374351552</v>
      </c>
      <c r="L440">
        <v>0.46821408115049129</v>
      </c>
      <c r="M440">
        <v>0.77784394536865342</v>
      </c>
    </row>
    <row r="441" spans="1:13" x14ac:dyDescent="0.25">
      <c r="A441" t="s">
        <v>531</v>
      </c>
      <c r="B441">
        <v>0.18665380811424351</v>
      </c>
      <c r="C441">
        <v>1.254401337783357E-2</v>
      </c>
      <c r="D441">
        <v>-3.7446547298612669E-3</v>
      </c>
      <c r="E441">
        <v>0.54025417454661095</v>
      </c>
      <c r="F441">
        <v>0.97233240363698703</v>
      </c>
      <c r="G441">
        <v>0.99185600463184675</v>
      </c>
      <c r="H441">
        <v>0.99735899785368598</v>
      </c>
      <c r="I441">
        <v>1</v>
      </c>
      <c r="J441">
        <v>1</v>
      </c>
      <c r="K441">
        <v>0.58599856353629476</v>
      </c>
      <c r="L441">
        <v>0.59226165617744986</v>
      </c>
      <c r="M441">
        <v>0.95835932170049754</v>
      </c>
    </row>
    <row r="442" spans="1:13" x14ac:dyDescent="0.25">
      <c r="A442" t="s">
        <v>532</v>
      </c>
      <c r="B442">
        <v>0.1765633564421189</v>
      </c>
      <c r="C442">
        <v>8.2983944303487336E-2</v>
      </c>
      <c r="D442">
        <v>-0.2049667594905033</v>
      </c>
      <c r="E442">
        <v>0.49478196789800938</v>
      </c>
      <c r="F442">
        <v>0.77539221836653871</v>
      </c>
      <c r="G442">
        <v>0.47438603560311199</v>
      </c>
      <c r="H442">
        <v>0.99735899785368598</v>
      </c>
      <c r="I442">
        <v>1</v>
      </c>
      <c r="J442">
        <v>1</v>
      </c>
      <c r="K442">
        <v>0.72919096948459927</v>
      </c>
      <c r="L442">
        <v>0.18450746685428901</v>
      </c>
      <c r="M442">
        <v>0.27900843755987997</v>
      </c>
    </row>
    <row r="443" spans="1:13" x14ac:dyDescent="0.25">
      <c r="A443" t="s">
        <v>533</v>
      </c>
      <c r="B443">
        <v>7.8575965858623864E-2</v>
      </c>
      <c r="C443">
        <v>0.12703048355614169</v>
      </c>
      <c r="D443">
        <v>-0.1423268900358122</v>
      </c>
      <c r="E443">
        <v>0.74226257715938826</v>
      </c>
      <c r="F443">
        <v>0.63269712051933336</v>
      </c>
      <c r="G443">
        <v>0.58386273360064544</v>
      </c>
      <c r="H443">
        <v>0.99735899785368598</v>
      </c>
      <c r="I443">
        <v>1</v>
      </c>
      <c r="J443">
        <v>1</v>
      </c>
      <c r="K443">
        <v>0.84624834680204519</v>
      </c>
      <c r="L443">
        <v>0.39747393273907189</v>
      </c>
      <c r="M443">
        <v>0.27383997616703598</v>
      </c>
    </row>
    <row r="444" spans="1:13" x14ac:dyDescent="0.25">
      <c r="A444" t="s">
        <v>534</v>
      </c>
      <c r="B444">
        <v>3.9508280676316787E-2</v>
      </c>
      <c r="C444">
        <v>0.28600681838457193</v>
      </c>
      <c r="D444">
        <v>-0.17655915790100821</v>
      </c>
      <c r="E444">
        <v>0.84267234707060634</v>
      </c>
      <c r="F444">
        <v>0.24688402204254739</v>
      </c>
      <c r="G444">
        <v>0.49108553246109571</v>
      </c>
      <c r="H444">
        <v>0.99735899785368598</v>
      </c>
      <c r="I444">
        <v>1</v>
      </c>
      <c r="J444">
        <v>1</v>
      </c>
      <c r="K444">
        <v>0.24132168879932259</v>
      </c>
      <c r="L444">
        <v>0.37209743520100891</v>
      </c>
      <c r="M444">
        <v>2.7121214410132929E-2</v>
      </c>
    </row>
    <row r="445" spans="1:13" x14ac:dyDescent="0.25">
      <c r="A445" t="s">
        <v>535</v>
      </c>
      <c r="B445">
        <v>0.1269021186926286</v>
      </c>
      <c r="C445">
        <v>0.15417546974156129</v>
      </c>
      <c r="D445">
        <v>-0.18007705292912379</v>
      </c>
      <c r="E445">
        <v>0.48834502151193671</v>
      </c>
      <c r="F445">
        <v>0.49189230498048248</v>
      </c>
      <c r="G445">
        <v>0.43937155342110451</v>
      </c>
      <c r="H445">
        <v>0.99735899785368598</v>
      </c>
      <c r="I445">
        <v>1</v>
      </c>
      <c r="J445">
        <v>1</v>
      </c>
      <c r="K445">
        <v>0.88690828080713424</v>
      </c>
      <c r="L445">
        <v>0.16685049020770459</v>
      </c>
      <c r="M445">
        <v>7.9105998941054523E-2</v>
      </c>
    </row>
    <row r="446" spans="1:13" x14ac:dyDescent="0.25">
      <c r="A446" t="s">
        <v>536</v>
      </c>
      <c r="B446">
        <v>-4.4671462207148849E-2</v>
      </c>
      <c r="C446">
        <v>8.019420311609779E-2</v>
      </c>
      <c r="D446">
        <v>-0.26435781237674472</v>
      </c>
      <c r="E446">
        <v>0.84126592137483092</v>
      </c>
      <c r="F446">
        <v>0.75677652424943531</v>
      </c>
      <c r="G446">
        <v>0.30889628779890188</v>
      </c>
      <c r="H446">
        <v>0.99735899785368598</v>
      </c>
      <c r="I446">
        <v>1</v>
      </c>
      <c r="J446">
        <v>1</v>
      </c>
      <c r="K446">
        <v>0.59387954511427532</v>
      </c>
      <c r="L446">
        <v>0.38857467715188898</v>
      </c>
      <c r="M446">
        <v>0.13630559993359051</v>
      </c>
    </row>
    <row r="447" spans="1:13" x14ac:dyDescent="0.25">
      <c r="A447" t="s">
        <v>537</v>
      </c>
      <c r="B447">
        <v>-7.5748472536240355E-2</v>
      </c>
      <c r="C447">
        <v>0.1069027027832315</v>
      </c>
      <c r="D447">
        <v>-0.22517203650315651</v>
      </c>
      <c r="E447">
        <v>0.71005920466876105</v>
      </c>
      <c r="F447">
        <v>0.64339231745358016</v>
      </c>
      <c r="G447">
        <v>0.3243136615533726</v>
      </c>
      <c r="H447">
        <v>0.99735899785368598</v>
      </c>
      <c r="I447">
        <v>1</v>
      </c>
      <c r="J447">
        <v>1</v>
      </c>
      <c r="K447">
        <v>0.39348110758365878</v>
      </c>
      <c r="L447">
        <v>0.50960234234250468</v>
      </c>
      <c r="M447">
        <v>0.1161381448122465</v>
      </c>
    </row>
    <row r="448" spans="1:13" x14ac:dyDescent="0.25">
      <c r="A448" t="s">
        <v>538</v>
      </c>
      <c r="B448">
        <v>8.7472067197021719E-2</v>
      </c>
      <c r="C448">
        <v>0.14431690668656599</v>
      </c>
      <c r="D448">
        <v>-3.6758515752448817E-2</v>
      </c>
      <c r="E448">
        <v>0.72426026896130469</v>
      </c>
      <c r="F448">
        <v>0.60308228499380134</v>
      </c>
      <c r="G448">
        <v>0.89232961428223234</v>
      </c>
      <c r="H448">
        <v>0.99735899785368598</v>
      </c>
      <c r="I448">
        <v>1</v>
      </c>
      <c r="J448">
        <v>1</v>
      </c>
      <c r="K448">
        <v>0.82654775918538737</v>
      </c>
      <c r="L448">
        <v>0.64771899255580401</v>
      </c>
      <c r="M448">
        <v>0.47687725553230659</v>
      </c>
    </row>
    <row r="449" spans="1:13" x14ac:dyDescent="0.25">
      <c r="A449" t="s">
        <v>539</v>
      </c>
      <c r="B449">
        <v>-8.0367122767866367E-2</v>
      </c>
      <c r="C449">
        <v>0.1178018319005734</v>
      </c>
      <c r="D449">
        <v>-0.21493215274561109</v>
      </c>
      <c r="E449">
        <v>0.68184409544857338</v>
      </c>
      <c r="F449">
        <v>0.6188181038549273</v>
      </c>
      <c r="G449">
        <v>0.37747507779204859</v>
      </c>
      <c r="H449">
        <v>0.99735899785368598</v>
      </c>
      <c r="I449">
        <v>1</v>
      </c>
      <c r="J449">
        <v>1</v>
      </c>
      <c r="K449">
        <v>0.33736879020943489</v>
      </c>
      <c r="L449">
        <v>0.56296092955598431</v>
      </c>
      <c r="M449">
        <v>0.1023336094347851</v>
      </c>
    </row>
    <row r="450" spans="1:13" x14ac:dyDescent="0.25">
      <c r="A450" t="s">
        <v>540</v>
      </c>
      <c r="B450">
        <v>-0.12789826149715181</v>
      </c>
      <c r="C450">
        <v>0.18827058952289899</v>
      </c>
      <c r="D450">
        <v>1.3479897822464089E-2</v>
      </c>
      <c r="E450">
        <v>0.56571668694283206</v>
      </c>
      <c r="F450">
        <v>0.42013539110132092</v>
      </c>
      <c r="G450">
        <v>0.95200247215649014</v>
      </c>
      <c r="H450">
        <v>0.99735899785368598</v>
      </c>
      <c r="I450">
        <v>1</v>
      </c>
      <c r="J450">
        <v>1</v>
      </c>
      <c r="K450">
        <v>0.176144478021556</v>
      </c>
      <c r="L450">
        <v>0.53581935794212798</v>
      </c>
      <c r="M450">
        <v>0.44323401854117073</v>
      </c>
    </row>
    <row r="451" spans="1:13" x14ac:dyDescent="0.25">
      <c r="A451" t="s">
        <v>541</v>
      </c>
      <c r="B451">
        <v>-4.5247102204295453E-2</v>
      </c>
      <c r="C451">
        <v>6.7424435017476303E-2</v>
      </c>
      <c r="D451">
        <v>-6.811596012081364E-2</v>
      </c>
      <c r="E451">
        <v>0.81511575748610465</v>
      </c>
      <c r="F451">
        <v>0.7528275884401936</v>
      </c>
      <c r="G451">
        <v>0.74429627210327909</v>
      </c>
      <c r="H451">
        <v>0.99735899785368598</v>
      </c>
      <c r="I451">
        <v>1</v>
      </c>
      <c r="J451">
        <v>1</v>
      </c>
      <c r="K451">
        <v>0.57820666635348417</v>
      </c>
      <c r="L451">
        <v>0.91314335630142329</v>
      </c>
      <c r="M451">
        <v>0.49499178475665762</v>
      </c>
    </row>
    <row r="452" spans="1:13" x14ac:dyDescent="0.25">
      <c r="A452" t="s">
        <v>542</v>
      </c>
      <c r="B452">
        <v>9.433027335121523E-2</v>
      </c>
      <c r="C452">
        <v>5.1454071979910497E-2</v>
      </c>
      <c r="D452">
        <v>-0.1805870786624551</v>
      </c>
      <c r="E452">
        <v>0.681171614288409</v>
      </c>
      <c r="F452">
        <v>0.84896743882510606</v>
      </c>
      <c r="G452">
        <v>0.50807321434691266</v>
      </c>
      <c r="H452">
        <v>0.99735899785368598</v>
      </c>
      <c r="I452">
        <v>1</v>
      </c>
      <c r="J452">
        <v>1</v>
      </c>
      <c r="K452">
        <v>0.85860989871880289</v>
      </c>
      <c r="L452">
        <v>0.30230378434656879</v>
      </c>
      <c r="M452">
        <v>0.32633642427456389</v>
      </c>
    </row>
    <row r="453" spans="1:13" x14ac:dyDescent="0.25">
      <c r="A453" t="s">
        <v>543</v>
      </c>
      <c r="B453">
        <v>-9.0194416531216723E-2</v>
      </c>
      <c r="C453">
        <v>0.25639798122815588</v>
      </c>
      <c r="D453">
        <v>-0.31172643621035889</v>
      </c>
      <c r="E453">
        <v>0.62826109079045733</v>
      </c>
      <c r="F453">
        <v>0.30045718278265687</v>
      </c>
      <c r="G453">
        <v>0.25931511324929701</v>
      </c>
      <c r="H453">
        <v>0.99735899785368598</v>
      </c>
      <c r="I453">
        <v>1</v>
      </c>
      <c r="J453">
        <v>1</v>
      </c>
      <c r="K453">
        <v>8.0005767155814311E-2</v>
      </c>
      <c r="L453">
        <v>0.36362352132896181</v>
      </c>
      <c r="M453">
        <v>4.2700830111783716E-3</v>
      </c>
    </row>
    <row r="454" spans="1:13" x14ac:dyDescent="0.25">
      <c r="A454" t="s">
        <v>544</v>
      </c>
      <c r="B454">
        <v>-0.1256641241264608</v>
      </c>
      <c r="C454">
        <v>9.0833107380235506E-2</v>
      </c>
      <c r="D454">
        <v>-0.14944703933675471</v>
      </c>
      <c r="E454">
        <v>0.53198107935708372</v>
      </c>
      <c r="F454">
        <v>0.70241101482509305</v>
      </c>
      <c r="G454">
        <v>0.53473803759618033</v>
      </c>
      <c r="H454">
        <v>0.99735899785368598</v>
      </c>
      <c r="I454">
        <v>1</v>
      </c>
      <c r="J454">
        <v>1</v>
      </c>
      <c r="K454">
        <v>0.30641329477761259</v>
      </c>
      <c r="L454">
        <v>0.91875108204685474</v>
      </c>
      <c r="M454">
        <v>0.24623533274202439</v>
      </c>
    </row>
    <row r="455" spans="1:13" x14ac:dyDescent="0.25">
      <c r="A455" t="s">
        <v>545</v>
      </c>
      <c r="B455">
        <v>-0.1038385496357781</v>
      </c>
      <c r="C455">
        <v>0.1267522493186326</v>
      </c>
      <c r="D455">
        <v>-3.8433186333625587E-2</v>
      </c>
      <c r="E455">
        <v>0.53666646316820454</v>
      </c>
      <c r="F455">
        <v>0.51597761875087289</v>
      </c>
      <c r="G455">
        <v>0.8433575665446813</v>
      </c>
      <c r="H455">
        <v>0.99735899785368598</v>
      </c>
      <c r="I455">
        <v>1</v>
      </c>
      <c r="J455">
        <v>1</v>
      </c>
      <c r="K455">
        <v>0.19369323688961579</v>
      </c>
      <c r="L455">
        <v>0.73213591870631478</v>
      </c>
      <c r="M455">
        <v>0.33908652809700968</v>
      </c>
    </row>
    <row r="456" spans="1:13" x14ac:dyDescent="0.25">
      <c r="A456" t="s">
        <v>546</v>
      </c>
      <c r="B456">
        <v>-0.13583765902681499</v>
      </c>
      <c r="C456">
        <v>0.19914929663937969</v>
      </c>
      <c r="D456">
        <v>-0.35715756862357517</v>
      </c>
      <c r="E456">
        <v>0.52447289633583183</v>
      </c>
      <c r="F456">
        <v>0.48204834817898001</v>
      </c>
      <c r="G456">
        <v>0.26116970454799832</v>
      </c>
      <c r="H456">
        <v>0.99735899785368598</v>
      </c>
      <c r="I456">
        <v>1</v>
      </c>
      <c r="J456">
        <v>1</v>
      </c>
      <c r="K456">
        <v>0.1375523943523769</v>
      </c>
      <c r="L456">
        <v>0.42852698900440028</v>
      </c>
      <c r="M456">
        <v>1.346514140355248E-2</v>
      </c>
    </row>
    <row r="457" spans="1:13" x14ac:dyDescent="0.25">
      <c r="A457" t="s">
        <v>547</v>
      </c>
      <c r="B457">
        <v>-5.5671832805595331E-2</v>
      </c>
      <c r="C457">
        <v>0.35474788203280572</v>
      </c>
      <c r="D457">
        <v>-0.18386569983632259</v>
      </c>
      <c r="E457">
        <v>0.801675879810964</v>
      </c>
      <c r="F457">
        <v>0.22060907975021099</v>
      </c>
      <c r="G457">
        <v>0.55878735215642772</v>
      </c>
      <c r="H457">
        <v>0.99735899785368598</v>
      </c>
      <c r="I457">
        <v>1</v>
      </c>
      <c r="J457">
        <v>1</v>
      </c>
      <c r="K457">
        <v>8.1952051666907444E-2</v>
      </c>
      <c r="L457">
        <v>0.65101234286340137</v>
      </c>
      <c r="M457">
        <v>2.1008743613463391E-2</v>
      </c>
    </row>
    <row r="458" spans="1:13" x14ac:dyDescent="0.25">
      <c r="A458" t="s">
        <v>548</v>
      </c>
      <c r="B458">
        <v>-0.1136928091558273</v>
      </c>
      <c r="C458">
        <v>0.21843056685779741</v>
      </c>
      <c r="D458">
        <v>3.5651422092733719E-2</v>
      </c>
      <c r="E458">
        <v>0.55821099497105553</v>
      </c>
      <c r="F458">
        <v>0.39476893080093428</v>
      </c>
      <c r="G458">
        <v>0.90016231997055585</v>
      </c>
      <c r="H458">
        <v>0.99735899785368598</v>
      </c>
      <c r="I458">
        <v>1</v>
      </c>
      <c r="J458">
        <v>1</v>
      </c>
      <c r="K458">
        <v>0.1065640705585704</v>
      </c>
      <c r="L458">
        <v>0.55430770509750804</v>
      </c>
      <c r="M458">
        <v>0.35926575175507303</v>
      </c>
    </row>
    <row r="459" spans="1:13" x14ac:dyDescent="0.25">
      <c r="A459" t="s">
        <v>549</v>
      </c>
      <c r="B459">
        <v>-0.11158452787064919</v>
      </c>
      <c r="C459">
        <v>7.4572085393737164E-2</v>
      </c>
      <c r="D459">
        <v>-0.28589712053221678</v>
      </c>
      <c r="E459">
        <v>0.64548885645946075</v>
      </c>
      <c r="F459">
        <v>0.80638326748982581</v>
      </c>
      <c r="G459">
        <v>0.37689382558388662</v>
      </c>
      <c r="H459">
        <v>0.99735899785368598</v>
      </c>
      <c r="I459">
        <v>1</v>
      </c>
      <c r="J459">
        <v>1</v>
      </c>
      <c r="K459">
        <v>0.46529952433302307</v>
      </c>
      <c r="L459">
        <v>0.56082789984214587</v>
      </c>
      <c r="M459">
        <v>0.15108248129162161</v>
      </c>
    </row>
    <row r="460" spans="1:13" x14ac:dyDescent="0.25">
      <c r="A460" t="s">
        <v>550</v>
      </c>
      <c r="B460">
        <v>0.16547640136074171</v>
      </c>
      <c r="C460">
        <v>6.0262250601524958E-2</v>
      </c>
      <c r="D460">
        <v>-8.946500120770523E-2</v>
      </c>
      <c r="E460">
        <v>0.47168972504170709</v>
      </c>
      <c r="F460">
        <v>0.82693675760787499</v>
      </c>
      <c r="G460">
        <v>0.75090845050062982</v>
      </c>
      <c r="H460">
        <v>0.99735899785368598</v>
      </c>
      <c r="I460">
        <v>1</v>
      </c>
      <c r="J460">
        <v>1</v>
      </c>
      <c r="K460">
        <v>0.66227774231852843</v>
      </c>
      <c r="L460">
        <v>0.34826505578982531</v>
      </c>
      <c r="M460">
        <v>0.5251963859583455</v>
      </c>
    </row>
    <row r="461" spans="1:13" x14ac:dyDescent="0.25">
      <c r="A461" t="s">
        <v>551</v>
      </c>
      <c r="B461">
        <v>-0.19298507959128991</v>
      </c>
      <c r="C461">
        <v>-2.094688595650571E-2</v>
      </c>
      <c r="D461">
        <v>-0.41112645015582061</v>
      </c>
      <c r="E461">
        <v>0.53085562537532005</v>
      </c>
      <c r="F461">
        <v>0.95465836626759881</v>
      </c>
      <c r="G461">
        <v>0.27699567980793538</v>
      </c>
      <c r="H461">
        <v>0.99735899785368598</v>
      </c>
      <c r="I461">
        <v>1</v>
      </c>
      <c r="J461">
        <v>1</v>
      </c>
      <c r="K461">
        <v>0.5942833071913427</v>
      </c>
      <c r="L461">
        <v>0.54718604401996629</v>
      </c>
      <c r="M461">
        <v>0.2193123951135951</v>
      </c>
    </row>
    <row r="462" spans="1:13" x14ac:dyDescent="0.25">
      <c r="A462" t="s">
        <v>552</v>
      </c>
      <c r="B462">
        <v>0.13878720980638859</v>
      </c>
      <c r="C462">
        <v>-5.5521698815313769E-2</v>
      </c>
      <c r="D462">
        <v>-0.41489988963906682</v>
      </c>
      <c r="E462">
        <v>0.79027630445533215</v>
      </c>
      <c r="F462">
        <v>0.92354825291017684</v>
      </c>
      <c r="G462">
        <v>0.46384297568457639</v>
      </c>
      <c r="H462">
        <v>0.99735899785368598</v>
      </c>
      <c r="I462">
        <v>1</v>
      </c>
      <c r="J462">
        <v>1</v>
      </c>
      <c r="K462">
        <v>0.72195006252875005</v>
      </c>
      <c r="L462">
        <v>0.33099950442712522</v>
      </c>
      <c r="M462">
        <v>0.50224513670343995</v>
      </c>
    </row>
    <row r="463" spans="1:13" x14ac:dyDescent="0.25">
      <c r="A463" t="s">
        <v>553</v>
      </c>
      <c r="B463">
        <v>0.1236686098273832</v>
      </c>
      <c r="C463">
        <v>0.13271024552661051</v>
      </c>
      <c r="D463">
        <v>-0.16753648456987419</v>
      </c>
      <c r="E463">
        <v>0.75937248404670865</v>
      </c>
      <c r="F463">
        <v>0.74760123645789689</v>
      </c>
      <c r="G463">
        <v>0.67253035247534976</v>
      </c>
      <c r="H463">
        <v>0.99735899785368598</v>
      </c>
      <c r="I463">
        <v>1</v>
      </c>
      <c r="J463">
        <v>1</v>
      </c>
      <c r="K463">
        <v>0.98280132136401654</v>
      </c>
      <c r="L463">
        <v>0.47171667705231851</v>
      </c>
      <c r="M463">
        <v>0.46755218218867151</v>
      </c>
    </row>
    <row r="464" spans="1:13" x14ac:dyDescent="0.25">
      <c r="A464" t="s">
        <v>554</v>
      </c>
      <c r="B464">
        <v>-4.1915437146251913E-2</v>
      </c>
      <c r="C464">
        <v>0.17655221020701969</v>
      </c>
      <c r="D464">
        <v>-0.1864834538086694</v>
      </c>
      <c r="E464">
        <v>0.83920316694188157</v>
      </c>
      <c r="F464">
        <v>0.5164669886874369</v>
      </c>
      <c r="G464">
        <v>0.53592767577035594</v>
      </c>
      <c r="H464">
        <v>0.99735899785368598</v>
      </c>
      <c r="I464">
        <v>1</v>
      </c>
      <c r="J464">
        <v>1</v>
      </c>
      <c r="K464">
        <v>0.31516617802687752</v>
      </c>
      <c r="L464">
        <v>0.58966420004994324</v>
      </c>
      <c r="M464">
        <v>9.0822434035554345E-2</v>
      </c>
    </row>
    <row r="465" spans="1:13" x14ac:dyDescent="0.25">
      <c r="A465" t="s">
        <v>555</v>
      </c>
      <c r="B465">
        <v>6.8667106908658071E-2</v>
      </c>
      <c r="C465">
        <v>0.18480872630740819</v>
      </c>
      <c r="D465">
        <v>-0.28984081329374811</v>
      </c>
      <c r="E465">
        <v>0.7895715018421221</v>
      </c>
      <c r="F465">
        <v>0.54917457211057807</v>
      </c>
      <c r="G465">
        <v>0.35797727198679052</v>
      </c>
      <c r="H465">
        <v>0.99735899785368598</v>
      </c>
      <c r="I465">
        <v>1</v>
      </c>
      <c r="J465">
        <v>1</v>
      </c>
      <c r="K465">
        <v>0.66730467089683576</v>
      </c>
      <c r="L465">
        <v>0.2390671945940526</v>
      </c>
      <c r="M465">
        <v>7.6664998712820953E-2</v>
      </c>
    </row>
    <row r="466" spans="1:13" x14ac:dyDescent="0.25">
      <c r="A466" t="s">
        <v>556</v>
      </c>
      <c r="B466">
        <v>7.4872926481153013E-2</v>
      </c>
      <c r="C466">
        <v>0.31503786968314551</v>
      </c>
      <c r="D466">
        <v>-0.23469327359619541</v>
      </c>
      <c r="E466">
        <v>0.74264347619964488</v>
      </c>
      <c r="F466">
        <v>0.24889764221020061</v>
      </c>
      <c r="G466">
        <v>0.39609511543518872</v>
      </c>
      <c r="H466">
        <v>0.99735899785368598</v>
      </c>
      <c r="I466">
        <v>1</v>
      </c>
      <c r="J466">
        <v>1</v>
      </c>
      <c r="K466">
        <v>0.31773811301090998</v>
      </c>
      <c r="L466">
        <v>0.24839084291566049</v>
      </c>
      <c r="M466">
        <v>2.2083336009794511E-2</v>
      </c>
    </row>
    <row r="467" spans="1:13" x14ac:dyDescent="0.25">
      <c r="A467" t="s">
        <v>557</v>
      </c>
      <c r="B467">
        <v>9.8061144576352371E-2</v>
      </c>
      <c r="C467">
        <v>0.26767033720470751</v>
      </c>
      <c r="D467">
        <v>-0.2900621796371366</v>
      </c>
      <c r="E467">
        <v>0.68711239573228289</v>
      </c>
      <c r="F467">
        <v>0.38745265057938089</v>
      </c>
      <c r="G467">
        <v>0.38118733392350412</v>
      </c>
      <c r="H467">
        <v>0.99735899785368598</v>
      </c>
      <c r="I467">
        <v>1</v>
      </c>
      <c r="J467">
        <v>1</v>
      </c>
      <c r="K467">
        <v>0.50728509681103207</v>
      </c>
      <c r="L467">
        <v>0.20487182925377659</v>
      </c>
      <c r="M467">
        <v>2.9105884959765849E-2</v>
      </c>
    </row>
    <row r="468" spans="1:13" x14ac:dyDescent="0.25">
      <c r="A468" t="s">
        <v>558</v>
      </c>
      <c r="B468">
        <v>0.1006562018194105</v>
      </c>
      <c r="C468">
        <v>0.45070855572607799</v>
      </c>
      <c r="D468">
        <v>-0.29343272982801671</v>
      </c>
      <c r="E468">
        <v>0.63969384405362451</v>
      </c>
      <c r="F468">
        <v>0.10813658501189111</v>
      </c>
      <c r="G468">
        <v>0.33124835999446262</v>
      </c>
      <c r="H468">
        <v>0.99735899785368598</v>
      </c>
      <c r="I468">
        <v>1</v>
      </c>
      <c r="J468">
        <v>1</v>
      </c>
      <c r="K468">
        <v>0.12466601257802259</v>
      </c>
      <c r="L468">
        <v>0.15258971103925201</v>
      </c>
      <c r="M468">
        <v>1.354839827730991E-3</v>
      </c>
    </row>
    <row r="469" spans="1:13" x14ac:dyDescent="0.25">
      <c r="A469" t="s">
        <v>559</v>
      </c>
      <c r="B469">
        <v>-0.1216664315179244</v>
      </c>
      <c r="C469">
        <v>7.2967610151853379E-2</v>
      </c>
      <c r="D469">
        <v>-0.32784455702493231</v>
      </c>
      <c r="E469">
        <v>0.53872229904453417</v>
      </c>
      <c r="F469">
        <v>0.76146232448981854</v>
      </c>
      <c r="G469">
        <v>0.18985895093799321</v>
      </c>
      <c r="H469">
        <v>0.99735899785368598</v>
      </c>
      <c r="I469">
        <v>1</v>
      </c>
      <c r="J469">
        <v>1</v>
      </c>
      <c r="K469">
        <v>0.35002589678377388</v>
      </c>
      <c r="L469">
        <v>0.3842008586863852</v>
      </c>
      <c r="M469">
        <v>5.2339190661842228E-2</v>
      </c>
    </row>
    <row r="470" spans="1:13" x14ac:dyDescent="0.25">
      <c r="A470" t="s">
        <v>560</v>
      </c>
      <c r="B470">
        <v>7.5630572630883464E-2</v>
      </c>
      <c r="C470">
        <v>0.29189480251254102</v>
      </c>
      <c r="D470">
        <v>-9.3779668686677267E-2</v>
      </c>
      <c r="E470">
        <v>0.60285775708305522</v>
      </c>
      <c r="F470">
        <v>0.10949489447773481</v>
      </c>
      <c r="G470">
        <v>0.61951945197020541</v>
      </c>
      <c r="H470">
        <v>0.99735899785368598</v>
      </c>
      <c r="I470">
        <v>1</v>
      </c>
      <c r="J470">
        <v>1</v>
      </c>
      <c r="K470">
        <v>0.1599985157491115</v>
      </c>
      <c r="L470">
        <v>0.34060664042743949</v>
      </c>
      <c r="M470">
        <v>1.2153540508040409E-2</v>
      </c>
    </row>
    <row r="471" spans="1:13" x14ac:dyDescent="0.25">
      <c r="A471" t="s">
        <v>561</v>
      </c>
      <c r="B471">
        <v>4.5681116131538767E-2</v>
      </c>
      <c r="C471">
        <v>0.31996742005035639</v>
      </c>
      <c r="D471">
        <v>-0.1180250396808548</v>
      </c>
      <c r="E471">
        <v>0.73387907056516255</v>
      </c>
      <c r="F471">
        <v>6.5879038337699897E-2</v>
      </c>
      <c r="G471">
        <v>0.52083219514262535</v>
      </c>
      <c r="H471">
        <v>0.99735899785368598</v>
      </c>
      <c r="I471">
        <v>1</v>
      </c>
      <c r="J471">
        <v>1</v>
      </c>
      <c r="K471">
        <v>5.6057708656626071E-2</v>
      </c>
      <c r="L471">
        <v>0.33290242500979628</v>
      </c>
      <c r="M471">
        <v>2.4242758155967881E-3</v>
      </c>
    </row>
    <row r="472" spans="1:13" x14ac:dyDescent="0.25">
      <c r="A472" t="s">
        <v>562</v>
      </c>
      <c r="B472">
        <v>-0.14820923067453781</v>
      </c>
      <c r="C472">
        <v>1.4112903975953439E-2</v>
      </c>
      <c r="D472">
        <v>-0.39661510829550989</v>
      </c>
      <c r="E472">
        <v>0.48568769895904218</v>
      </c>
      <c r="F472">
        <v>0.95929555852096915</v>
      </c>
      <c r="G472">
        <v>0.19540159754472591</v>
      </c>
      <c r="H472">
        <v>0.99735899785368598</v>
      </c>
      <c r="I472">
        <v>1</v>
      </c>
      <c r="J472">
        <v>1</v>
      </c>
      <c r="K472">
        <v>0.46639063305272371</v>
      </c>
      <c r="L472">
        <v>0.36395920789494451</v>
      </c>
      <c r="M472">
        <v>6.3276784992782886E-2</v>
      </c>
    </row>
    <row r="473" spans="1:13" x14ac:dyDescent="0.25">
      <c r="A473" t="s">
        <v>563</v>
      </c>
      <c r="B473">
        <v>-7.2887898395616116E-2</v>
      </c>
      <c r="C473">
        <v>0.2192365832882254</v>
      </c>
      <c r="D473">
        <v>6.4829687348949023E-3</v>
      </c>
      <c r="E473">
        <v>0.67348236680847196</v>
      </c>
      <c r="F473">
        <v>0.29501445372487989</v>
      </c>
      <c r="G473">
        <v>0.9757391150115885</v>
      </c>
      <c r="H473">
        <v>0.99735899785368598</v>
      </c>
      <c r="I473">
        <v>1</v>
      </c>
      <c r="J473">
        <v>1</v>
      </c>
      <c r="K473">
        <v>0.111911697505255</v>
      </c>
      <c r="L473">
        <v>0.69804366554585662</v>
      </c>
      <c r="M473">
        <v>0.2334189255794219</v>
      </c>
    </row>
    <row r="474" spans="1:13" x14ac:dyDescent="0.25">
      <c r="A474" t="s">
        <v>564</v>
      </c>
      <c r="B474">
        <v>6.9592065019928387E-2</v>
      </c>
      <c r="C474">
        <v>8.2014210327898046E-2</v>
      </c>
      <c r="D474">
        <v>-0.11883126148961751</v>
      </c>
      <c r="E474">
        <v>0.65665725991844703</v>
      </c>
      <c r="F474">
        <v>0.67228321879554198</v>
      </c>
      <c r="G474">
        <v>0.55863967239525647</v>
      </c>
      <c r="H474">
        <v>0.99735899785368598</v>
      </c>
      <c r="I474">
        <v>1</v>
      </c>
      <c r="J474">
        <v>1</v>
      </c>
      <c r="K474">
        <v>0.93967806250643848</v>
      </c>
      <c r="L474">
        <v>0.32482700409664539</v>
      </c>
      <c r="M474">
        <v>0.2140732065070288</v>
      </c>
    </row>
    <row r="475" spans="1:13" x14ac:dyDescent="0.25">
      <c r="A475" t="s">
        <v>565</v>
      </c>
      <c r="B475">
        <v>-7.5171799617856111E-2</v>
      </c>
      <c r="C475">
        <v>0.1883442699387661</v>
      </c>
      <c r="D475">
        <v>-0.15973460732530859</v>
      </c>
      <c r="E475">
        <v>0.55328529348417232</v>
      </c>
      <c r="F475">
        <v>0.19917626653168111</v>
      </c>
      <c r="G475">
        <v>0.27170040384395883</v>
      </c>
      <c r="H475">
        <v>0.99735899785368598</v>
      </c>
      <c r="I475">
        <v>1</v>
      </c>
      <c r="J475">
        <v>1</v>
      </c>
      <c r="K475">
        <v>5.1440881315556693E-2</v>
      </c>
      <c r="L475">
        <v>0.55394182954642068</v>
      </c>
      <c r="M475">
        <v>9.5842488903397083E-3</v>
      </c>
    </row>
    <row r="476" spans="1:13" x14ac:dyDescent="0.25">
      <c r="A476" t="s">
        <v>566</v>
      </c>
      <c r="B476">
        <v>-9.7835046756981583E-2</v>
      </c>
      <c r="C476">
        <v>0.1916428370977524</v>
      </c>
      <c r="D476">
        <v>-0.22169070673090729</v>
      </c>
      <c r="E476">
        <v>0.56378457723227904</v>
      </c>
      <c r="F476">
        <v>0.38372858858274572</v>
      </c>
      <c r="G476">
        <v>0.35592653974879163</v>
      </c>
      <c r="H476">
        <v>0.99735899785368598</v>
      </c>
      <c r="I476">
        <v>1</v>
      </c>
      <c r="J476">
        <v>1</v>
      </c>
      <c r="K476">
        <v>0.1073641498148388</v>
      </c>
      <c r="L476">
        <v>0.56679942048986631</v>
      </c>
      <c r="M476">
        <v>2.0421377771036479E-2</v>
      </c>
    </row>
    <row r="477" spans="1:13" x14ac:dyDescent="0.25">
      <c r="A477" t="s">
        <v>567</v>
      </c>
      <c r="B477">
        <v>-9.2284403992213437E-2</v>
      </c>
      <c r="C477">
        <v>0.14985608633890421</v>
      </c>
      <c r="D477">
        <v>-0.24917540270430419</v>
      </c>
      <c r="E477">
        <v>0.51992598294437409</v>
      </c>
      <c r="F477">
        <v>0.42847012449554178</v>
      </c>
      <c r="G477">
        <v>0.23754078423512509</v>
      </c>
      <c r="H477">
        <v>0.99735899785368598</v>
      </c>
      <c r="I477">
        <v>1</v>
      </c>
      <c r="J477">
        <v>1</v>
      </c>
      <c r="K477">
        <v>0.11091964062251319</v>
      </c>
      <c r="L477">
        <v>0.40060199296389148</v>
      </c>
      <c r="M477">
        <v>8.6279056498312912E-3</v>
      </c>
    </row>
    <row r="478" spans="1:13" x14ac:dyDescent="0.25">
      <c r="A478" t="s">
        <v>568</v>
      </c>
      <c r="B478">
        <v>-0.1186835303315119</v>
      </c>
      <c r="C478">
        <v>0.15062043994237501</v>
      </c>
      <c r="D478">
        <v>-0.33442036504705269</v>
      </c>
      <c r="E478">
        <v>0.53505917370625489</v>
      </c>
      <c r="F478">
        <v>0.51585627414971946</v>
      </c>
      <c r="G478">
        <v>0.1639576336606485</v>
      </c>
      <c r="H478">
        <v>0.99735899785368598</v>
      </c>
      <c r="I478">
        <v>1</v>
      </c>
      <c r="J478">
        <v>1</v>
      </c>
      <c r="K478">
        <v>0.18304922518862729</v>
      </c>
      <c r="L478">
        <v>0.34454186760301297</v>
      </c>
      <c r="M478">
        <v>1.62393753663479E-2</v>
      </c>
    </row>
    <row r="479" spans="1:13" x14ac:dyDescent="0.25">
      <c r="A479" t="s">
        <v>569</v>
      </c>
      <c r="B479">
        <v>-4.9512942987054769E-2</v>
      </c>
      <c r="C479">
        <v>0.24666696363366949</v>
      </c>
      <c r="D479">
        <v>-0.1657799144828413</v>
      </c>
      <c r="E479">
        <v>0.70280148969639722</v>
      </c>
      <c r="F479">
        <v>0.16810601597597949</v>
      </c>
      <c r="G479">
        <v>0.41886273191057649</v>
      </c>
      <c r="H479">
        <v>0.99735899785368598</v>
      </c>
      <c r="I479">
        <v>1</v>
      </c>
      <c r="J479">
        <v>1</v>
      </c>
      <c r="K479">
        <v>3.2829901513672162E-2</v>
      </c>
      <c r="L479">
        <v>0.50741904163721241</v>
      </c>
      <c r="M479">
        <v>2.982788132930958E-3</v>
      </c>
    </row>
    <row r="480" spans="1:13" x14ac:dyDescent="0.25">
      <c r="A480" t="s">
        <v>570</v>
      </c>
      <c r="B480">
        <v>-7.4118121298576534E-2</v>
      </c>
      <c r="C480">
        <v>0.43355085592806553</v>
      </c>
      <c r="D480">
        <v>-0.36268194240730001</v>
      </c>
      <c r="E480">
        <v>0.7681169192360634</v>
      </c>
      <c r="F480">
        <v>0.16736221329580919</v>
      </c>
      <c r="G480">
        <v>0.2679228591921331</v>
      </c>
      <c r="H480">
        <v>0.99735899785368598</v>
      </c>
      <c r="I480">
        <v>1</v>
      </c>
      <c r="J480">
        <v>1</v>
      </c>
      <c r="K480">
        <v>5.8803573535878728E-2</v>
      </c>
      <c r="L480">
        <v>0.34730873984917793</v>
      </c>
      <c r="M480">
        <v>3.1509439378383242E-3</v>
      </c>
    </row>
    <row r="481" spans="1:13" x14ac:dyDescent="0.25">
      <c r="A481" t="s">
        <v>571</v>
      </c>
      <c r="B481">
        <v>-5.7581453733654966E-3</v>
      </c>
      <c r="C481">
        <v>-8.1191724209297191E-3</v>
      </c>
      <c r="D481">
        <v>-5.1511740917583988E-2</v>
      </c>
      <c r="E481">
        <v>0.7689382413541046</v>
      </c>
      <c r="F481">
        <v>0.68519471760829243</v>
      </c>
      <c r="G481">
        <v>9.6678483906309787E-3</v>
      </c>
      <c r="H481">
        <v>0.99735899785368598</v>
      </c>
      <c r="I481">
        <v>1</v>
      </c>
      <c r="J481">
        <v>1</v>
      </c>
      <c r="K481">
        <v>0.90770327979551402</v>
      </c>
      <c r="L481">
        <v>2.2999989590875899E-2</v>
      </c>
      <c r="M481">
        <v>3.4131193211318862E-2</v>
      </c>
    </row>
    <row r="482" spans="1:13" x14ac:dyDescent="0.25">
      <c r="A482" t="s">
        <v>572</v>
      </c>
      <c r="B482">
        <v>-2.769582438072642E-2</v>
      </c>
      <c r="C482">
        <v>0.29638443713468088</v>
      </c>
      <c r="D482">
        <v>-0.17128413215905461</v>
      </c>
      <c r="E482">
        <v>0.82778368094747667</v>
      </c>
      <c r="F482">
        <v>6.5688132375467709E-2</v>
      </c>
      <c r="G482">
        <v>0.30538290091009762</v>
      </c>
      <c r="H482">
        <v>0.99735899785368598</v>
      </c>
      <c r="I482">
        <v>1</v>
      </c>
      <c r="J482">
        <v>1</v>
      </c>
      <c r="K482">
        <v>1.842375292528553E-2</v>
      </c>
      <c r="L482">
        <v>0.35812700377420681</v>
      </c>
      <c r="M482">
        <v>7.3701124132830031E-4</v>
      </c>
    </row>
    <row r="483" spans="1:13" x14ac:dyDescent="0.25">
      <c r="A483" t="s">
        <v>573</v>
      </c>
      <c r="B483">
        <v>-0.1009249544011306</v>
      </c>
      <c r="C483">
        <v>0.13259381001629911</v>
      </c>
      <c r="D483">
        <v>0.1216181524969235</v>
      </c>
      <c r="E483">
        <v>0.74873670461908448</v>
      </c>
      <c r="F483">
        <v>0.73203053996878742</v>
      </c>
      <c r="G483">
        <v>0.76266232250117294</v>
      </c>
      <c r="H483">
        <v>0.99735899785368598</v>
      </c>
      <c r="I483">
        <v>1</v>
      </c>
      <c r="J483">
        <v>1</v>
      </c>
      <c r="K483">
        <v>0.48103597315224711</v>
      </c>
      <c r="L483">
        <v>0.55912396688994548</v>
      </c>
      <c r="M483">
        <v>0.97288956124562431</v>
      </c>
    </row>
    <row r="484" spans="1:13" x14ac:dyDescent="0.25">
      <c r="A484" t="s">
        <v>574</v>
      </c>
      <c r="B484">
        <v>-4.479374392706198E-2</v>
      </c>
      <c r="C484">
        <v>0.3051165000680805</v>
      </c>
      <c r="D484">
        <v>-0.15296704948889531</v>
      </c>
      <c r="E484">
        <v>0.77513613994408614</v>
      </c>
      <c r="F484">
        <v>0.1469418107128625</v>
      </c>
      <c r="G484">
        <v>0.5119525950376862</v>
      </c>
      <c r="H484">
        <v>0.99735899785368598</v>
      </c>
      <c r="I484">
        <v>1</v>
      </c>
      <c r="J484">
        <v>1</v>
      </c>
      <c r="K484">
        <v>3.712158695373402E-2</v>
      </c>
      <c r="L484">
        <v>0.59862941089813115</v>
      </c>
      <c r="M484">
        <v>6.0616087915881236E-3</v>
      </c>
    </row>
    <row r="485" spans="1:13" x14ac:dyDescent="0.25">
      <c r="A485" t="s">
        <v>575</v>
      </c>
      <c r="B485">
        <v>-0.16331287412397141</v>
      </c>
      <c r="C485">
        <v>0.31197543058752558</v>
      </c>
      <c r="D485">
        <v>-6.7775461164423997E-3</v>
      </c>
      <c r="E485">
        <v>0.68316675214062161</v>
      </c>
      <c r="F485">
        <v>0.534247913167889</v>
      </c>
      <c r="G485">
        <v>0.9897941078248722</v>
      </c>
      <c r="H485">
        <v>0.99735899785368598</v>
      </c>
      <c r="I485">
        <v>1</v>
      </c>
      <c r="J485">
        <v>1</v>
      </c>
      <c r="K485">
        <v>0.2603891383367809</v>
      </c>
      <c r="L485">
        <v>0.75083249686855291</v>
      </c>
      <c r="M485">
        <v>0.43820883537607253</v>
      </c>
    </row>
    <row r="486" spans="1:13" x14ac:dyDescent="0.25">
      <c r="A486" t="s">
        <v>576</v>
      </c>
      <c r="B486">
        <v>-6.1895443681530188E-2</v>
      </c>
      <c r="C486">
        <v>0.38810476175176878</v>
      </c>
      <c r="D486">
        <v>-0.21659802377484799</v>
      </c>
      <c r="E486">
        <v>0.76085913055825127</v>
      </c>
      <c r="F486">
        <v>0.13934495364281249</v>
      </c>
      <c r="G486">
        <v>0.43962182141016298</v>
      </c>
      <c r="H486">
        <v>0.99735899785368598</v>
      </c>
      <c r="I486">
        <v>1</v>
      </c>
      <c r="J486">
        <v>1</v>
      </c>
      <c r="K486">
        <v>3.8978657551931972E-2</v>
      </c>
      <c r="L486">
        <v>0.54568149475540451</v>
      </c>
      <c r="M486">
        <v>5.3162517204503601E-3</v>
      </c>
    </row>
    <row r="487" spans="1:13" x14ac:dyDescent="0.25">
      <c r="A487" t="s">
        <v>577</v>
      </c>
      <c r="B487">
        <v>0.31469022438686872</v>
      </c>
      <c r="C487">
        <v>0.2233264729847802</v>
      </c>
      <c r="D487">
        <v>-0.26419119868121138</v>
      </c>
      <c r="E487">
        <v>0.61135282780616595</v>
      </c>
      <c r="F487">
        <v>0.7396499395522933</v>
      </c>
      <c r="G487">
        <v>0.68514918121272184</v>
      </c>
      <c r="H487">
        <v>0.99735899785368598</v>
      </c>
      <c r="I487">
        <v>1</v>
      </c>
      <c r="J487">
        <v>1</v>
      </c>
      <c r="K487">
        <v>0.88754368087738067</v>
      </c>
      <c r="L487">
        <v>0.3807517931396216</v>
      </c>
      <c r="M487">
        <v>0.44269221866962288</v>
      </c>
    </row>
    <row r="488" spans="1:13" x14ac:dyDescent="0.25">
      <c r="A488" t="s">
        <v>578</v>
      </c>
      <c r="B488">
        <v>-0.23022103363620669</v>
      </c>
      <c r="C488">
        <v>-1.248832373910804</v>
      </c>
      <c r="D488">
        <v>-0.19368399241583331</v>
      </c>
      <c r="E488">
        <v>0.72896412617139406</v>
      </c>
      <c r="F488">
        <v>0.10074928707108489</v>
      </c>
      <c r="G488">
        <v>0.79322515848512287</v>
      </c>
      <c r="H488">
        <v>0.99735899785368598</v>
      </c>
      <c r="I488">
        <v>1</v>
      </c>
      <c r="J488">
        <v>1</v>
      </c>
      <c r="K488">
        <v>0.14731671772432001</v>
      </c>
      <c r="L488">
        <v>0.96037847938187992</v>
      </c>
      <c r="M488">
        <v>0.1255569786989543</v>
      </c>
    </row>
    <row r="489" spans="1:13" x14ac:dyDescent="0.25">
      <c r="A489" t="s">
        <v>579</v>
      </c>
      <c r="B489">
        <v>3.1933822855387102E-2</v>
      </c>
      <c r="C489">
        <v>-4.6621330544420317E-2</v>
      </c>
      <c r="D489">
        <v>-5.4618174563702368E-2</v>
      </c>
      <c r="E489">
        <v>0.69487965745124791</v>
      </c>
      <c r="F489">
        <v>0.63202891418849194</v>
      </c>
      <c r="G489">
        <v>0.58179608823984463</v>
      </c>
      <c r="H489">
        <v>0.99735899785368598</v>
      </c>
      <c r="I489">
        <v>1</v>
      </c>
      <c r="J489">
        <v>1</v>
      </c>
      <c r="K489">
        <v>0.35956032075816641</v>
      </c>
      <c r="L489">
        <v>0.36659767052577902</v>
      </c>
      <c r="M489">
        <v>0.92364284235706284</v>
      </c>
    </row>
    <row r="490" spans="1:13" x14ac:dyDescent="0.25">
      <c r="A490" t="s">
        <v>580</v>
      </c>
      <c r="B490">
        <v>0.11657656186117581</v>
      </c>
      <c r="C490">
        <v>0.32165767421060032</v>
      </c>
      <c r="D490">
        <v>0.13424080242652911</v>
      </c>
      <c r="E490">
        <v>0.56914240010927863</v>
      </c>
      <c r="F490">
        <v>0.21939186420964649</v>
      </c>
      <c r="G490">
        <v>0.63020191313254814</v>
      </c>
      <c r="H490">
        <v>0.99735899785368598</v>
      </c>
      <c r="I490">
        <v>1</v>
      </c>
      <c r="J490">
        <v>1</v>
      </c>
      <c r="K490">
        <v>0.34118766166366132</v>
      </c>
      <c r="L490">
        <v>0.94493936990395921</v>
      </c>
      <c r="M490">
        <v>0.37306646560990447</v>
      </c>
    </row>
    <row r="491" spans="1:13" x14ac:dyDescent="0.25">
      <c r="A491" t="s">
        <v>581</v>
      </c>
      <c r="B491">
        <v>-0.17295484071837161</v>
      </c>
      <c r="C491">
        <v>0.33968132336708989</v>
      </c>
      <c r="D491">
        <v>-8.4937242642995909E-4</v>
      </c>
      <c r="E491">
        <v>0.53160140403372813</v>
      </c>
      <c r="F491">
        <v>0.30721530333600661</v>
      </c>
      <c r="G491">
        <v>0.99799318960597971</v>
      </c>
      <c r="H491">
        <v>0.99735899785368598</v>
      </c>
      <c r="I491">
        <v>1</v>
      </c>
      <c r="J491">
        <v>1</v>
      </c>
      <c r="K491">
        <v>8.1383236919829072E-2</v>
      </c>
      <c r="L491">
        <v>0.59679867849861457</v>
      </c>
      <c r="M491">
        <v>0.2322677764530259</v>
      </c>
    </row>
    <row r="492" spans="1:13" x14ac:dyDescent="0.25">
      <c r="A492" t="s">
        <v>582</v>
      </c>
      <c r="B492">
        <v>-0.14228844905494009</v>
      </c>
      <c r="C492">
        <v>0.35461454888734539</v>
      </c>
      <c r="D492">
        <v>-0.1138390683993564</v>
      </c>
      <c r="E492">
        <v>0.48151747919565951</v>
      </c>
      <c r="F492">
        <v>0.1815229268456609</v>
      </c>
      <c r="G492">
        <v>0.69374534733128757</v>
      </c>
      <c r="H492">
        <v>0.99735899785368598</v>
      </c>
      <c r="I492">
        <v>1</v>
      </c>
      <c r="J492">
        <v>1</v>
      </c>
      <c r="K492">
        <v>2.2125441442739199E-2</v>
      </c>
      <c r="L492">
        <v>0.91258143304318917</v>
      </c>
      <c r="M492">
        <v>2.7035829168303941E-2</v>
      </c>
    </row>
    <row r="493" spans="1:13" x14ac:dyDescent="0.25">
      <c r="A493" t="s">
        <v>583</v>
      </c>
      <c r="B493">
        <v>-0.1869924556782992</v>
      </c>
      <c r="C493">
        <v>0.1039989982047114</v>
      </c>
      <c r="D493">
        <v>3.3240386383495642E-2</v>
      </c>
      <c r="E493">
        <v>0.48256341572051947</v>
      </c>
      <c r="F493">
        <v>0.734712941578201</v>
      </c>
      <c r="G493">
        <v>0.91332578263953335</v>
      </c>
      <c r="H493">
        <v>0.99735899785368598</v>
      </c>
      <c r="I493">
        <v>1</v>
      </c>
      <c r="J493">
        <v>1</v>
      </c>
      <c r="K493">
        <v>0.29871406283146168</v>
      </c>
      <c r="L493">
        <v>0.46527261266472969</v>
      </c>
      <c r="M493">
        <v>0.79507112998048934</v>
      </c>
    </row>
    <row r="494" spans="1:13" x14ac:dyDescent="0.25">
      <c r="A494" t="s">
        <v>584</v>
      </c>
      <c r="B494">
        <v>-0.20316345994114399</v>
      </c>
      <c r="C494">
        <v>0.38925139804271919</v>
      </c>
      <c r="D494">
        <v>0.14765603667902441</v>
      </c>
      <c r="E494">
        <v>0.52900382146627989</v>
      </c>
      <c r="F494">
        <v>0.240027549083658</v>
      </c>
      <c r="G494">
        <v>0.64073220567722977</v>
      </c>
      <c r="H494">
        <v>0.99735899785368598</v>
      </c>
      <c r="I494">
        <v>1</v>
      </c>
      <c r="J494">
        <v>1</v>
      </c>
      <c r="K494">
        <v>8.1470860341781304E-2</v>
      </c>
      <c r="L494">
        <v>0.27893499106977521</v>
      </c>
      <c r="M494">
        <v>0.463914349911005</v>
      </c>
    </row>
    <row r="495" spans="1:13" x14ac:dyDescent="0.25">
      <c r="A495" t="s">
        <v>585</v>
      </c>
      <c r="B495">
        <v>-1.7828339274773251E-2</v>
      </c>
      <c r="C495">
        <v>-7.3286844501878584E-2</v>
      </c>
      <c r="D495">
        <v>-5.5151310899615308E-2</v>
      </c>
      <c r="E495">
        <v>0.89094681428373113</v>
      </c>
      <c r="F495">
        <v>0.63812466938077317</v>
      </c>
      <c r="G495">
        <v>0.72827581811092212</v>
      </c>
      <c r="H495">
        <v>0.99766955090182119</v>
      </c>
      <c r="I495">
        <v>1</v>
      </c>
      <c r="J495">
        <v>1</v>
      </c>
      <c r="K495">
        <v>0.68467395515923468</v>
      </c>
      <c r="L495">
        <v>0.80709312331219607</v>
      </c>
      <c r="M495">
        <v>0.89182962548573053</v>
      </c>
    </row>
    <row r="496" spans="1:13" x14ac:dyDescent="0.25">
      <c r="A496" t="s">
        <v>586</v>
      </c>
      <c r="B496">
        <v>1.0215007307522001E-2</v>
      </c>
      <c r="C496">
        <v>0.1229297509699287</v>
      </c>
      <c r="D496">
        <v>7.0216656507674599E-2</v>
      </c>
      <c r="E496">
        <v>0.9483016874780037</v>
      </c>
      <c r="F496">
        <v>0.50944671769544136</v>
      </c>
      <c r="G496">
        <v>0.70844693793123337</v>
      </c>
      <c r="H496">
        <v>0.99766955090182119</v>
      </c>
      <c r="I496">
        <v>1</v>
      </c>
      <c r="J496">
        <v>1</v>
      </c>
      <c r="K496">
        <v>0.49628410888250563</v>
      </c>
      <c r="L496">
        <v>0.74238530606312159</v>
      </c>
      <c r="M496">
        <v>0.74434917859952288</v>
      </c>
    </row>
    <row r="497" spans="1:13" x14ac:dyDescent="0.25">
      <c r="A497" t="s">
        <v>587</v>
      </c>
      <c r="B497">
        <v>-6.5958935418267382E-3</v>
      </c>
      <c r="C497">
        <v>-2.147188153845641E-3</v>
      </c>
      <c r="D497">
        <v>1.7463046107312152E-2</v>
      </c>
      <c r="E497">
        <v>0.9326629874456781</v>
      </c>
      <c r="F497">
        <v>0.98313975175630242</v>
      </c>
      <c r="G497">
        <v>0.87543289179858341</v>
      </c>
      <c r="H497">
        <v>0.99766955090182119</v>
      </c>
      <c r="I497">
        <v>1</v>
      </c>
      <c r="J497">
        <v>1</v>
      </c>
      <c r="K497">
        <v>0.95664005756010884</v>
      </c>
      <c r="L497">
        <v>0.81012623273629147</v>
      </c>
      <c r="M497">
        <v>0.80635058060472686</v>
      </c>
    </row>
    <row r="498" spans="1:13" x14ac:dyDescent="0.25">
      <c r="A498" t="s">
        <v>588</v>
      </c>
      <c r="B498">
        <v>9.98906054807428E-2</v>
      </c>
      <c r="C498">
        <v>1.479583761937697</v>
      </c>
      <c r="D498">
        <v>0.59467673392777687</v>
      </c>
      <c r="E498">
        <v>0.93438557901450103</v>
      </c>
      <c r="F498">
        <v>0.2358792121500852</v>
      </c>
      <c r="G498">
        <v>0.61789315882092832</v>
      </c>
      <c r="H498">
        <v>0.99766955090182119</v>
      </c>
      <c r="I498">
        <v>1</v>
      </c>
      <c r="J498">
        <v>1</v>
      </c>
      <c r="K498">
        <v>0.27683372655448091</v>
      </c>
      <c r="L498">
        <v>0.68366910383428037</v>
      </c>
      <c r="M498">
        <v>0.47632529388469508</v>
      </c>
    </row>
    <row r="499" spans="1:13" x14ac:dyDescent="0.25">
      <c r="A499" t="s">
        <v>589</v>
      </c>
      <c r="B499">
        <v>-1.763826952165333E-2</v>
      </c>
      <c r="C499">
        <v>-2.7341137136587399E-2</v>
      </c>
      <c r="D499">
        <v>0.22069801710998929</v>
      </c>
      <c r="E499">
        <v>0.91944950768051148</v>
      </c>
      <c r="F499">
        <v>0.89749568508962763</v>
      </c>
      <c r="G499">
        <v>0.31607849211322331</v>
      </c>
      <c r="H499">
        <v>0.99766955090182119</v>
      </c>
      <c r="I499">
        <v>1</v>
      </c>
      <c r="J499">
        <v>1</v>
      </c>
      <c r="K499">
        <v>0.95773044956543329</v>
      </c>
      <c r="L499">
        <v>0.25608855726512347</v>
      </c>
      <c r="M499">
        <v>0.1696642541326763</v>
      </c>
    </row>
    <row r="500" spans="1:13" x14ac:dyDescent="0.25">
      <c r="A500" t="s">
        <v>590</v>
      </c>
      <c r="B500">
        <v>-1.6445617946385861E-2</v>
      </c>
      <c r="C500">
        <v>0.13776742478793111</v>
      </c>
      <c r="D500">
        <v>2.5177090373393669E-2</v>
      </c>
      <c r="E500">
        <v>0.90798321907378376</v>
      </c>
      <c r="F500">
        <v>0.44146518384720829</v>
      </c>
      <c r="G500">
        <v>0.89397247830913396</v>
      </c>
      <c r="H500">
        <v>0.99766955090182119</v>
      </c>
      <c r="I500">
        <v>1</v>
      </c>
      <c r="J500">
        <v>1</v>
      </c>
      <c r="K500">
        <v>0.30429201920555909</v>
      </c>
      <c r="L500">
        <v>0.81259060466163069</v>
      </c>
      <c r="M500">
        <v>0.44160151528485159</v>
      </c>
    </row>
    <row r="501" spans="1:13" x14ac:dyDescent="0.25">
      <c r="A501" t="s">
        <v>591</v>
      </c>
      <c r="B501">
        <v>-1.114322946095252E-2</v>
      </c>
      <c r="C501">
        <v>0.23479669289536259</v>
      </c>
      <c r="D501">
        <v>0.1093389317874149</v>
      </c>
      <c r="E501">
        <v>0.945641384057892</v>
      </c>
      <c r="F501">
        <v>0.2199241973433643</v>
      </c>
      <c r="G501">
        <v>0.56521498622581956</v>
      </c>
      <c r="H501">
        <v>0.99766955090182119</v>
      </c>
      <c r="I501">
        <v>1</v>
      </c>
      <c r="J501">
        <v>1</v>
      </c>
      <c r="K501">
        <v>0.15553607871757261</v>
      </c>
      <c r="L501">
        <v>0.51865958523847011</v>
      </c>
      <c r="M501">
        <v>0.455353422630979</v>
      </c>
    </row>
    <row r="502" spans="1:13" x14ac:dyDescent="0.25">
      <c r="A502" t="s">
        <v>592</v>
      </c>
      <c r="B502">
        <v>-1.104408412597083E-2</v>
      </c>
      <c r="C502">
        <v>8.4332858937646235E-2</v>
      </c>
      <c r="D502">
        <v>1.55026174465254E-2</v>
      </c>
      <c r="E502">
        <v>0.88867827617098183</v>
      </c>
      <c r="F502">
        <v>0.41288773236429899</v>
      </c>
      <c r="G502">
        <v>0.89037360505776197</v>
      </c>
      <c r="H502">
        <v>0.99766955090182119</v>
      </c>
      <c r="I502">
        <v>1</v>
      </c>
      <c r="J502">
        <v>1</v>
      </c>
      <c r="K502">
        <v>0.25196590492790699</v>
      </c>
      <c r="L502">
        <v>0.7929906616967386</v>
      </c>
      <c r="M502">
        <v>0.39619332736790319</v>
      </c>
    </row>
    <row r="503" spans="1:13" x14ac:dyDescent="0.25">
      <c r="A503" t="s">
        <v>593</v>
      </c>
      <c r="B503">
        <v>1.4074963938223861E-2</v>
      </c>
      <c r="C503">
        <v>0.1071226541946745</v>
      </c>
      <c r="D503">
        <v>2.7760159597393499E-2</v>
      </c>
      <c r="E503">
        <v>0.93511607400838148</v>
      </c>
      <c r="F503">
        <v>0.58353504159273761</v>
      </c>
      <c r="G503">
        <v>0.88499714364844562</v>
      </c>
      <c r="H503">
        <v>0.99766955090182119</v>
      </c>
      <c r="I503">
        <v>1</v>
      </c>
      <c r="J503">
        <v>1</v>
      </c>
      <c r="K503">
        <v>0.6077545207939643</v>
      </c>
      <c r="L503">
        <v>0.94294364299617173</v>
      </c>
      <c r="M503">
        <v>0.65453516544770918</v>
      </c>
    </row>
    <row r="504" spans="1:13" x14ac:dyDescent="0.25">
      <c r="A504" t="s">
        <v>594</v>
      </c>
      <c r="B504">
        <v>9.9327095775189091E-3</v>
      </c>
      <c r="C504">
        <v>4.9448882291092511E-2</v>
      </c>
      <c r="D504">
        <v>7.5467833283582822E-2</v>
      </c>
      <c r="E504">
        <v>0.93595681110833218</v>
      </c>
      <c r="F504">
        <v>0.75556333909118512</v>
      </c>
      <c r="G504">
        <v>0.66076678073671846</v>
      </c>
      <c r="H504">
        <v>0.99766955090182119</v>
      </c>
      <c r="I504">
        <v>1</v>
      </c>
      <c r="J504">
        <v>1</v>
      </c>
      <c r="K504">
        <v>0.76060822237314785</v>
      </c>
      <c r="L504">
        <v>0.67532431113090885</v>
      </c>
      <c r="M504">
        <v>0.8373009896324457</v>
      </c>
    </row>
    <row r="505" spans="1:13" x14ac:dyDescent="0.25">
      <c r="A505" t="s">
        <v>595</v>
      </c>
      <c r="B505">
        <v>-2.6387788562214579E-2</v>
      </c>
      <c r="C505">
        <v>-0.13706955100524459</v>
      </c>
      <c r="D505">
        <v>-7.6726295793154556E-2</v>
      </c>
      <c r="E505">
        <v>0.85547510679536942</v>
      </c>
      <c r="F505">
        <v>0.42680616788769388</v>
      </c>
      <c r="G505">
        <v>0.65989677015096371</v>
      </c>
      <c r="H505">
        <v>0.99766955090182119</v>
      </c>
      <c r="I505">
        <v>1</v>
      </c>
      <c r="J505">
        <v>1</v>
      </c>
      <c r="K505">
        <v>0.46769351990943808</v>
      </c>
      <c r="L505">
        <v>0.76556078660620042</v>
      </c>
      <c r="M505">
        <v>0.68484822978364779</v>
      </c>
    </row>
    <row r="506" spans="1:13" x14ac:dyDescent="0.25">
      <c r="A506" t="s">
        <v>596</v>
      </c>
      <c r="B506">
        <v>-1.6242890331967831E-2</v>
      </c>
      <c r="C506">
        <v>5.9884758151822551E-2</v>
      </c>
      <c r="D506">
        <v>5.7897739038575867E-3</v>
      </c>
      <c r="E506">
        <v>0.90970776252536112</v>
      </c>
      <c r="F506">
        <v>0.7209860859324142</v>
      </c>
      <c r="G506">
        <v>0.97253497366601427</v>
      </c>
      <c r="H506">
        <v>0.99766955090182119</v>
      </c>
      <c r="I506">
        <v>1</v>
      </c>
      <c r="J506">
        <v>1</v>
      </c>
      <c r="K506">
        <v>0.61276413073384672</v>
      </c>
      <c r="L506">
        <v>0.89338783215979989</v>
      </c>
      <c r="M506">
        <v>0.71280759260034454</v>
      </c>
    </row>
    <row r="507" spans="1:13" x14ac:dyDescent="0.25">
      <c r="A507" t="s">
        <v>597</v>
      </c>
      <c r="B507">
        <v>1.853739522759857E-2</v>
      </c>
      <c r="C507">
        <v>-7.4759430947234487E-2</v>
      </c>
      <c r="D507">
        <v>-0.10207636128165069</v>
      </c>
      <c r="E507">
        <v>0.87275274802849578</v>
      </c>
      <c r="F507">
        <v>0.62517779294198661</v>
      </c>
      <c r="G507">
        <v>0.54902429564990451</v>
      </c>
      <c r="H507">
        <v>0.99766955090182119</v>
      </c>
      <c r="I507">
        <v>1</v>
      </c>
      <c r="J507">
        <v>1</v>
      </c>
      <c r="K507">
        <v>0.44287762692183819</v>
      </c>
      <c r="L507">
        <v>0.42499979367519458</v>
      </c>
      <c r="M507">
        <v>0.81775323636018737</v>
      </c>
    </row>
    <row r="508" spans="1:13" x14ac:dyDescent="0.25">
      <c r="A508" t="s">
        <v>598</v>
      </c>
      <c r="B508">
        <v>1.6348468257698461E-2</v>
      </c>
      <c r="C508">
        <v>3.9093265070508601E-2</v>
      </c>
      <c r="D508">
        <v>4.3258038833263332E-2</v>
      </c>
      <c r="E508">
        <v>0.86524561319720494</v>
      </c>
      <c r="F508">
        <v>0.75353610393717108</v>
      </c>
      <c r="G508">
        <v>0.74954147536151305</v>
      </c>
      <c r="H508">
        <v>0.99766955090182119</v>
      </c>
      <c r="I508">
        <v>1</v>
      </c>
      <c r="J508">
        <v>1</v>
      </c>
      <c r="K508">
        <v>0.82186430091243956</v>
      </c>
      <c r="L508">
        <v>0.82626490044361534</v>
      </c>
      <c r="M508">
        <v>0.9663430337575647</v>
      </c>
    </row>
    <row r="509" spans="1:13" x14ac:dyDescent="0.25">
      <c r="A509" t="s">
        <v>599</v>
      </c>
      <c r="B509">
        <v>1.0601218514701329E-2</v>
      </c>
      <c r="C509">
        <v>0.13767351051072171</v>
      </c>
      <c r="D509">
        <v>4.8498940781318937E-4</v>
      </c>
      <c r="E509">
        <v>0.9007098596058799</v>
      </c>
      <c r="F509">
        <v>0.22251953388541809</v>
      </c>
      <c r="G509">
        <v>0.99688807490776599</v>
      </c>
      <c r="H509">
        <v>0.99766955090182119</v>
      </c>
      <c r="I509">
        <v>1</v>
      </c>
      <c r="J509">
        <v>1</v>
      </c>
      <c r="K509">
        <v>0.15762941339432679</v>
      </c>
      <c r="L509">
        <v>0.92700079319530748</v>
      </c>
      <c r="M509">
        <v>0.1194696902084442</v>
      </c>
    </row>
    <row r="510" spans="1:13" x14ac:dyDescent="0.25">
      <c r="A510" t="s">
        <v>600</v>
      </c>
      <c r="B510">
        <v>-1.9381847884537069E-2</v>
      </c>
      <c r="C510">
        <v>0.176249032447158</v>
      </c>
      <c r="D510">
        <v>-2.9271233220172239E-2</v>
      </c>
      <c r="E510">
        <v>0.91729080666237295</v>
      </c>
      <c r="F510">
        <v>0.42182453763298139</v>
      </c>
      <c r="G510">
        <v>0.89400787316148123</v>
      </c>
      <c r="H510">
        <v>0.99766955090182119</v>
      </c>
      <c r="I510">
        <v>1</v>
      </c>
      <c r="J510">
        <v>1</v>
      </c>
      <c r="K510">
        <v>0.32008097329065821</v>
      </c>
      <c r="L510">
        <v>0.9632351288493044</v>
      </c>
      <c r="M510">
        <v>0.28569908009812273</v>
      </c>
    </row>
    <row r="511" spans="1:13" x14ac:dyDescent="0.25">
      <c r="A511" t="s">
        <v>601</v>
      </c>
      <c r="B511">
        <v>-2.7938172971445231E-2</v>
      </c>
      <c r="C511">
        <v>2.6267463932291481E-2</v>
      </c>
      <c r="D511">
        <v>-4.4954559809203667E-2</v>
      </c>
      <c r="E511">
        <v>0.87429143928068487</v>
      </c>
      <c r="F511">
        <v>0.90393091518474167</v>
      </c>
      <c r="G511">
        <v>0.84299092387086172</v>
      </c>
      <c r="H511">
        <v>0.99766955090182119</v>
      </c>
      <c r="I511">
        <v>1</v>
      </c>
      <c r="J511">
        <v>1</v>
      </c>
      <c r="K511">
        <v>0.77001582301906546</v>
      </c>
      <c r="L511">
        <v>0.9365901335116642</v>
      </c>
      <c r="M511">
        <v>0.69429608850166291</v>
      </c>
    </row>
    <row r="512" spans="1:13" x14ac:dyDescent="0.25">
      <c r="A512" t="s">
        <v>602</v>
      </c>
      <c r="B512">
        <v>2.460344463301321E-2</v>
      </c>
      <c r="C512">
        <v>5.5117527065862898E-2</v>
      </c>
      <c r="D512">
        <v>7.4259829109768277E-2</v>
      </c>
      <c r="E512">
        <v>0.90696238954104236</v>
      </c>
      <c r="F512">
        <v>0.82485519603903157</v>
      </c>
      <c r="G512">
        <v>0.76804496484969398</v>
      </c>
      <c r="H512">
        <v>0.99766955090182119</v>
      </c>
      <c r="I512">
        <v>1</v>
      </c>
      <c r="J512">
        <v>1</v>
      </c>
      <c r="K512">
        <v>0.8901228652337061</v>
      </c>
      <c r="L512">
        <v>0.83899780705004012</v>
      </c>
      <c r="M512">
        <v>0.92934552183623786</v>
      </c>
    </row>
    <row r="513" spans="1:13" x14ac:dyDescent="0.25">
      <c r="A513" t="s">
        <v>603</v>
      </c>
      <c r="B513">
        <v>1.55786018847635E-2</v>
      </c>
      <c r="C513">
        <v>-6.7592689675499751E-2</v>
      </c>
      <c r="D513">
        <v>-0.14448716183478061</v>
      </c>
      <c r="E513">
        <v>0.9323286701029746</v>
      </c>
      <c r="F513">
        <v>0.75590884433027195</v>
      </c>
      <c r="G513">
        <v>0.51207485699550459</v>
      </c>
      <c r="H513">
        <v>0.99766955090182119</v>
      </c>
      <c r="I513">
        <v>1</v>
      </c>
      <c r="J513">
        <v>1</v>
      </c>
      <c r="K513">
        <v>0.66597353593748765</v>
      </c>
      <c r="L513">
        <v>0.45427500693678419</v>
      </c>
      <c r="M513">
        <v>0.68300949353359175</v>
      </c>
    </row>
    <row r="514" spans="1:13" x14ac:dyDescent="0.25">
      <c r="A514" t="s">
        <v>604</v>
      </c>
      <c r="B514">
        <v>-2.1189012204996929E-2</v>
      </c>
      <c r="C514">
        <v>0.1593308514724201</v>
      </c>
      <c r="D514">
        <v>-5.7321399033478687E-2</v>
      </c>
      <c r="E514">
        <v>0.88285417169610902</v>
      </c>
      <c r="F514">
        <v>0.3865527127522892</v>
      </c>
      <c r="G514">
        <v>0.77111698950520002</v>
      </c>
      <c r="H514">
        <v>0.99766955090182119</v>
      </c>
      <c r="I514">
        <v>1</v>
      </c>
      <c r="J514">
        <v>1</v>
      </c>
      <c r="K514">
        <v>0.2347611373006715</v>
      </c>
      <c r="L514">
        <v>0.84130539424885042</v>
      </c>
      <c r="M514">
        <v>0.145919988970975</v>
      </c>
    </row>
    <row r="515" spans="1:13" x14ac:dyDescent="0.25">
      <c r="A515" t="s">
        <v>605</v>
      </c>
      <c r="B515">
        <v>3.2989989764462671E-2</v>
      </c>
      <c r="C515">
        <v>9.2830444315627675E-2</v>
      </c>
      <c r="D515">
        <v>7.2044433563284521E-2</v>
      </c>
      <c r="E515">
        <v>0.86397216042370018</v>
      </c>
      <c r="F515">
        <v>0.68505168049477105</v>
      </c>
      <c r="G515">
        <v>0.75607849222779611</v>
      </c>
      <c r="H515">
        <v>0.99766955090182119</v>
      </c>
      <c r="I515">
        <v>1</v>
      </c>
      <c r="J515">
        <v>1</v>
      </c>
      <c r="K515">
        <v>0.76717617490902801</v>
      </c>
      <c r="L515">
        <v>0.86188934746232881</v>
      </c>
      <c r="M515">
        <v>0.91616665273773323</v>
      </c>
    </row>
    <row r="516" spans="1:13" x14ac:dyDescent="0.25">
      <c r="A516" t="s">
        <v>606</v>
      </c>
      <c r="B516">
        <v>9.8706583148106593E-4</v>
      </c>
      <c r="C516">
        <v>7.9729528226408705E-3</v>
      </c>
      <c r="D516">
        <v>1.037549060142377E-2</v>
      </c>
      <c r="E516">
        <v>0.87931961488601795</v>
      </c>
      <c r="F516">
        <v>0.28864830795492541</v>
      </c>
      <c r="G516">
        <v>0.16605611433065831</v>
      </c>
      <c r="H516">
        <v>0.99766955090182119</v>
      </c>
      <c r="I516">
        <v>1</v>
      </c>
      <c r="J516">
        <v>1</v>
      </c>
      <c r="K516">
        <v>0.30777868885596188</v>
      </c>
      <c r="L516">
        <v>0.2036942469044534</v>
      </c>
      <c r="M516">
        <v>0.71863416700366667</v>
      </c>
    </row>
    <row r="517" spans="1:13" x14ac:dyDescent="0.25">
      <c r="A517" t="s">
        <v>607</v>
      </c>
      <c r="B517">
        <v>1.7193048892089419E-2</v>
      </c>
      <c r="C517">
        <v>0.13884511841173069</v>
      </c>
      <c r="D517">
        <v>2.608412637199601E-2</v>
      </c>
      <c r="E517">
        <v>0.90965677959937863</v>
      </c>
      <c r="F517">
        <v>0.45921502171682033</v>
      </c>
      <c r="G517">
        <v>0.89378921726584448</v>
      </c>
      <c r="H517">
        <v>0.99766955090182119</v>
      </c>
      <c r="I517">
        <v>1</v>
      </c>
      <c r="J517">
        <v>1</v>
      </c>
      <c r="K517">
        <v>0.44564633976802592</v>
      </c>
      <c r="L517">
        <v>0.96143381664391803</v>
      </c>
      <c r="M517">
        <v>0.46918348791404713</v>
      </c>
    </row>
    <row r="518" spans="1:13" x14ac:dyDescent="0.25">
      <c r="A518" t="s">
        <v>608</v>
      </c>
      <c r="B518">
        <v>-4.1442399062747324E-3</v>
      </c>
      <c r="C518">
        <v>-4.0003336360146134E-3</v>
      </c>
      <c r="D518">
        <v>-2.849458456029769E-2</v>
      </c>
      <c r="E518">
        <v>0.89300122767457646</v>
      </c>
      <c r="F518">
        <v>0.89884481216009848</v>
      </c>
      <c r="G518">
        <v>0.34810377262032399</v>
      </c>
      <c r="H518">
        <v>0.99766955090182119</v>
      </c>
      <c r="I518">
        <v>1</v>
      </c>
      <c r="J518">
        <v>1</v>
      </c>
      <c r="K518">
        <v>0.99641409305251583</v>
      </c>
      <c r="L518">
        <v>0.43076832434985679</v>
      </c>
      <c r="M518">
        <v>0.43773659875282522</v>
      </c>
    </row>
    <row r="519" spans="1:13" x14ac:dyDescent="0.25">
      <c r="A519" t="s">
        <v>609</v>
      </c>
      <c r="B519">
        <v>3.1391997272156247E-2</v>
      </c>
      <c r="C519">
        <v>3.7092182672550413E-2</v>
      </c>
      <c r="D519">
        <v>0.23485355469675009</v>
      </c>
      <c r="E519">
        <v>0.87053728226467686</v>
      </c>
      <c r="F519">
        <v>0.88146901331810934</v>
      </c>
      <c r="G519">
        <v>0.38727351687404421</v>
      </c>
      <c r="H519">
        <v>0.99766955090182119</v>
      </c>
      <c r="I519">
        <v>1</v>
      </c>
      <c r="J519">
        <v>1</v>
      </c>
      <c r="K519">
        <v>0.97748063295539311</v>
      </c>
      <c r="L519">
        <v>0.40789014605793872</v>
      </c>
      <c r="M519">
        <v>0.31877825441266872</v>
      </c>
    </row>
    <row r="520" spans="1:13" x14ac:dyDescent="0.25">
      <c r="A520" t="s">
        <v>610</v>
      </c>
      <c r="B520">
        <v>1.790895256715453E-3</v>
      </c>
      <c r="C520">
        <v>-1.9265846858312119E-2</v>
      </c>
      <c r="D520">
        <v>1.3526491165057509E-2</v>
      </c>
      <c r="E520">
        <v>0.89834431701498862</v>
      </c>
      <c r="F520">
        <v>0.18632136721904419</v>
      </c>
      <c r="G520">
        <v>0.33225417659514678</v>
      </c>
      <c r="H520">
        <v>0.99766955090182119</v>
      </c>
      <c r="I520">
        <v>1</v>
      </c>
      <c r="J520">
        <v>1</v>
      </c>
      <c r="K520">
        <v>0.15298756454216519</v>
      </c>
      <c r="L520">
        <v>0.40838834198047153</v>
      </c>
      <c r="M520">
        <v>2.5666233435073241E-2</v>
      </c>
    </row>
    <row r="521" spans="1:13" x14ac:dyDescent="0.25">
      <c r="A521" t="s">
        <v>611</v>
      </c>
      <c r="B521">
        <v>-1.5071043465930439E-2</v>
      </c>
      <c r="C521">
        <v>3.4426503819945879E-2</v>
      </c>
      <c r="D521">
        <v>0.1315222982554213</v>
      </c>
      <c r="E521">
        <v>0.85513404285145023</v>
      </c>
      <c r="F521">
        <v>0.76349222754350221</v>
      </c>
      <c r="G521">
        <v>0.32833934063250608</v>
      </c>
      <c r="H521">
        <v>0.99766955090182119</v>
      </c>
      <c r="I521">
        <v>1</v>
      </c>
      <c r="J521">
        <v>1</v>
      </c>
      <c r="K521">
        <v>0.56640579127307644</v>
      </c>
      <c r="L521">
        <v>0.19837119541210921</v>
      </c>
      <c r="M521">
        <v>0.25304820458946331</v>
      </c>
    </row>
    <row r="522" spans="1:13" x14ac:dyDescent="0.25">
      <c r="A522" t="s">
        <v>612</v>
      </c>
      <c r="B522">
        <v>6.4187268074792983E-3</v>
      </c>
      <c r="C522">
        <v>9.2318729257692966E-3</v>
      </c>
      <c r="D522">
        <v>0.18196820704729119</v>
      </c>
      <c r="E522">
        <v>0.94838093595096451</v>
      </c>
      <c r="F522">
        <v>0.94417594276963868</v>
      </c>
      <c r="G522">
        <v>0.22149985069430519</v>
      </c>
      <c r="H522">
        <v>0.99766955090182119</v>
      </c>
      <c r="I522">
        <v>1</v>
      </c>
      <c r="J522">
        <v>1</v>
      </c>
      <c r="K522">
        <v>0.97838067882603763</v>
      </c>
      <c r="L522">
        <v>0.18099359507314519</v>
      </c>
      <c r="M522">
        <v>9.352245911336432E-2</v>
      </c>
    </row>
    <row r="523" spans="1:13" x14ac:dyDescent="0.25">
      <c r="A523" t="s">
        <v>613</v>
      </c>
      <c r="B523">
        <v>-3.6164105850186E-2</v>
      </c>
      <c r="C523">
        <v>-0.48501651122792172</v>
      </c>
      <c r="D523">
        <v>-6.3701491824604647E-2</v>
      </c>
      <c r="E523">
        <v>0.91247264824295937</v>
      </c>
      <c r="F523">
        <v>0.21580438533697821</v>
      </c>
      <c r="G523">
        <v>0.87115168185335246</v>
      </c>
      <c r="H523">
        <v>0.99766955090182119</v>
      </c>
      <c r="I523">
        <v>1</v>
      </c>
      <c r="J523">
        <v>1</v>
      </c>
      <c r="K523">
        <v>0.19728319716134421</v>
      </c>
      <c r="L523">
        <v>0.94245874003087948</v>
      </c>
      <c r="M523">
        <v>0.21536959587770441</v>
      </c>
    </row>
    <row r="524" spans="1:13" x14ac:dyDescent="0.25">
      <c r="A524" t="s">
        <v>614</v>
      </c>
      <c r="B524">
        <v>-0.13761819767760919</v>
      </c>
      <c r="C524">
        <v>-1.3878284225891071</v>
      </c>
      <c r="D524">
        <v>0.16402332114873561</v>
      </c>
      <c r="E524">
        <v>0.872681322830691</v>
      </c>
      <c r="F524">
        <v>0.13157259002708621</v>
      </c>
      <c r="G524">
        <v>0.85160891349981038</v>
      </c>
      <c r="H524">
        <v>0.99766955090182119</v>
      </c>
      <c r="I524">
        <v>1</v>
      </c>
      <c r="J524">
        <v>1</v>
      </c>
      <c r="K524">
        <v>0.16669147429452111</v>
      </c>
      <c r="L524">
        <v>0.73501273984981719</v>
      </c>
      <c r="M524">
        <v>8.1942050199665939E-2</v>
      </c>
    </row>
    <row r="525" spans="1:13" x14ac:dyDescent="0.25">
      <c r="A525" t="s">
        <v>615</v>
      </c>
      <c r="B525">
        <v>7.8401805487980286E-2</v>
      </c>
      <c r="C525">
        <v>9.1806794819260851E-2</v>
      </c>
      <c r="D525">
        <v>0.67757294073548657</v>
      </c>
      <c r="E525">
        <v>0.8735617517736094</v>
      </c>
      <c r="F525">
        <v>0.88186462136867239</v>
      </c>
      <c r="G525">
        <v>0.30267619382629429</v>
      </c>
      <c r="H525">
        <v>0.99766955090182119</v>
      </c>
      <c r="I525">
        <v>1</v>
      </c>
      <c r="J525">
        <v>1</v>
      </c>
      <c r="K525">
        <v>0.97931248568202944</v>
      </c>
      <c r="L525">
        <v>0.32645031797198071</v>
      </c>
      <c r="M525">
        <v>0.2493728720165298</v>
      </c>
    </row>
    <row r="526" spans="1:13" x14ac:dyDescent="0.25">
      <c r="A526" t="s">
        <v>616</v>
      </c>
      <c r="B526">
        <v>-0.10989115179279881</v>
      </c>
      <c r="C526">
        <v>0.30037233539465008</v>
      </c>
      <c r="D526">
        <v>0.46325390526821331</v>
      </c>
      <c r="E526">
        <v>0.92584016070003305</v>
      </c>
      <c r="F526">
        <v>0.83081785891252513</v>
      </c>
      <c r="G526">
        <v>0.74560752056356083</v>
      </c>
      <c r="H526">
        <v>0.99766955090182119</v>
      </c>
      <c r="I526">
        <v>1</v>
      </c>
      <c r="J526">
        <v>1</v>
      </c>
      <c r="K526">
        <v>0.74065328160675525</v>
      </c>
      <c r="L526">
        <v>0.67809700086847191</v>
      </c>
      <c r="M526">
        <v>0.89299328593753557</v>
      </c>
    </row>
    <row r="527" spans="1:13" x14ac:dyDescent="0.25">
      <c r="A527" t="s">
        <v>617</v>
      </c>
      <c r="B527">
        <v>4.8575027238277703E-2</v>
      </c>
      <c r="C527">
        <v>-0.2371614597746593</v>
      </c>
      <c r="D527">
        <v>0.26473648408596429</v>
      </c>
      <c r="E527">
        <v>0.90500674161569894</v>
      </c>
      <c r="F527">
        <v>0.63719344715420234</v>
      </c>
      <c r="G527">
        <v>0.61409070000153387</v>
      </c>
      <c r="H527">
        <v>0.99766955090182119</v>
      </c>
      <c r="I527">
        <v>1</v>
      </c>
      <c r="J527">
        <v>1</v>
      </c>
      <c r="K527">
        <v>0.50456308007318329</v>
      </c>
      <c r="L527">
        <v>0.6618142913117</v>
      </c>
      <c r="M527">
        <v>0.23259358713770339</v>
      </c>
    </row>
    <row r="528" spans="1:13" x14ac:dyDescent="0.25">
      <c r="A528" t="s">
        <v>618</v>
      </c>
      <c r="B528">
        <v>2.3915281257142471E-2</v>
      </c>
      <c r="C528">
        <v>-2.585422270508822E-2</v>
      </c>
      <c r="D528">
        <v>0.3878706586974458</v>
      </c>
      <c r="E528">
        <v>0.9472049953280155</v>
      </c>
      <c r="F528">
        <v>0.95268742416133367</v>
      </c>
      <c r="G528">
        <v>0.3871058873193004</v>
      </c>
      <c r="H528">
        <v>0.99766955090182119</v>
      </c>
      <c r="I528">
        <v>1</v>
      </c>
      <c r="J528">
        <v>1</v>
      </c>
      <c r="K528">
        <v>0.89554873024854764</v>
      </c>
      <c r="L528">
        <v>0.3967778186292934</v>
      </c>
      <c r="M528">
        <v>0.26704367095352399</v>
      </c>
    </row>
    <row r="529" spans="1:13" x14ac:dyDescent="0.25">
      <c r="A529" t="s">
        <v>619</v>
      </c>
      <c r="B529">
        <v>-2.9892566809364179E-2</v>
      </c>
      <c r="C529">
        <v>-6.3671086389695347E-2</v>
      </c>
      <c r="D529">
        <v>0.30623460690034621</v>
      </c>
      <c r="E529">
        <v>0.93101416541439108</v>
      </c>
      <c r="F529">
        <v>0.88087078236225036</v>
      </c>
      <c r="G529">
        <v>0.48978472336944562</v>
      </c>
      <c r="H529">
        <v>0.99766955090182119</v>
      </c>
      <c r="I529">
        <v>1</v>
      </c>
      <c r="J529">
        <v>1</v>
      </c>
      <c r="K529">
        <v>0.92574778461712337</v>
      </c>
      <c r="L529">
        <v>0.42229654000782513</v>
      </c>
      <c r="M529">
        <v>0.29887623297093852</v>
      </c>
    </row>
    <row r="530" spans="1:13" x14ac:dyDescent="0.25">
      <c r="A530" t="s">
        <v>620</v>
      </c>
      <c r="B530">
        <v>5.3800310365239072E-2</v>
      </c>
      <c r="C530">
        <v>0.10759564141515481</v>
      </c>
      <c r="D530">
        <v>0.32805961259205108</v>
      </c>
      <c r="E530">
        <v>0.89144140599433586</v>
      </c>
      <c r="F530">
        <v>0.81205920013656352</v>
      </c>
      <c r="G530">
        <v>0.46607624936223951</v>
      </c>
      <c r="H530">
        <v>0.99766955090182119</v>
      </c>
      <c r="I530">
        <v>1</v>
      </c>
      <c r="J530">
        <v>1</v>
      </c>
      <c r="K530">
        <v>0.89639787294461737</v>
      </c>
      <c r="L530">
        <v>0.53715890758399976</v>
      </c>
      <c r="M530">
        <v>0.58591517709583218</v>
      </c>
    </row>
    <row r="531" spans="1:13" x14ac:dyDescent="0.25">
      <c r="A531" t="s">
        <v>621</v>
      </c>
      <c r="B531">
        <v>-5.1312072432840049E-2</v>
      </c>
      <c r="C531">
        <v>-4.0856074510049183E-2</v>
      </c>
      <c r="D531">
        <v>0.16259947824192031</v>
      </c>
      <c r="E531">
        <v>0.87949020936654898</v>
      </c>
      <c r="F531">
        <v>0.92134786085981191</v>
      </c>
      <c r="G531">
        <v>0.70466010267815471</v>
      </c>
      <c r="H531">
        <v>0.99766955090182119</v>
      </c>
      <c r="I531">
        <v>1</v>
      </c>
      <c r="J531">
        <v>1</v>
      </c>
      <c r="K531">
        <v>0.9765159500053453</v>
      </c>
      <c r="L531">
        <v>0.59929032267571269</v>
      </c>
      <c r="M531">
        <v>0.55839709947603078</v>
      </c>
    </row>
    <row r="532" spans="1:13" x14ac:dyDescent="0.25">
      <c r="A532" t="s">
        <v>622</v>
      </c>
      <c r="B532">
        <v>3.2273785737460023E-2</v>
      </c>
      <c r="C532">
        <v>0.174612979720733</v>
      </c>
      <c r="D532">
        <v>0.2284711714664783</v>
      </c>
      <c r="E532">
        <v>0.93070617915509668</v>
      </c>
      <c r="F532">
        <v>0.6865384609902816</v>
      </c>
      <c r="G532">
        <v>0.59798495680875763</v>
      </c>
      <c r="H532">
        <v>0.99766955090182119</v>
      </c>
      <c r="I532">
        <v>1</v>
      </c>
      <c r="J532">
        <v>1</v>
      </c>
      <c r="K532">
        <v>0.71476210154963593</v>
      </c>
      <c r="L532">
        <v>0.64396400810448728</v>
      </c>
      <c r="M532">
        <v>0.88746661726271014</v>
      </c>
    </row>
    <row r="533" spans="1:13" x14ac:dyDescent="0.25">
      <c r="A533" t="s">
        <v>623</v>
      </c>
      <c r="B533">
        <v>3.0112438180349199E-2</v>
      </c>
      <c r="C533">
        <v>0.1307814676354293</v>
      </c>
      <c r="D533">
        <v>0.2725808223095591</v>
      </c>
      <c r="E533">
        <v>0.9425605755303712</v>
      </c>
      <c r="F533">
        <v>0.77582667768445435</v>
      </c>
      <c r="G533">
        <v>0.54242680976382551</v>
      </c>
      <c r="H533">
        <v>0.99766955090182119</v>
      </c>
      <c r="I533">
        <v>1</v>
      </c>
      <c r="J533">
        <v>1</v>
      </c>
      <c r="K533">
        <v>0.81780860468642214</v>
      </c>
      <c r="L533">
        <v>0.59031972117427789</v>
      </c>
      <c r="M533">
        <v>0.74054559964510958</v>
      </c>
    </row>
    <row r="534" spans="1:13" x14ac:dyDescent="0.25">
      <c r="A534" t="s">
        <v>624</v>
      </c>
      <c r="B534">
        <v>-6.0171135324708268E-2</v>
      </c>
      <c r="C534">
        <v>-6.0310540870847473E-2</v>
      </c>
      <c r="D534">
        <v>0.44172653396782829</v>
      </c>
      <c r="E534">
        <v>0.89772666570057424</v>
      </c>
      <c r="F534">
        <v>0.91097144916823281</v>
      </c>
      <c r="G534">
        <v>0.4117705541606772</v>
      </c>
      <c r="H534">
        <v>0.99766955090182119</v>
      </c>
      <c r="I534">
        <v>1</v>
      </c>
      <c r="J534">
        <v>1</v>
      </c>
      <c r="K534">
        <v>0.99977331128553626</v>
      </c>
      <c r="L534">
        <v>0.34484086267101421</v>
      </c>
      <c r="M534">
        <v>0.29820119482161522</v>
      </c>
    </row>
    <row r="535" spans="1:13" x14ac:dyDescent="0.25">
      <c r="A535" t="s">
        <v>625</v>
      </c>
      <c r="B535">
        <v>-2.278825429300689E-2</v>
      </c>
      <c r="C535">
        <v>-0.24118770834838621</v>
      </c>
      <c r="D535">
        <v>9.287266449987315E-2</v>
      </c>
      <c r="E535">
        <v>0.93049330090140026</v>
      </c>
      <c r="F535">
        <v>0.47616747548509653</v>
      </c>
      <c r="G535">
        <v>0.80058096612520879</v>
      </c>
      <c r="H535">
        <v>0.99766955090182119</v>
      </c>
      <c r="I535">
        <v>1</v>
      </c>
      <c r="J535">
        <v>1</v>
      </c>
      <c r="K535">
        <v>0.42677505451590608</v>
      </c>
      <c r="L535">
        <v>0.72814833735858775</v>
      </c>
      <c r="M535">
        <v>0.2156926886211474</v>
      </c>
    </row>
    <row r="536" spans="1:13" x14ac:dyDescent="0.25">
      <c r="A536" t="s">
        <v>626</v>
      </c>
      <c r="B536">
        <v>3.219173261868051E-2</v>
      </c>
      <c r="C536">
        <v>4.2504861127373478E-2</v>
      </c>
      <c r="D536">
        <v>1.2159376039910399E-2</v>
      </c>
      <c r="E536">
        <v>0.89676399878871194</v>
      </c>
      <c r="F536">
        <v>0.88579786077551015</v>
      </c>
      <c r="G536">
        <v>0.96776070438489148</v>
      </c>
      <c r="H536">
        <v>0.99766955090182119</v>
      </c>
      <c r="I536">
        <v>1</v>
      </c>
      <c r="J536">
        <v>1</v>
      </c>
      <c r="K536">
        <v>0.96840042050252428</v>
      </c>
      <c r="L536">
        <v>0.94502007072547434</v>
      </c>
      <c r="M536">
        <v>0.90506905758298073</v>
      </c>
    </row>
    <row r="537" spans="1:13" x14ac:dyDescent="0.25">
      <c r="A537" t="s">
        <v>627</v>
      </c>
      <c r="B537">
        <v>1.6521785909720178E-2</v>
      </c>
      <c r="C537">
        <v>8.5517655237495969E-3</v>
      </c>
      <c r="D537">
        <v>2.9471576074369892E-2</v>
      </c>
      <c r="E537">
        <v>0.94731756233203368</v>
      </c>
      <c r="F537">
        <v>0.97704910574380865</v>
      </c>
      <c r="G537">
        <v>0.92213613739998901</v>
      </c>
      <c r="H537">
        <v>0.99766955090182119</v>
      </c>
      <c r="I537">
        <v>1</v>
      </c>
      <c r="J537">
        <v>1</v>
      </c>
      <c r="K537">
        <v>0.97576621333598168</v>
      </c>
      <c r="L537">
        <v>0.96459819567207217</v>
      </c>
      <c r="M537">
        <v>0.93498189071585269</v>
      </c>
    </row>
    <row r="538" spans="1:13" x14ac:dyDescent="0.25">
      <c r="A538" t="s">
        <v>628</v>
      </c>
      <c r="B538">
        <v>-4.1104691486451433E-2</v>
      </c>
      <c r="C538">
        <v>-0.18837060305444889</v>
      </c>
      <c r="D538">
        <v>4.6416484441396929E-3</v>
      </c>
      <c r="E538">
        <v>0.89155802892546299</v>
      </c>
      <c r="F538">
        <v>0.56981959519131675</v>
      </c>
      <c r="G538">
        <v>0.98849319546778136</v>
      </c>
      <c r="H538">
        <v>0.99766955090182119</v>
      </c>
      <c r="I538">
        <v>1</v>
      </c>
      <c r="J538">
        <v>1</v>
      </c>
      <c r="K538">
        <v>0.64065381689956125</v>
      </c>
      <c r="L538">
        <v>0.8877783201114442</v>
      </c>
      <c r="M538">
        <v>0.53267439214422874</v>
      </c>
    </row>
    <row r="539" spans="1:13" x14ac:dyDescent="0.25">
      <c r="A539" t="s">
        <v>629</v>
      </c>
      <c r="B539">
        <v>-1.872148360875488E-2</v>
      </c>
      <c r="C539">
        <v>-0.23600011040825269</v>
      </c>
      <c r="D539">
        <v>7.5763962892506712E-2</v>
      </c>
      <c r="E539">
        <v>0.94667950842427451</v>
      </c>
      <c r="F539">
        <v>0.48880057146519851</v>
      </c>
      <c r="G539">
        <v>0.82892372325988506</v>
      </c>
      <c r="H539">
        <v>0.99766955090182119</v>
      </c>
      <c r="I539">
        <v>1</v>
      </c>
      <c r="J539">
        <v>1</v>
      </c>
      <c r="K539">
        <v>0.4608680830867109</v>
      </c>
      <c r="L539">
        <v>0.777395724662993</v>
      </c>
      <c r="M539">
        <v>0.28039510722886968</v>
      </c>
    </row>
    <row r="540" spans="1:13" x14ac:dyDescent="0.25">
      <c r="A540" t="s">
        <v>630</v>
      </c>
      <c r="B540">
        <v>-2.8626024067433139E-2</v>
      </c>
      <c r="C540">
        <v>-0.16940009555792229</v>
      </c>
      <c r="D540">
        <v>-0.17876813494816629</v>
      </c>
      <c r="E540">
        <v>0.8813401732083479</v>
      </c>
      <c r="F540">
        <v>0.50054722107012095</v>
      </c>
      <c r="G540">
        <v>0.51877278699147189</v>
      </c>
      <c r="H540">
        <v>0.99766955090182119</v>
      </c>
      <c r="I540">
        <v>1</v>
      </c>
      <c r="J540">
        <v>1</v>
      </c>
      <c r="K540">
        <v>0.4846708677610716</v>
      </c>
      <c r="L540">
        <v>0.54444346538066091</v>
      </c>
      <c r="M540">
        <v>0.96196092099166353</v>
      </c>
    </row>
    <row r="541" spans="1:13" x14ac:dyDescent="0.25">
      <c r="A541" t="s">
        <v>631</v>
      </c>
      <c r="B541">
        <v>-2.9726933191005299E-2</v>
      </c>
      <c r="C541">
        <v>6.4653977589075276E-2</v>
      </c>
      <c r="D541">
        <v>-1.8215079604018511E-2</v>
      </c>
      <c r="E541">
        <v>0.91162756980845994</v>
      </c>
      <c r="F541">
        <v>0.8254689225141093</v>
      </c>
      <c r="G541">
        <v>0.94900811147507191</v>
      </c>
      <c r="H541">
        <v>0.99766955090182119</v>
      </c>
      <c r="I541">
        <v>1</v>
      </c>
      <c r="J541">
        <v>1</v>
      </c>
      <c r="K541">
        <v>0.73612642128856676</v>
      </c>
      <c r="L541">
        <v>0.96801819965099978</v>
      </c>
      <c r="M541">
        <v>0.76263394326034639</v>
      </c>
    </row>
    <row r="542" spans="1:13" x14ac:dyDescent="0.25">
      <c r="A542" t="s">
        <v>632</v>
      </c>
      <c r="B542">
        <v>3.5737345699708538E-2</v>
      </c>
      <c r="C542">
        <v>-0.21614569119519869</v>
      </c>
      <c r="D542">
        <v>-0.45234689254913291</v>
      </c>
      <c r="E542">
        <v>0.87826389807272254</v>
      </c>
      <c r="F542">
        <v>0.43435963137603378</v>
      </c>
      <c r="G542">
        <v>0.108805134065215</v>
      </c>
      <c r="H542">
        <v>0.99766955090182119</v>
      </c>
      <c r="I542">
        <v>1</v>
      </c>
      <c r="J542">
        <v>1</v>
      </c>
      <c r="K542">
        <v>0.30603536223178329</v>
      </c>
      <c r="L542">
        <v>7.5830216490904601E-2</v>
      </c>
      <c r="M542">
        <v>0.32591056152680631</v>
      </c>
    </row>
    <row r="543" spans="1:13" x14ac:dyDescent="0.25">
      <c r="A543" t="s">
        <v>633</v>
      </c>
      <c r="B543">
        <v>1.9513786811408491E-2</v>
      </c>
      <c r="C543">
        <v>0.1050587514328794</v>
      </c>
      <c r="D543">
        <v>-0.26861831666773489</v>
      </c>
      <c r="E543">
        <v>0.93045783574030416</v>
      </c>
      <c r="F543">
        <v>0.70564369774572344</v>
      </c>
      <c r="G543">
        <v>0.35956857233419459</v>
      </c>
      <c r="H543">
        <v>0.99766955090182119</v>
      </c>
      <c r="I543">
        <v>1</v>
      </c>
      <c r="J543">
        <v>1</v>
      </c>
      <c r="K543">
        <v>0.7156532629427601</v>
      </c>
      <c r="L543">
        <v>0.29444622586221492</v>
      </c>
      <c r="M543">
        <v>0.1077993101430019</v>
      </c>
    </row>
    <row r="544" spans="1:13" x14ac:dyDescent="0.25">
      <c r="A544" t="s">
        <v>634</v>
      </c>
      <c r="B544">
        <v>2.4649292584525379E-2</v>
      </c>
      <c r="C544">
        <v>0.29100605381742262</v>
      </c>
      <c r="D544">
        <v>-0.21406289767340619</v>
      </c>
      <c r="E544">
        <v>0.88169734154010859</v>
      </c>
      <c r="F544">
        <v>0.17863183390227461</v>
      </c>
      <c r="G544">
        <v>0.36170832715703172</v>
      </c>
      <c r="H544">
        <v>0.99766955090182119</v>
      </c>
      <c r="I544">
        <v>1</v>
      </c>
      <c r="J544">
        <v>1</v>
      </c>
      <c r="K544">
        <v>0.1295468390631154</v>
      </c>
      <c r="L544">
        <v>0.26132194780408202</v>
      </c>
      <c r="M544">
        <v>4.3364364992841686E-3</v>
      </c>
    </row>
    <row r="545" spans="1:13" x14ac:dyDescent="0.25">
      <c r="A545" t="s">
        <v>635</v>
      </c>
      <c r="B545">
        <v>2.6035506229821578E-2</v>
      </c>
      <c r="C545">
        <v>0.28252180360889451</v>
      </c>
      <c r="D545">
        <v>-0.2438158501829531</v>
      </c>
      <c r="E545">
        <v>0.86984834474307193</v>
      </c>
      <c r="F545">
        <v>0.17680599230968111</v>
      </c>
      <c r="G545">
        <v>0.28690720783322993</v>
      </c>
      <c r="H545">
        <v>0.99766955090182119</v>
      </c>
      <c r="I545">
        <v>1</v>
      </c>
      <c r="J545">
        <v>1</v>
      </c>
      <c r="K545">
        <v>0.12801088224585169</v>
      </c>
      <c r="L545">
        <v>0.19019541971059439</v>
      </c>
      <c r="M545">
        <v>2.0867948934317759E-3</v>
      </c>
    </row>
    <row r="546" spans="1:13" x14ac:dyDescent="0.25">
      <c r="A546" t="s">
        <v>636</v>
      </c>
      <c r="B546">
        <v>2.416854781841148E-2</v>
      </c>
      <c r="C546">
        <v>0.26897028705752368</v>
      </c>
      <c r="D546">
        <v>-0.25971771836405899</v>
      </c>
      <c r="E546">
        <v>0.89257037609776424</v>
      </c>
      <c r="F546">
        <v>0.25260392050247721</v>
      </c>
      <c r="G546">
        <v>0.3141209204458113</v>
      </c>
      <c r="H546">
        <v>0.99766955090182119</v>
      </c>
      <c r="I546">
        <v>1</v>
      </c>
      <c r="J546">
        <v>1</v>
      </c>
      <c r="K546">
        <v>0.19563069802332961</v>
      </c>
      <c r="L546">
        <v>0.22087174713453009</v>
      </c>
      <c r="M546">
        <v>5.5894419975410781E-3</v>
      </c>
    </row>
    <row r="547" spans="1:13" x14ac:dyDescent="0.25">
      <c r="A547" t="s">
        <v>637</v>
      </c>
      <c r="B547">
        <v>-4.0424714587394411E-2</v>
      </c>
      <c r="C547">
        <v>0.2041269404029149</v>
      </c>
      <c r="D547">
        <v>-0.32754342560697308</v>
      </c>
      <c r="E547">
        <v>0.87478630028289206</v>
      </c>
      <c r="F547">
        <v>0.5416227993647913</v>
      </c>
      <c r="G547">
        <v>0.37259040854213121</v>
      </c>
      <c r="H547">
        <v>0.99766955090182119</v>
      </c>
      <c r="I547">
        <v>1</v>
      </c>
      <c r="J547">
        <v>1</v>
      </c>
      <c r="K547">
        <v>0.36506806466182362</v>
      </c>
      <c r="L547">
        <v>0.38449062317157429</v>
      </c>
      <c r="M547">
        <v>4.7429596972762063E-2</v>
      </c>
    </row>
    <row r="548" spans="1:13" x14ac:dyDescent="0.25">
      <c r="A548" t="s">
        <v>638</v>
      </c>
      <c r="B548">
        <v>2.7761930109810928E-2</v>
      </c>
      <c r="C548">
        <v>0.36977340510578871</v>
      </c>
      <c r="D548">
        <v>-0.33955149620191238</v>
      </c>
      <c r="E548">
        <v>0.94297706491555722</v>
      </c>
      <c r="F548">
        <v>0.42148910359689329</v>
      </c>
      <c r="G548">
        <v>0.46456356589058229</v>
      </c>
      <c r="H548">
        <v>0.99766955090182119</v>
      </c>
      <c r="I548">
        <v>1</v>
      </c>
      <c r="J548">
        <v>1</v>
      </c>
      <c r="K548">
        <v>0.40264359820814732</v>
      </c>
      <c r="L548">
        <v>0.41585088601773368</v>
      </c>
      <c r="M548">
        <v>7.9429860880941616E-2</v>
      </c>
    </row>
    <row r="549" spans="1:13" x14ac:dyDescent="0.25">
      <c r="A549" t="s">
        <v>639</v>
      </c>
      <c r="B549">
        <v>2.3194276394135179E-2</v>
      </c>
      <c r="C549">
        <v>0.20697024151490731</v>
      </c>
      <c r="D549">
        <v>-0.13067995406519001</v>
      </c>
      <c r="E549">
        <v>0.91657812450198373</v>
      </c>
      <c r="F549">
        <v>0.42875149363120663</v>
      </c>
      <c r="G549">
        <v>0.61931375106205189</v>
      </c>
      <c r="H549">
        <v>0.99766955090182119</v>
      </c>
      <c r="I549">
        <v>1</v>
      </c>
      <c r="J549">
        <v>1</v>
      </c>
      <c r="K549">
        <v>0.43032373311358252</v>
      </c>
      <c r="L549">
        <v>0.54822732512235506</v>
      </c>
      <c r="M549">
        <v>0.1414308041095336</v>
      </c>
    </row>
    <row r="550" spans="1:13" x14ac:dyDescent="0.25">
      <c r="A550" t="s">
        <v>640</v>
      </c>
      <c r="B550">
        <v>9.8993581488047572E-3</v>
      </c>
      <c r="C550">
        <v>0.3460604971801382</v>
      </c>
      <c r="D550">
        <v>-0.1807304551164374</v>
      </c>
      <c r="E550">
        <v>0.94353145710264197</v>
      </c>
      <c r="F550">
        <v>6.0895644356370668E-2</v>
      </c>
      <c r="G550">
        <v>0.3636960595841694</v>
      </c>
      <c r="H550">
        <v>0.99766955090182119</v>
      </c>
      <c r="I550">
        <v>1</v>
      </c>
      <c r="J550">
        <v>1</v>
      </c>
      <c r="K550">
        <v>2.5369922456212279E-2</v>
      </c>
      <c r="L550">
        <v>0.28863789378763188</v>
      </c>
      <c r="M550">
        <v>5.4946904684349818E-4</v>
      </c>
    </row>
    <row r="551" spans="1:13" x14ac:dyDescent="0.25">
      <c r="A551" t="s">
        <v>641</v>
      </c>
      <c r="B551">
        <v>4.1120348964890717E-2</v>
      </c>
      <c r="C551">
        <v>0.27184581160476712</v>
      </c>
      <c r="D551">
        <v>-0.15948992184636521</v>
      </c>
      <c r="E551">
        <v>0.85318552219998123</v>
      </c>
      <c r="F551">
        <v>0.26734742625620322</v>
      </c>
      <c r="G551">
        <v>0.50154056059548491</v>
      </c>
      <c r="H551">
        <v>0.99766955090182119</v>
      </c>
      <c r="I551">
        <v>1</v>
      </c>
      <c r="J551">
        <v>1</v>
      </c>
      <c r="K551">
        <v>0.32286017240737069</v>
      </c>
      <c r="L551">
        <v>0.40208443568955737</v>
      </c>
      <c r="M551">
        <v>6.2573612645735022E-2</v>
      </c>
    </row>
    <row r="552" spans="1:13" x14ac:dyDescent="0.25">
      <c r="A552" t="s">
        <v>642</v>
      </c>
      <c r="B552">
        <v>2.5716008737736982E-3</v>
      </c>
      <c r="C552">
        <v>3.6702154596084419E-2</v>
      </c>
      <c r="D552">
        <v>3.035358494342422E-2</v>
      </c>
      <c r="E552">
        <v>0.92954611891274885</v>
      </c>
      <c r="F552">
        <v>0.27799718341101382</v>
      </c>
      <c r="G552">
        <v>0.36697037163358359</v>
      </c>
      <c r="H552">
        <v>0.99766955090182119</v>
      </c>
      <c r="I552">
        <v>1</v>
      </c>
      <c r="J552">
        <v>1</v>
      </c>
      <c r="K552">
        <v>0.2660356115049427</v>
      </c>
      <c r="L552">
        <v>0.40124106349564448</v>
      </c>
      <c r="M552">
        <v>0.83144322208764576</v>
      </c>
    </row>
    <row r="553" spans="1:13" x14ac:dyDescent="0.25">
      <c r="A553" t="s">
        <v>643</v>
      </c>
      <c r="B553">
        <v>7.2721274087382999E-3</v>
      </c>
      <c r="C553">
        <v>-0.14934299480764421</v>
      </c>
      <c r="D553">
        <v>9.1833865348351668E-2</v>
      </c>
      <c r="E553">
        <v>0.95561881824813255</v>
      </c>
      <c r="F553">
        <v>0.39582214566093638</v>
      </c>
      <c r="G553">
        <v>0.64323494706037343</v>
      </c>
      <c r="H553">
        <v>0.99780471523533987</v>
      </c>
      <c r="I553">
        <v>1</v>
      </c>
      <c r="J553">
        <v>1</v>
      </c>
      <c r="K553">
        <v>0.25526674571426372</v>
      </c>
      <c r="L553">
        <v>0.62519083891743477</v>
      </c>
      <c r="M553">
        <v>7.6051818621916567E-2</v>
      </c>
    </row>
    <row r="554" spans="1:13" x14ac:dyDescent="0.25">
      <c r="A554" t="s">
        <v>644</v>
      </c>
      <c r="B554">
        <v>7.9699881426048141E-3</v>
      </c>
      <c r="C554">
        <v>0.10508042884364011</v>
      </c>
      <c r="D554">
        <v>0.1111571953686846</v>
      </c>
      <c r="E554">
        <v>0.95259210359796975</v>
      </c>
      <c r="F554">
        <v>0.51521169069740114</v>
      </c>
      <c r="G554">
        <v>0.50079084409993735</v>
      </c>
      <c r="H554">
        <v>0.99780471523533987</v>
      </c>
      <c r="I554">
        <v>1</v>
      </c>
      <c r="J554">
        <v>1</v>
      </c>
      <c r="K554">
        <v>0.49110858268406782</v>
      </c>
      <c r="L554">
        <v>0.51517372978876708</v>
      </c>
      <c r="M554">
        <v>0.96474598009644907</v>
      </c>
    </row>
    <row r="555" spans="1:13" x14ac:dyDescent="0.25">
      <c r="A555" t="s">
        <v>645</v>
      </c>
      <c r="B555">
        <v>8.2167538155864233E-3</v>
      </c>
      <c r="C555">
        <v>5.9543317328910862E-2</v>
      </c>
      <c r="D555">
        <v>-9.3681055082219366E-3</v>
      </c>
      <c r="E555">
        <v>0.95865100164874106</v>
      </c>
      <c r="F555">
        <v>0.76279977653465969</v>
      </c>
      <c r="G555">
        <v>0.9639557269410266</v>
      </c>
      <c r="H555">
        <v>0.99780471523533987</v>
      </c>
      <c r="I555">
        <v>1</v>
      </c>
      <c r="J555">
        <v>1</v>
      </c>
      <c r="K555">
        <v>0.75775543937922452</v>
      </c>
      <c r="L555">
        <v>0.92773959406241979</v>
      </c>
      <c r="M555">
        <v>0.67180891663178555</v>
      </c>
    </row>
    <row r="556" spans="1:13" x14ac:dyDescent="0.25">
      <c r="A556" t="s">
        <v>646</v>
      </c>
      <c r="B556">
        <v>9.5399249109942574E-3</v>
      </c>
      <c r="C556">
        <v>-9.4636748698312567E-2</v>
      </c>
      <c r="D556">
        <v>8.5476425392663532E-3</v>
      </c>
      <c r="E556">
        <v>0.95033991546973473</v>
      </c>
      <c r="F556">
        <v>0.61142278221415258</v>
      </c>
      <c r="G556">
        <v>0.96443415100485852</v>
      </c>
      <c r="H556">
        <v>0.99780471523533987</v>
      </c>
      <c r="I556">
        <v>1</v>
      </c>
      <c r="J556">
        <v>1</v>
      </c>
      <c r="K556">
        <v>0.51791180061688524</v>
      </c>
      <c r="L556">
        <v>0.99566731859746715</v>
      </c>
      <c r="M556">
        <v>0.51222082172906314</v>
      </c>
    </row>
    <row r="557" spans="1:13" x14ac:dyDescent="0.25">
      <c r="A557" t="s">
        <v>647</v>
      </c>
      <c r="B557">
        <v>-1.317986834951166E-2</v>
      </c>
      <c r="C557">
        <v>0.120978648222278</v>
      </c>
      <c r="D557">
        <v>7.8697940359637661E-2</v>
      </c>
      <c r="E557">
        <v>0.95870844870993466</v>
      </c>
      <c r="F557">
        <v>0.71088677381388654</v>
      </c>
      <c r="G557">
        <v>0.82318629671278676</v>
      </c>
      <c r="H557">
        <v>0.99780471523533987</v>
      </c>
      <c r="I557">
        <v>1</v>
      </c>
      <c r="J557">
        <v>1</v>
      </c>
      <c r="K557">
        <v>0.61578300509568518</v>
      </c>
      <c r="L557">
        <v>0.77487134473515562</v>
      </c>
      <c r="M557">
        <v>0.87127603941369181</v>
      </c>
    </row>
    <row r="558" spans="1:13" x14ac:dyDescent="0.25">
      <c r="A558" t="s">
        <v>648</v>
      </c>
      <c r="B558">
        <v>1.122419827120635E-2</v>
      </c>
      <c r="C558">
        <v>-9.5159983720764396E-2</v>
      </c>
      <c r="D558">
        <v>-0.1222406162828675</v>
      </c>
      <c r="E558">
        <v>0.95838538449031263</v>
      </c>
      <c r="F558">
        <v>0.71484119443206739</v>
      </c>
      <c r="G558">
        <v>0.64795664572296197</v>
      </c>
      <c r="H558">
        <v>0.99780471523533987</v>
      </c>
      <c r="I558">
        <v>1</v>
      </c>
      <c r="J558">
        <v>1</v>
      </c>
      <c r="K558">
        <v>0.63787849531299168</v>
      </c>
      <c r="L558">
        <v>0.60210283890273653</v>
      </c>
      <c r="M558">
        <v>0.90230870587712086</v>
      </c>
    </row>
    <row r="559" spans="1:13" x14ac:dyDescent="0.25">
      <c r="A559" t="s">
        <v>649</v>
      </c>
      <c r="B559">
        <v>-2.8159522090603572E-3</v>
      </c>
      <c r="C559">
        <v>3.038226476235167E-2</v>
      </c>
      <c r="D559">
        <v>7.2032063375424837E-3</v>
      </c>
      <c r="E559">
        <v>0.96366170151063413</v>
      </c>
      <c r="F559">
        <v>0.72160642724873036</v>
      </c>
      <c r="G559">
        <v>0.94212733390229852</v>
      </c>
      <c r="H559">
        <v>0.99918879268936778</v>
      </c>
      <c r="I559">
        <v>1</v>
      </c>
      <c r="J559">
        <v>1</v>
      </c>
      <c r="K559">
        <v>0.60761156382951009</v>
      </c>
      <c r="L559">
        <v>0.9052704029008769</v>
      </c>
      <c r="M559">
        <v>0.71399896511167693</v>
      </c>
    </row>
    <row r="560" spans="1:13" x14ac:dyDescent="0.25">
      <c r="A560" t="s">
        <v>650</v>
      </c>
      <c r="B560">
        <v>-7.0378485687833878E-3</v>
      </c>
      <c r="C560">
        <v>1.6595232880636541E-2</v>
      </c>
      <c r="D560">
        <v>-0.1746525133163534</v>
      </c>
      <c r="E560">
        <v>0.9631273138276174</v>
      </c>
      <c r="F560">
        <v>0.9336117857184939</v>
      </c>
      <c r="G560">
        <v>0.42781936488263722</v>
      </c>
      <c r="H560">
        <v>0.99918879268936778</v>
      </c>
      <c r="I560">
        <v>1</v>
      </c>
      <c r="J560">
        <v>1</v>
      </c>
      <c r="K560">
        <v>0.88224528891173448</v>
      </c>
      <c r="L560">
        <v>0.39499510356612388</v>
      </c>
      <c r="M560">
        <v>0.22358151204552329</v>
      </c>
    </row>
    <row r="561" spans="1:13" x14ac:dyDescent="0.25">
      <c r="A561" t="s">
        <v>651</v>
      </c>
      <c r="B561">
        <v>8.1826144418027658E-3</v>
      </c>
      <c r="C561">
        <v>0.29360181073799307</v>
      </c>
      <c r="D561">
        <v>-0.18491541005823409</v>
      </c>
      <c r="E561">
        <v>0.96606633001208564</v>
      </c>
      <c r="F561">
        <v>0.22782073120976809</v>
      </c>
      <c r="G561">
        <v>0.47156722364376769</v>
      </c>
      <c r="H561">
        <v>0.99918879268936778</v>
      </c>
      <c r="I561">
        <v>1</v>
      </c>
      <c r="J561">
        <v>1</v>
      </c>
      <c r="K561">
        <v>0.16154875108635069</v>
      </c>
      <c r="L561">
        <v>0.41812715322417171</v>
      </c>
      <c r="M561">
        <v>1.8396523631542649E-2</v>
      </c>
    </row>
    <row r="562" spans="1:13" x14ac:dyDescent="0.25">
      <c r="A562" t="s">
        <v>652</v>
      </c>
      <c r="B562">
        <v>-1.424667387831653E-3</v>
      </c>
      <c r="C562">
        <v>0.1616925019942092</v>
      </c>
      <c r="D562">
        <v>7.1447814682886204E-2</v>
      </c>
      <c r="E562">
        <v>0.99390690035778606</v>
      </c>
      <c r="F562">
        <v>0.46949242585530859</v>
      </c>
      <c r="G562">
        <v>0.75303885369922396</v>
      </c>
      <c r="H562">
        <v>1</v>
      </c>
      <c r="I562">
        <v>1</v>
      </c>
      <c r="J562">
        <v>1</v>
      </c>
      <c r="K562">
        <v>0.40640966738265583</v>
      </c>
      <c r="L562">
        <v>0.73930848202652255</v>
      </c>
      <c r="M562">
        <v>0.63754520256005609</v>
      </c>
    </row>
    <row r="563" spans="1:13" x14ac:dyDescent="0.25">
      <c r="A563" t="s">
        <v>653</v>
      </c>
      <c r="B563">
        <v>-1.104788524500265E-3</v>
      </c>
      <c r="C563">
        <v>7.2762499586131429E-2</v>
      </c>
      <c r="D563">
        <v>-8.5578822212399985E-2</v>
      </c>
      <c r="E563">
        <v>0.99312073613934293</v>
      </c>
      <c r="F563">
        <v>0.65504217934999009</v>
      </c>
      <c r="G563">
        <v>0.62358980212760096</v>
      </c>
      <c r="H563">
        <v>1</v>
      </c>
      <c r="I563">
        <v>1</v>
      </c>
      <c r="J563">
        <v>1</v>
      </c>
      <c r="K563">
        <v>0.58325532459334606</v>
      </c>
      <c r="L563">
        <v>0.59830887421628698</v>
      </c>
      <c r="M563">
        <v>0.23145213577332149</v>
      </c>
    </row>
    <row r="564" spans="1:13" x14ac:dyDescent="0.25">
      <c r="A564" t="s">
        <v>654</v>
      </c>
      <c r="B564">
        <v>4.4862894861768128E-4</v>
      </c>
      <c r="C564">
        <v>0.19709458349885511</v>
      </c>
      <c r="D564">
        <v>1.5717827327863379E-2</v>
      </c>
      <c r="E564">
        <v>0.99632098639498401</v>
      </c>
      <c r="F564">
        <v>0.11989248347354579</v>
      </c>
      <c r="G564">
        <v>0.90774954679447495</v>
      </c>
      <c r="H564">
        <v>1</v>
      </c>
      <c r="I564">
        <v>1</v>
      </c>
      <c r="J564">
        <v>1</v>
      </c>
      <c r="K564">
        <v>5.8503132865855623E-2</v>
      </c>
      <c r="L564">
        <v>0.90140619451461035</v>
      </c>
      <c r="M564">
        <v>7.3584551173432322E-2</v>
      </c>
    </row>
    <row r="565" spans="1:13" x14ac:dyDescent="0.25">
      <c r="A565" t="s">
        <v>655</v>
      </c>
      <c r="B565">
        <v>2.068322026095797E-3</v>
      </c>
      <c r="C565">
        <v>6.9519013415492825E-2</v>
      </c>
      <c r="D565">
        <v>-3.2111430447393063E-2</v>
      </c>
      <c r="E565">
        <v>0.98475055513632648</v>
      </c>
      <c r="F565">
        <v>0.60278322993349187</v>
      </c>
      <c r="G565">
        <v>0.81751958822250903</v>
      </c>
      <c r="H565">
        <v>1</v>
      </c>
      <c r="I565">
        <v>1</v>
      </c>
      <c r="J565">
        <v>1</v>
      </c>
      <c r="K565">
        <v>0.5533327396689196</v>
      </c>
      <c r="L565">
        <v>0.79440578367786108</v>
      </c>
      <c r="M565">
        <v>0.36181400285600279</v>
      </c>
    </row>
    <row r="566" spans="1:13" x14ac:dyDescent="0.25">
      <c r="A566" t="s">
        <v>656</v>
      </c>
      <c r="B566">
        <v>1.935579127396119E-3</v>
      </c>
      <c r="C566">
        <v>-2.5941904016990411E-2</v>
      </c>
      <c r="D566">
        <v>-2.13536484931966E-3</v>
      </c>
      <c r="E566">
        <v>0.98399494034312562</v>
      </c>
      <c r="F566">
        <v>0.83439992139538743</v>
      </c>
      <c r="G566">
        <v>0.98732226386148958</v>
      </c>
      <c r="H566">
        <v>1</v>
      </c>
      <c r="I566">
        <v>1</v>
      </c>
      <c r="J566">
        <v>1</v>
      </c>
      <c r="K566">
        <v>0.78300586313062892</v>
      </c>
      <c r="L566">
        <v>0.97341580375512837</v>
      </c>
      <c r="M566">
        <v>0.80979454103385584</v>
      </c>
    </row>
    <row r="567" spans="1:13" x14ac:dyDescent="0.25">
      <c r="A567" t="s">
        <v>657</v>
      </c>
      <c r="B567">
        <v>7.2177177181106846E-4</v>
      </c>
      <c r="C567">
        <v>7.3152130821318312E-4</v>
      </c>
      <c r="D567">
        <v>7.0361400210669273E-4</v>
      </c>
      <c r="E567">
        <v>0.97522615936690349</v>
      </c>
      <c r="F567">
        <v>0.97743463676612463</v>
      </c>
      <c r="G567">
        <v>0.97779828614452069</v>
      </c>
      <c r="H567">
        <v>1</v>
      </c>
      <c r="I567">
        <v>1</v>
      </c>
      <c r="J567">
        <v>1</v>
      </c>
      <c r="K567">
        <v>0.99968010522026418</v>
      </c>
      <c r="L567">
        <v>0.99942825425197013</v>
      </c>
      <c r="M567">
        <v>0.99906484145652152</v>
      </c>
    </row>
    <row r="568" spans="1:13" x14ac:dyDescent="0.25">
      <c r="A568" t="s">
        <v>658</v>
      </c>
      <c r="B568">
        <v>3.8590710638566291E-3</v>
      </c>
      <c r="C568">
        <v>5.3203070984590782E-2</v>
      </c>
      <c r="D568">
        <v>6.1097800920296534E-3</v>
      </c>
      <c r="E568">
        <v>0.97969309022784301</v>
      </c>
      <c r="F568">
        <v>0.7818144607877231</v>
      </c>
      <c r="G568">
        <v>0.97623321837190069</v>
      </c>
      <c r="H568">
        <v>1</v>
      </c>
      <c r="I568">
        <v>1</v>
      </c>
      <c r="J568">
        <v>1</v>
      </c>
      <c r="K568">
        <v>0.75652007688737566</v>
      </c>
      <c r="L568">
        <v>0.99049632059441395</v>
      </c>
      <c r="M568">
        <v>0.76199370093762742</v>
      </c>
    </row>
    <row r="569" spans="1:13" x14ac:dyDescent="0.25">
      <c r="A569" t="s">
        <v>659</v>
      </c>
      <c r="B569">
        <v>-9.3996870489086032E-5</v>
      </c>
      <c r="C569">
        <v>-0.20506084958600179</v>
      </c>
      <c r="D569">
        <v>3.7197821791741449E-2</v>
      </c>
      <c r="E569">
        <v>0.99974190344531522</v>
      </c>
      <c r="F569">
        <v>0.54102003969282131</v>
      </c>
      <c r="G569">
        <v>0.91104622082696085</v>
      </c>
      <c r="H569">
        <v>1</v>
      </c>
      <c r="I569">
        <v>1</v>
      </c>
      <c r="J569">
        <v>1</v>
      </c>
      <c r="K569">
        <v>0.50199812414209055</v>
      </c>
      <c r="L569">
        <v>0.90957255334492837</v>
      </c>
      <c r="M569">
        <v>0.41769025344055599</v>
      </c>
    </row>
    <row r="570" spans="1:13" x14ac:dyDescent="0.25">
      <c r="A570" t="s">
        <v>660</v>
      </c>
      <c r="B570">
        <v>1.23491821748886E-2</v>
      </c>
      <c r="C570">
        <v>-0.28618765159136828</v>
      </c>
      <c r="D570">
        <v>0.26638767737494651</v>
      </c>
      <c r="E570">
        <v>0.97174762848897567</v>
      </c>
      <c r="F570">
        <v>0.51619439765283115</v>
      </c>
      <c r="G570">
        <v>0.56990591055252504</v>
      </c>
      <c r="H570">
        <v>1</v>
      </c>
      <c r="I570">
        <v>1</v>
      </c>
      <c r="J570">
        <v>1</v>
      </c>
      <c r="K570">
        <v>0.41610598848634228</v>
      </c>
      <c r="L570">
        <v>0.5578792915928803</v>
      </c>
      <c r="M570">
        <v>0.1266882316019757</v>
      </c>
    </row>
    <row r="571" spans="1:13" x14ac:dyDescent="0.25">
      <c r="A571" t="s">
        <v>661</v>
      </c>
      <c r="B571">
        <v>4.8726540446571848E-4</v>
      </c>
      <c r="C571">
        <v>-0.21705540167258</v>
      </c>
      <c r="D571">
        <v>-0.1243003318990311</v>
      </c>
      <c r="E571">
        <v>0.99860577557484587</v>
      </c>
      <c r="F571">
        <v>0.50939419455608304</v>
      </c>
      <c r="G571">
        <v>0.70721699254457482</v>
      </c>
      <c r="H571">
        <v>1</v>
      </c>
      <c r="I571">
        <v>1</v>
      </c>
      <c r="J571">
        <v>1</v>
      </c>
      <c r="K571">
        <v>0.45835249642311071</v>
      </c>
      <c r="L571">
        <v>0.69864049359305147</v>
      </c>
      <c r="M571">
        <v>0.74579577741299152</v>
      </c>
    </row>
    <row r="572" spans="1:13" x14ac:dyDescent="0.25">
      <c r="A572" t="s">
        <v>662</v>
      </c>
      <c r="B572">
        <v>3.2263204333313408E-3</v>
      </c>
      <c r="C572">
        <v>-0.12738860278903541</v>
      </c>
      <c r="D572">
        <v>-0.13826873561482919</v>
      </c>
      <c r="E572">
        <v>0.98921759732209491</v>
      </c>
      <c r="F572">
        <v>0.66623302727172284</v>
      </c>
      <c r="G572">
        <v>0.65423575445181448</v>
      </c>
      <c r="H572">
        <v>1</v>
      </c>
      <c r="I572">
        <v>1</v>
      </c>
      <c r="J572">
        <v>1</v>
      </c>
      <c r="K572">
        <v>0.60269837609675037</v>
      </c>
      <c r="L572">
        <v>0.62607557913002054</v>
      </c>
      <c r="M572">
        <v>0.9645524338163356</v>
      </c>
    </row>
    <row r="573" spans="1:13" x14ac:dyDescent="0.25">
      <c r="A573" t="s">
        <v>663</v>
      </c>
      <c r="B573">
        <v>-7.5841468741837115E-4</v>
      </c>
      <c r="C573">
        <v>-0.12619962232781889</v>
      </c>
      <c r="D573">
        <v>-0.16569126693359881</v>
      </c>
      <c r="E573">
        <v>0.99643390932668252</v>
      </c>
      <c r="F573">
        <v>0.56155109888342247</v>
      </c>
      <c r="G573">
        <v>0.47976481956129718</v>
      </c>
      <c r="H573">
        <v>1</v>
      </c>
      <c r="I573">
        <v>1</v>
      </c>
      <c r="J573">
        <v>1</v>
      </c>
      <c r="K573">
        <v>0.48205942195940032</v>
      </c>
      <c r="L573">
        <v>0.44148220221386231</v>
      </c>
      <c r="M573">
        <v>0.82041687557384457</v>
      </c>
    </row>
    <row r="574" spans="1:13" x14ac:dyDescent="0.25">
      <c r="A574" t="s">
        <v>664</v>
      </c>
      <c r="B574">
        <v>-6.7244842975497524E-3</v>
      </c>
      <c r="C574">
        <v>-0.4884948636386317</v>
      </c>
      <c r="D574">
        <v>0.30065182370959859</v>
      </c>
      <c r="E574">
        <v>0.9729877860424917</v>
      </c>
      <c r="F574">
        <v>6.5323457076903152E-2</v>
      </c>
      <c r="G574">
        <v>0.29860949020735611</v>
      </c>
      <c r="H574">
        <v>1</v>
      </c>
      <c r="I574">
        <v>1</v>
      </c>
      <c r="J574">
        <v>1</v>
      </c>
      <c r="K574">
        <v>2.4135833543269761E-2</v>
      </c>
      <c r="L574">
        <v>0.23451381904904919</v>
      </c>
      <c r="M574">
        <v>2.9348295738351737E-4</v>
      </c>
    </row>
    <row r="575" spans="1:13" x14ac:dyDescent="0.25">
      <c r="A575" t="s">
        <v>665</v>
      </c>
      <c r="B575">
        <v>6.8157187561859733E-4</v>
      </c>
      <c r="C575">
        <v>0.166449887088194</v>
      </c>
      <c r="D575">
        <v>-0.18766112602642429</v>
      </c>
      <c r="E575">
        <v>0.99705716454838367</v>
      </c>
      <c r="F575">
        <v>0.46258575324468421</v>
      </c>
      <c r="G575">
        <v>0.42428256806896508</v>
      </c>
      <c r="H575">
        <v>1</v>
      </c>
      <c r="I575">
        <v>1</v>
      </c>
      <c r="J575">
        <v>1</v>
      </c>
      <c r="K575">
        <v>0.3945277812565906</v>
      </c>
      <c r="L575">
        <v>0.39798581212185052</v>
      </c>
      <c r="M575">
        <v>6.6328079735610057E-2</v>
      </c>
    </row>
    <row r="576" spans="1:13" x14ac:dyDescent="0.25">
      <c r="A576" t="s">
        <v>666</v>
      </c>
      <c r="B576">
        <v>4.0476663869901848E-3</v>
      </c>
      <c r="C576">
        <v>0.2063404364608338</v>
      </c>
      <c r="D576">
        <v>-5.2394619627404562E-2</v>
      </c>
      <c r="E576">
        <v>0.9841374765908818</v>
      </c>
      <c r="F576">
        <v>0.38013555848825797</v>
      </c>
      <c r="G576">
        <v>0.82185068609377887</v>
      </c>
      <c r="H576">
        <v>1</v>
      </c>
      <c r="I576">
        <v>1</v>
      </c>
      <c r="J576">
        <v>1</v>
      </c>
      <c r="K576">
        <v>0.34533724730753601</v>
      </c>
      <c r="L576">
        <v>0.80588602772918239</v>
      </c>
      <c r="M576">
        <v>0.2186876751893656</v>
      </c>
    </row>
    <row r="577" spans="1:13" x14ac:dyDescent="0.25">
      <c r="A577" t="s">
        <v>667</v>
      </c>
      <c r="B577">
        <v>8.8543115739107003E-3</v>
      </c>
      <c r="C577">
        <v>-0.28838199415994609</v>
      </c>
      <c r="D577">
        <v>0.25761878749392991</v>
      </c>
      <c r="E577">
        <v>0.97948533549187755</v>
      </c>
      <c r="F577">
        <v>0.50781907448367236</v>
      </c>
      <c r="G577">
        <v>0.57807471138570365</v>
      </c>
      <c r="H577">
        <v>1</v>
      </c>
      <c r="I577">
        <v>1</v>
      </c>
      <c r="J577">
        <v>1</v>
      </c>
      <c r="K577">
        <v>0.41231096853902027</v>
      </c>
      <c r="L577">
        <v>0.56128059291212651</v>
      </c>
      <c r="M577">
        <v>0.1264730610481288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Table S1. SRM list_Acylcarntine</vt:lpstr>
      <vt:lpstr>Table S2. SRM list_ESI- PL</vt:lpstr>
      <vt:lpstr>Table S3. Subject data</vt:lpstr>
      <vt:lpstr>Table S4. Steroid concentration</vt:lpstr>
      <vt:lpstr>Table S5. Subclass sum composit</vt:lpstr>
      <vt:lpstr>Table S6. GLS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Salamin</dc:creator>
  <cp:lastModifiedBy>Salamin Olivier</cp:lastModifiedBy>
  <dcterms:created xsi:type="dcterms:W3CDTF">2023-05-07T12:50:51Z</dcterms:created>
  <dcterms:modified xsi:type="dcterms:W3CDTF">2024-07-10T07:07:33Z</dcterms:modified>
</cp:coreProperties>
</file>