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Puplications\BCC BARLEY BADR\REVISION AUGUST24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7" i="1" l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</calcChain>
</file>

<file path=xl/sharedStrings.xml><?xml version="1.0" encoding="utf-8"?>
<sst xmlns="http://schemas.openxmlformats.org/spreadsheetml/2006/main" count="1480" uniqueCount="481">
  <si>
    <t>Traits</t>
  </si>
  <si>
    <t>Marker ID</t>
  </si>
  <si>
    <t>SNP</t>
  </si>
  <si>
    <t>Gene ID</t>
  </si>
  <si>
    <t>Pos</t>
  </si>
  <si>
    <t>AGP Start</t>
  </si>
  <si>
    <t>AGP End</t>
  </si>
  <si>
    <t>Annotation</t>
  </si>
  <si>
    <t>Yes</t>
  </si>
  <si>
    <t>No</t>
  </si>
  <si>
    <t>Chr</t>
  </si>
  <si>
    <t>In gene</t>
  </si>
  <si>
    <t>P.value</t>
  </si>
  <si>
    <t>LOD</t>
  </si>
  <si>
    <t>MAF</t>
  </si>
  <si>
    <t>traits</t>
  </si>
  <si>
    <t>Effect +</t>
  </si>
  <si>
    <t>PVE%</t>
  </si>
  <si>
    <t>RL</t>
  </si>
  <si>
    <t>3434</t>
  </si>
  <si>
    <t>chr1H:490499372:C:A</t>
  </si>
  <si>
    <t>HORVU.MOREX.r3.1HG0082530.1</t>
  </si>
  <si>
    <t>Respiratory burst oxidase</t>
  </si>
  <si>
    <t>x</t>
  </si>
  <si>
    <t>1H</t>
  </si>
  <si>
    <t>198</t>
  </si>
  <si>
    <t>BLINK.RL_D</t>
  </si>
  <si>
    <t>G%10d</t>
  </si>
  <si>
    <t>4965</t>
  </si>
  <si>
    <t>chr2H:10431708:A:C</t>
  </si>
  <si>
    <t>HORVU.MOREX.r3.2HG0099620.1</t>
  </si>
  <si>
    <t>O-methyltransferase family protein</t>
  </si>
  <si>
    <t>2H</t>
  </si>
  <si>
    <t>0.48989899</t>
  </si>
  <si>
    <t>FarmCPU.Gd10_D</t>
  </si>
  <si>
    <t>&lt;0.001</t>
  </si>
  <si>
    <t>G%8d</t>
  </si>
  <si>
    <t>FarmCPU.Gd8_D</t>
  </si>
  <si>
    <t>RDW</t>
  </si>
  <si>
    <t>7805</t>
  </si>
  <si>
    <t>chr2H:544530240:C:G</t>
  </si>
  <si>
    <t>HORVU.MOREX.r3.2HG0178520.1</t>
  </si>
  <si>
    <t>Endoglucanase</t>
  </si>
  <si>
    <t>0.01515152</t>
  </si>
  <si>
    <t>CMLM.RDW_D</t>
  </si>
  <si>
    <t>10141</t>
  </si>
  <si>
    <t>chr2H:637063406:T:A</t>
  </si>
  <si>
    <t>0.12373737</t>
  </si>
  <si>
    <t>MLMM.Gd10_D</t>
  </si>
  <si>
    <t>G%6d</t>
  </si>
  <si>
    <t>HORVU.MOREX.r3.2HG0205370.1</t>
  </si>
  <si>
    <t>Transcription elongation factor Spt5</t>
  </si>
  <si>
    <t>MLMM.Gd6_D</t>
  </si>
  <si>
    <t>MLMM.Gd8_D</t>
  </si>
  <si>
    <t>G%2d</t>
  </si>
  <si>
    <t>chr3H:36116907:G:C</t>
  </si>
  <si>
    <t>3H</t>
  </si>
  <si>
    <t>0.03030303</t>
  </si>
  <si>
    <t>MLMM.Gd2_D</t>
  </si>
  <si>
    <t>X12604.1</t>
  </si>
  <si>
    <t>HORVU.MOREX.r3.3HG0234440.1</t>
  </si>
  <si>
    <t>Amino acid permease</t>
  </si>
  <si>
    <t>FarmCPU.Gd2_D</t>
  </si>
  <si>
    <t>12604</t>
  </si>
  <si>
    <t>BLINK.Gd2_D</t>
  </si>
  <si>
    <t>MLMM.RL_D</t>
  </si>
  <si>
    <t>14974</t>
  </si>
  <si>
    <t>chr3H:560786184:C:T</t>
  </si>
  <si>
    <t>LC</t>
  </si>
  <si>
    <t>0.05050505</t>
  </si>
  <si>
    <t>FarmCPU.RDW_D</t>
  </si>
  <si>
    <t>12367</t>
  </si>
  <si>
    <t>chr3H:26462351:C:T</t>
  </si>
  <si>
    <t xml:space="preserve">HORVU.MOREX.r3.3HG0231430.1, </t>
  </si>
  <si>
    <t>E3 Ubiquitin ligase family protein</t>
  </si>
  <si>
    <t>21574</t>
  </si>
  <si>
    <t>chr5H:7635237:G:A</t>
  </si>
  <si>
    <t>5H</t>
  </si>
  <si>
    <t>0.02020202</t>
  </si>
  <si>
    <t>CMLM.Gd10_D</t>
  </si>
  <si>
    <t>BLINK.Gd10_D</t>
  </si>
  <si>
    <t>HORVU.MOREX.r3.5HG0423130.1</t>
  </si>
  <si>
    <t>Thaumatin-like protein</t>
  </si>
  <si>
    <t>FarmCPU.Gd6_D</t>
  </si>
  <si>
    <t>CMLM.Gd6_D</t>
  </si>
  <si>
    <t>BLINK.Gd6_D</t>
  </si>
  <si>
    <t>Gspeed</t>
  </si>
  <si>
    <t>BLINK.Gspeed_D</t>
  </si>
  <si>
    <t>CMLM.Gd8_D</t>
  </si>
  <si>
    <t>BLINK.Gd8_D</t>
  </si>
  <si>
    <t>X21574</t>
  </si>
  <si>
    <t>MLMM.Gspeed_D</t>
  </si>
  <si>
    <t>23078</t>
  </si>
  <si>
    <t>chr5H:434421304:C:T</t>
  </si>
  <si>
    <t>HORVU.MOREX.r3.5HG0481010.1</t>
  </si>
  <si>
    <t>Initiation factor 4F subunit (DUF1350)</t>
  </si>
  <si>
    <t>0.01262626</t>
  </si>
  <si>
    <t>21768</t>
  </si>
  <si>
    <t>chr5H:16642876:G:A</t>
  </si>
  <si>
    <t>0.04292929</t>
  </si>
  <si>
    <t>217681</t>
  </si>
  <si>
    <t>29113</t>
  </si>
  <si>
    <t>chr6H:117879365:G:A</t>
  </si>
  <si>
    <t>HORVU.MOREX.r3.6HG0569310.1</t>
  </si>
  <si>
    <t>Plant/T31B5-30 protein</t>
  </si>
  <si>
    <t>6H</t>
  </si>
  <si>
    <t>34582</t>
  </si>
  <si>
    <t>chr7H:78057538:C:T</t>
  </si>
  <si>
    <t>HORVU.MOREX.r3.7HG0663860.1</t>
  </si>
  <si>
    <t>EF hand calcium-binding protein family, putative</t>
  </si>
  <si>
    <t>7H</t>
  </si>
  <si>
    <t>0.09090909</t>
  </si>
  <si>
    <t>G%4d</t>
  </si>
  <si>
    <t>828</t>
  </si>
  <si>
    <t>chr1H:21389172:C:G</t>
  </si>
  <si>
    <t>0.11111111</t>
  </si>
  <si>
    <t>MLMM.Gd4_C</t>
  </si>
  <si>
    <t>8281</t>
  </si>
  <si>
    <t>HORVU.MOREX.r3.1HG0008980.1</t>
  </si>
  <si>
    <t>TOX high mobility group box protein, putative (DUF1635)</t>
  </si>
  <si>
    <t>FarmCPU.Gd4_C</t>
  </si>
  <si>
    <t>8282</t>
  </si>
  <si>
    <t>BLINK.Gd4_C</t>
  </si>
  <si>
    <t>X828</t>
  </si>
  <si>
    <t>FarmCPU.Gspeed_C</t>
  </si>
  <si>
    <t>3211</t>
  </si>
  <si>
    <t>chr1H:482009779:C:T</t>
  </si>
  <si>
    <t>HORVU.MOREX.r3.1HG0078690.1</t>
  </si>
  <si>
    <t>Signal recognition particle 54 kDa protein</t>
  </si>
  <si>
    <t>0.02525253</t>
  </si>
  <si>
    <t>MLMM.Gd6_C</t>
  </si>
  <si>
    <t>Seedwt</t>
  </si>
  <si>
    <t>1812</t>
  </si>
  <si>
    <t>chr1H:362456935:A:C</t>
  </si>
  <si>
    <t>HORVU.MOREX.r3.1HG0054230.1</t>
  </si>
  <si>
    <t>MADS-box transcription factor</t>
  </si>
  <si>
    <t>0.3156566</t>
  </si>
  <si>
    <t>FarmCPU.Seedwt_C</t>
  </si>
  <si>
    <t>3717</t>
  </si>
  <si>
    <t>chr1H:497156558:A:G</t>
  </si>
  <si>
    <t>0.2929293</t>
  </si>
  <si>
    <t>37171</t>
  </si>
  <si>
    <t>BLINK.Seedwt_C</t>
  </si>
  <si>
    <t>SL</t>
  </si>
  <si>
    <t>2243</t>
  </si>
  <si>
    <t>chr1H:425607098:G:T</t>
  </si>
  <si>
    <t>HORVU.MOREX.r3.1HG0064790.1</t>
  </si>
  <si>
    <t>Microtubule associated family protein</t>
  </si>
  <si>
    <t>0.06818182</t>
  </si>
  <si>
    <t>FarmCPU.SHL_C</t>
  </si>
  <si>
    <t>X6107</t>
  </si>
  <si>
    <t>chr2H:43184109:G:A</t>
  </si>
  <si>
    <t>HORVU.MOREX.r3.2HG0113120.1</t>
  </si>
  <si>
    <t>Pentatricopeptide repeat-containing protein</t>
  </si>
  <si>
    <t>0.02272727</t>
  </si>
  <si>
    <t>FarmCPU.Gd2_C</t>
  </si>
  <si>
    <t>13147</t>
  </si>
  <si>
    <t>chr3H:186046558:C:G</t>
  </si>
  <si>
    <t>HORVU.MOREX.r3.3HG0255150.1</t>
  </si>
  <si>
    <t>Sec14p-like phosphatidylinositol transfer family protein</t>
  </si>
  <si>
    <t>BLINK.Gd10_C</t>
  </si>
  <si>
    <t>BLINK.Gd8_C</t>
  </si>
  <si>
    <t>19228</t>
  </si>
  <si>
    <t>chr4H:523809780:C:A</t>
  </si>
  <si>
    <t>4H</t>
  </si>
  <si>
    <t>MLMM.Gd10_C</t>
  </si>
  <si>
    <t>FarmCPU.Gd10_C</t>
  </si>
  <si>
    <t>CMLM.Gd10_C</t>
  </si>
  <si>
    <t>192281</t>
  </si>
  <si>
    <t>192282</t>
  </si>
  <si>
    <t>HORVU.MOREX.r3.4HG0395010.1</t>
  </si>
  <si>
    <t>Nuclear pore complex protein NUP133</t>
  </si>
  <si>
    <t>FarmCPU.Gd6_C</t>
  </si>
  <si>
    <t>CMLM.Gd6_C</t>
  </si>
  <si>
    <t>BLINK.Gd6_C</t>
  </si>
  <si>
    <t>MLMM.Gd8_C</t>
  </si>
  <si>
    <t>FarmCPU.Gd8_C</t>
  </si>
  <si>
    <t>CMLM.Gd8_C</t>
  </si>
  <si>
    <t>X19228</t>
  </si>
  <si>
    <t>MLMM.Gspeed_C</t>
  </si>
  <si>
    <t>X19228.1</t>
  </si>
  <si>
    <t>19259</t>
  </si>
  <si>
    <t>chr4H:527981433:T:A</t>
  </si>
  <si>
    <t>HORVU.MOREX.r3.4HG0395710.1</t>
  </si>
  <si>
    <t>Caleosin</t>
  </si>
  <si>
    <t>0.04797980</t>
  </si>
  <si>
    <t>17496</t>
  </si>
  <si>
    <t>chr4H:1672863:C:T</t>
  </si>
  <si>
    <t>HORVU.MOREX.r3.4HG0331880.1</t>
  </si>
  <si>
    <t>Beta-amylase</t>
  </si>
  <si>
    <t>BLINK.Gspeed_C</t>
  </si>
  <si>
    <t>21726</t>
  </si>
  <si>
    <t>chr5H:14470056:G:A</t>
  </si>
  <si>
    <t>HORVU.MOREX.r3.5HG0426160.1</t>
  </si>
  <si>
    <t>Disease resistance protein (NBS-LRR class) family</t>
  </si>
  <si>
    <t>22598</t>
  </si>
  <si>
    <t>chr5H:312501130:C:T</t>
  </si>
  <si>
    <t>HORVU.MOREX.r3.5HG0463050.1</t>
  </si>
  <si>
    <t>5'-3' exonuclease family protein</t>
  </si>
  <si>
    <t>22618</t>
  </si>
  <si>
    <t>chr5H:320721391:C:G</t>
  </si>
  <si>
    <t>HORVU.MOREX.r3.5HG0463920.1</t>
  </si>
  <si>
    <t>Low C</t>
  </si>
  <si>
    <t>22724</t>
  </si>
  <si>
    <t>chr5H:356510708:G:A</t>
  </si>
  <si>
    <t>HORVU.MOREX.r3.5HG0468940.1</t>
  </si>
  <si>
    <t>NAD(P)-binding Rossmann-fold superfamily protein</t>
  </si>
  <si>
    <t>24291</t>
  </si>
  <si>
    <t>chr5H:496479298:G:A</t>
  </si>
  <si>
    <t>HORVU.MOREX.r3.5HG0497770.1</t>
  </si>
  <si>
    <t>BAG family molecular chaperone regulator-like protein</t>
  </si>
  <si>
    <t>22406</t>
  </si>
  <si>
    <t>chr5H:150482693:T:C</t>
  </si>
  <si>
    <t>HORVU.MOREX.r3.5HG0448590.1</t>
  </si>
  <si>
    <t>WRKY transcription factor</t>
  </si>
  <si>
    <t>25647</t>
  </si>
  <si>
    <t>chr5H:543063520:T:C</t>
  </si>
  <si>
    <t>HORVU.MOREX.r3.5HG0517230.1</t>
  </si>
  <si>
    <t>VQ motif family protein, expressed</t>
  </si>
  <si>
    <t>22029</t>
  </si>
  <si>
    <t>chr5H:30477592:T:C</t>
  </si>
  <si>
    <t>HORVU.MOREX.r3.5HG0430860.1</t>
  </si>
  <si>
    <t>Kinase, putative</t>
  </si>
  <si>
    <t>0.31818182</t>
  </si>
  <si>
    <t>220291</t>
  </si>
  <si>
    <t>BLINK.SHL_C</t>
  </si>
  <si>
    <t>28577</t>
  </si>
  <si>
    <t>chr6H:35202436:T:G</t>
  </si>
  <si>
    <t>285772</t>
  </si>
  <si>
    <t>HORVU.MOREX.r3.6HG0552970.1</t>
  </si>
  <si>
    <t>NADH dehydrogenase [ubiquinone] 1 beta subcomplex subunit 3-B</t>
  </si>
  <si>
    <t>CMLM.Gd4_C</t>
  </si>
  <si>
    <t>285773</t>
  </si>
  <si>
    <t>X28577</t>
  </si>
  <si>
    <t>38430</t>
  </si>
  <si>
    <t>chr7H:626568450:C:T</t>
  </si>
  <si>
    <t>HORVU.MOREX.r3.7HG0750970.1</t>
  </si>
  <si>
    <t>Protein DETOXIFICATION</t>
  </si>
  <si>
    <t>TRAIT</t>
  </si>
  <si>
    <t>Effect -</t>
  </si>
  <si>
    <t>X375</t>
  </si>
  <si>
    <t>chr1H:8938031:C:T</t>
  </si>
  <si>
    <t>HORVU.MOREX.r3.1HG0004220.1</t>
  </si>
  <si>
    <t>Cysteine proteinase</t>
  </si>
  <si>
    <t>8183</t>
  </si>
  <si>
    <t>chr2H:572536278:T:C</t>
  </si>
  <si>
    <t>HORVU.MOREX.r3.2HG0185030.1</t>
  </si>
  <si>
    <t>Multiprotein-bridging factor, putative</t>
  </si>
  <si>
    <t>0.489899</t>
  </si>
  <si>
    <t>FarmCPU.Seedwt_D</t>
  </si>
  <si>
    <t>5607</t>
  </si>
  <si>
    <t>chr2H:25328604:T:C</t>
  </si>
  <si>
    <t>0.01010101</t>
  </si>
  <si>
    <t>MLMM.RDW_D</t>
  </si>
  <si>
    <t>56073</t>
  </si>
  <si>
    <t>BLINK.RDW_D</t>
  </si>
  <si>
    <t>56071</t>
  </si>
  <si>
    <t>HORVU.MOREX.r3.2HG0107400.1</t>
  </si>
  <si>
    <t>Kinase family protein</t>
  </si>
  <si>
    <t>56072</t>
  </si>
  <si>
    <t>10323</t>
  </si>
  <si>
    <t>chr2H:641742088:G:A</t>
  </si>
  <si>
    <t>HORVU.MOREX.r3.2HG0207520.1</t>
  </si>
  <si>
    <t>Wound-responsive family protein</t>
  </si>
  <si>
    <t>8621</t>
  </si>
  <si>
    <t>chr2H:596332379:G:A</t>
  </si>
  <si>
    <t>HORVU.MOREX.r3.2HG0189740.2</t>
  </si>
  <si>
    <t>Acetylglutamate kinase-like protein</t>
  </si>
  <si>
    <t>86211</t>
  </si>
  <si>
    <t>14188</t>
  </si>
  <si>
    <t>chr3H:513961348:T:C</t>
  </si>
  <si>
    <t>HORVU.MOREX.r3.3HG0294370.1</t>
  </si>
  <si>
    <t>Methyl esterase</t>
  </si>
  <si>
    <t>X13827</t>
  </si>
  <si>
    <t>chr3H:469908093:C:T</t>
  </si>
  <si>
    <t>HORVU.MOREX.r3.3HG0286190.1</t>
  </si>
  <si>
    <t>Protodermal factor 1</t>
  </si>
  <si>
    <t>0.01767677</t>
  </si>
  <si>
    <t>X14794</t>
  </si>
  <si>
    <t>chr3H:552642883:G:A</t>
  </si>
  <si>
    <t>HORVU.MOREX.r3.3HG0303390.1</t>
  </si>
  <si>
    <t>Dirigent protein 17</t>
  </si>
  <si>
    <t>0.03787879</t>
  </si>
  <si>
    <t>15161</t>
  </si>
  <si>
    <t>chr3H:564672872:A:C</t>
  </si>
  <si>
    <t>HORVU.MOREX.r3.3HG0307390.1</t>
  </si>
  <si>
    <t>2-oxoglutarate (2OG) and Fe(II)-dependent oxygenase superfamily protein</t>
  </si>
  <si>
    <t>151611</t>
  </si>
  <si>
    <t>13007</t>
  </si>
  <si>
    <t>chr3H:141885554:G:A</t>
  </si>
  <si>
    <t>HORVU.MOREX.r3.3HG0249600.1</t>
  </si>
  <si>
    <t>Reticulon-like protein</t>
  </si>
  <si>
    <t>19876</t>
  </si>
  <si>
    <t>chr4H:572733912:G:T</t>
  </si>
  <si>
    <t>HORVU.MOREX.r3.4HG0406060.1</t>
  </si>
  <si>
    <t>Agmatine coumaroyltransferase-2</t>
  </si>
  <si>
    <t>0.05808081</t>
  </si>
  <si>
    <t>20916</t>
  </si>
  <si>
    <t>chr4H:602417124:G:A</t>
  </si>
  <si>
    <t>HORVU.MOREX.r3.4HG0415570.1</t>
  </si>
  <si>
    <t>Cortical cell-delineating protein</t>
  </si>
  <si>
    <t>0.21464646</t>
  </si>
  <si>
    <t>24077</t>
  </si>
  <si>
    <t>chr5H:490757115:G:A</t>
  </si>
  <si>
    <t>HORVU.MOREX.r3.5HG0495430.1</t>
  </si>
  <si>
    <t>Beta-glucosidase</t>
  </si>
  <si>
    <t>BLINK.SHL_D</t>
  </si>
  <si>
    <t>23468</t>
  </si>
  <si>
    <t>chr5H:467410034:C:T</t>
  </si>
  <si>
    <t>HORVU.MOREX.r3.5HG0487790.1</t>
  </si>
  <si>
    <t>Cyclin family protein</t>
  </si>
  <si>
    <t>X22074</t>
  </si>
  <si>
    <t>chr5H:36660118:A:G</t>
  </si>
  <si>
    <t>HORVU.MOREX.r3.5HG0432280.1</t>
  </si>
  <si>
    <t>Kinase interacting (KIP1-like) family protein, putative</t>
  </si>
  <si>
    <t>0.06060606</t>
  </si>
  <si>
    <t>X24861</t>
  </si>
  <si>
    <t>chr5H:516564134:T:C</t>
  </si>
  <si>
    <t>HORVU.MOREX.r3.5HG0505720.1</t>
  </si>
  <si>
    <t>Receptor-like protein kinase</t>
  </si>
  <si>
    <t>27009</t>
  </si>
  <si>
    <t>chr5H:578375767:G:C</t>
  </si>
  <si>
    <t>HORVU.MOREX.r3.5HG0533710.1</t>
  </si>
  <si>
    <t>Dehydrogenase/reductase</t>
  </si>
  <si>
    <t>23849</t>
  </si>
  <si>
    <t>chr5H:484746524:C:A</t>
  </si>
  <si>
    <t>32026</t>
  </si>
  <si>
    <t>chr6H:560514671:C:G</t>
  </si>
  <si>
    <t>X32026</t>
  </si>
  <si>
    <t>X27556</t>
  </si>
  <si>
    <t>chr6H:7962039:G:A</t>
  </si>
  <si>
    <t>HORVU.MOREX.r3.6HG0541280.1</t>
  </si>
  <si>
    <t>Mitochondrial transcription termination factor-like</t>
  </si>
  <si>
    <t>0.08585859</t>
  </si>
  <si>
    <t>30239</t>
  </si>
  <si>
    <t>chr6H:480310319:G:C</t>
  </si>
  <si>
    <t>HORVU.MOREX.r3.6HG0610180.1</t>
  </si>
  <si>
    <t>DUF506 family protein</t>
  </si>
  <si>
    <t>HORVU.MOREX.r3.6HG0633710.1</t>
  </si>
  <si>
    <t>LysM receptor-like kinase protein</t>
  </si>
  <si>
    <t>37860</t>
  </si>
  <si>
    <t>chr7H:613938048:G:A</t>
  </si>
  <si>
    <t>HORVU.MOREX.r3.7HG0744530.1</t>
  </si>
  <si>
    <t>disease resistance protein (TIR-NBS-LRR class)</t>
  </si>
  <si>
    <t>38178</t>
  </si>
  <si>
    <t>chr7H:620907100:C:T</t>
  </si>
  <si>
    <t>HORVU.MOREX.r3.7HG0748160.1</t>
  </si>
  <si>
    <t>receptor kinase 1</t>
  </si>
  <si>
    <t>0.22474747</t>
  </si>
  <si>
    <t>32839</t>
  </si>
  <si>
    <t>chr7H:13838812:T:A</t>
  </si>
  <si>
    <t>HORVU.MOREX.r3.7HG0641760.1</t>
  </si>
  <si>
    <t>K+ uptake permease 9</t>
  </si>
  <si>
    <t>0.14141414</t>
  </si>
  <si>
    <t>328391</t>
  </si>
  <si>
    <t>1439</t>
  </si>
  <si>
    <t>chr1H:113962015:C:G</t>
  </si>
  <si>
    <t>HORVU.MOREX.r3.1HG0026430.1</t>
  </si>
  <si>
    <t>Proline-rich receptor-like kinase, putative (DUF1421)</t>
  </si>
  <si>
    <t>1389</t>
  </si>
  <si>
    <t>chr1H:83116022:A:G</t>
  </si>
  <si>
    <t>HORVU.MOREX.r3.1HG0022360.1</t>
  </si>
  <si>
    <t>transmembrane protein, putative (DUF247)</t>
  </si>
  <si>
    <t>2525</t>
  </si>
  <si>
    <t>chr1H:445145369:G:A</t>
  </si>
  <si>
    <t>HORVU.MOREX.r3.1HG0068820.1</t>
  </si>
  <si>
    <t>Metacaspase</t>
  </si>
  <si>
    <t>0.3181818</t>
  </si>
  <si>
    <t>5850</t>
  </si>
  <si>
    <t>chr2H:31251257:T:C</t>
  </si>
  <si>
    <t>0.10858586</t>
  </si>
  <si>
    <t>4720</t>
  </si>
  <si>
    <t>chr2H:2602324:G:T</t>
  </si>
  <si>
    <t>HORVU.MOREX.r3.2HG0096610.1</t>
  </si>
  <si>
    <t>StAR-related lipid transfer protein</t>
  </si>
  <si>
    <t>8899</t>
  </si>
  <si>
    <t>chr2H:606315847:T:C</t>
  </si>
  <si>
    <t>HORVU.MOREX.r3.2HG0192890.1</t>
  </si>
  <si>
    <t>Xyloglucan endotransglucosylase/hydrolase</t>
  </si>
  <si>
    <t>X8684</t>
  </si>
  <si>
    <t>chr2H:597869636:G:A</t>
  </si>
  <si>
    <t>HORVU.MOREX.r3.2HG0190170.1</t>
  </si>
  <si>
    <t>F-box domain containing protein, expressed</t>
  </si>
  <si>
    <t>X4894</t>
  </si>
  <si>
    <t>chr2H:6420868:G:A</t>
  </si>
  <si>
    <t>X10736</t>
  </si>
  <si>
    <t>chr2H:651453899:C:G</t>
  </si>
  <si>
    <t>MLMM.Gd2_C</t>
  </si>
  <si>
    <t>5606</t>
  </si>
  <si>
    <t>chr2H:25328601:A:G</t>
  </si>
  <si>
    <t>11518</t>
  </si>
  <si>
    <t>chr3H:5848191:G:T</t>
  </si>
  <si>
    <t>HORVU.MOREX.r3.3HG0221170.1</t>
  </si>
  <si>
    <t>F-box like protein</t>
  </si>
  <si>
    <t>0.14898990</t>
  </si>
  <si>
    <t>16936</t>
  </si>
  <si>
    <t>chr3H:609276465:G:A</t>
  </si>
  <si>
    <t>HORVU.MOREX.r3.3HG0325670.1</t>
  </si>
  <si>
    <t>F-box domain containing protein</t>
  </si>
  <si>
    <t>0.14393939</t>
  </si>
  <si>
    <t>12076</t>
  </si>
  <si>
    <t>chr3H:18765394:A:G</t>
  </si>
  <si>
    <t>HORVU.MOREX.r3.3HG0228050.1</t>
  </si>
  <si>
    <t>E3 ubiquitin-protein ligase</t>
  </si>
  <si>
    <t>X12076</t>
  </si>
  <si>
    <t>14418</t>
  </si>
  <si>
    <t>chr3H:531575910:G:A</t>
  </si>
  <si>
    <t>HORVU.MOREX.r3.3HG0297850.1</t>
  </si>
  <si>
    <t>Non-specific serine/threonine protein kinase</t>
  </si>
  <si>
    <t>13148</t>
  </si>
  <si>
    <t>chr3H:186046560:G:A</t>
  </si>
  <si>
    <t>20930</t>
  </si>
  <si>
    <t>chr4H:602909318:G:A</t>
  </si>
  <si>
    <t>HORVU.MOREX.r3.4HG0415720.1</t>
  </si>
  <si>
    <t>18083</t>
  </si>
  <si>
    <t>chr4H:27647432:A:G</t>
  </si>
  <si>
    <t>HORVU.MOREX.r3.4HG0339820.1</t>
  </si>
  <si>
    <t>Sugar transporter family protein</t>
  </si>
  <si>
    <t>0.21212121</t>
  </si>
  <si>
    <t>19248</t>
  </si>
  <si>
    <t>chr4H:526333338:A:C</t>
  </si>
  <si>
    <t>HORVU.MOREX.r3.4HG0395480.1</t>
  </si>
  <si>
    <t>calcium/calcium/calmodulin-dependent Serine/Threonine-kinase</t>
  </si>
  <si>
    <t>0.09848485</t>
  </si>
  <si>
    <t>22622</t>
  </si>
  <si>
    <t>chr5H:323072464:T:C</t>
  </si>
  <si>
    <t>HORVU.MOREX.r3.5HG0464370.1</t>
  </si>
  <si>
    <t>Vacuolar sorting receptor protein</t>
  </si>
  <si>
    <t>0.16919192</t>
  </si>
  <si>
    <t>25050</t>
  </si>
  <si>
    <t>chr5H:523346728:G:T</t>
  </si>
  <si>
    <t>HORVU.MOREX.r3.5HG0509180.1</t>
  </si>
  <si>
    <t>Prefoldin subunit 4</t>
  </si>
  <si>
    <t>24233</t>
  </si>
  <si>
    <t>chr5H:494414973:T:C</t>
  </si>
  <si>
    <t>HORVU.MOREX.r3.5HG0497230.1</t>
  </si>
  <si>
    <t>PHD-finger family protein, expressed</t>
  </si>
  <si>
    <t>25877</t>
  </si>
  <si>
    <t>chr5H:547967784:G:A</t>
  </si>
  <si>
    <t>258771</t>
  </si>
  <si>
    <t>HORVU.MOREX.r3.5HG0519230.1</t>
  </si>
  <si>
    <t>U3 small nucleolar RNA-associated protein 18-like protein</t>
  </si>
  <si>
    <t>X25877</t>
  </si>
  <si>
    <t>26977</t>
  </si>
  <si>
    <t>chr5H:577482385:C:G</t>
  </si>
  <si>
    <t>HORVU.MOREX.r3.5HG0533230.1</t>
  </si>
  <si>
    <t>Pirin-like protein</t>
  </si>
  <si>
    <t>27135</t>
  </si>
  <si>
    <t>chr5H:582175268:A:T</t>
  </si>
  <si>
    <t>HORVU.MOREX.r3.5HG0535750.1</t>
  </si>
  <si>
    <t>Cleavage and polyadenylation specificity factor subunit 3</t>
  </si>
  <si>
    <t>31432</t>
  </si>
  <si>
    <t>chr6H:548454590:C:T</t>
  </si>
  <si>
    <t>HORVU.MOREX.r3.6HG0628050.1</t>
  </si>
  <si>
    <t>Cytosine-specific methyltransferase</t>
  </si>
  <si>
    <t>30614</t>
  </si>
  <si>
    <t>chr6H:518070091:G:A</t>
  </si>
  <si>
    <t>HORVU.MOREX.r3.6HG0617830.1</t>
  </si>
  <si>
    <t>Cyclin-dependent kinase inhibitor</t>
  </si>
  <si>
    <t>X28731</t>
  </si>
  <si>
    <t>chr6H:43748789:G:A</t>
  </si>
  <si>
    <t>HORVU.MOREX.r3.6HG0555330.1</t>
  </si>
  <si>
    <t>BURP domain protein RD22</t>
  </si>
  <si>
    <t>285771</t>
  </si>
  <si>
    <t>35041</t>
  </si>
  <si>
    <t>chr7H:141748981:C:G</t>
  </si>
  <si>
    <t>32528</t>
  </si>
  <si>
    <t>chr7H:8170605:C:G</t>
  </si>
  <si>
    <t>X32528</t>
  </si>
  <si>
    <t>HORVU.MOREX.r3.7HG0639100.4</t>
  </si>
  <si>
    <t>6-phosphogluconate dehydrogenase, decarboxylating</t>
  </si>
  <si>
    <t>CMLM.Gspeed_C</t>
  </si>
  <si>
    <t>325281</t>
  </si>
  <si>
    <t>325282</t>
  </si>
  <si>
    <t>37745</t>
  </si>
  <si>
    <t>chr7H:611034910:T:C</t>
  </si>
  <si>
    <t>X37745</t>
  </si>
  <si>
    <t>HORVU.MOREX.r3.7HG0743140.1</t>
  </si>
  <si>
    <t>Transducin/WD40 repeat protein</t>
  </si>
  <si>
    <t>377451</t>
  </si>
  <si>
    <t>Table S 9 79 high-confidence candidate genes influencing barley germination and seedling growth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</si>
</sst>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62626"/>
      <name val="Segoe UI"/>
      <family val="2"/>
    </font>
    <font>
      <sz val="9"/>
      <color rgb="FF262626"/>
      <name val="Segoe UI"/>
      <family val="2"/>
    </font>
    <font>
      <b/>
      <sz val="10"/>
      <color rgb="FF262626"/>
      <name val="Segoe UI"/>
      <family val="2"/>
    </font>
    <font>
      <sz val="15"/>
      <color rgb="FF2D2D2D"/>
      <name val="Arial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3">
    <xf numFmtId="0" fontId="0" fillId="0" borderId="0" xfId="0"/>
    <xf numFmtId="0" fontId="3" fillId="3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 wrapText="1"/>
    </xf>
    <xf numFmtId="3" fontId="0" fillId="4" borderId="1" xfId="0" applyNumberFormat="1" applyFill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left" vertical="center" wrapText="1"/>
    </xf>
    <xf numFmtId="164" fontId="0" fillId="4" borderId="1" xfId="0" applyNumberFormat="1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3" fontId="0" fillId="6" borderId="1" xfId="0" applyNumberFormat="1" applyFill="1" applyBorder="1" applyAlignment="1">
      <alignment horizontal="left" vertical="center"/>
    </xf>
    <xf numFmtId="164" fontId="0" fillId="6" borderId="1" xfId="0" applyNumberFormat="1" applyFill="1" applyBorder="1" applyAlignment="1">
      <alignment horizontal="left" vertical="center"/>
    </xf>
    <xf numFmtId="0" fontId="0" fillId="7" borderId="1" xfId="0" applyFill="1" applyBorder="1" applyAlignment="1">
      <alignment horizontal="left" vertical="center"/>
    </xf>
    <xf numFmtId="3" fontId="0" fillId="7" borderId="1" xfId="0" applyNumberFormat="1" applyFill="1" applyBorder="1" applyAlignment="1">
      <alignment horizontal="left" vertical="center"/>
    </xf>
    <xf numFmtId="164" fontId="0" fillId="7" borderId="1" xfId="0" applyNumberFormat="1" applyFill="1" applyBorder="1" applyAlignment="1">
      <alignment horizontal="left" vertical="center"/>
    </xf>
    <xf numFmtId="0" fontId="0" fillId="8" borderId="1" xfId="0" applyFill="1" applyBorder="1" applyAlignment="1">
      <alignment horizontal="left" vertical="center"/>
    </xf>
    <xf numFmtId="3" fontId="0" fillId="8" borderId="1" xfId="0" applyNumberFormat="1" applyFill="1" applyBorder="1" applyAlignment="1">
      <alignment horizontal="left" vertical="center"/>
    </xf>
    <xf numFmtId="164" fontId="0" fillId="8" borderId="1" xfId="0" applyNumberFormat="1" applyFill="1" applyBorder="1" applyAlignment="1">
      <alignment horizontal="left" vertical="center"/>
    </xf>
    <xf numFmtId="0" fontId="0" fillId="9" borderId="1" xfId="0" applyFill="1" applyBorder="1" applyAlignment="1">
      <alignment horizontal="left" vertical="center"/>
    </xf>
    <xf numFmtId="3" fontId="0" fillId="9" borderId="1" xfId="0" applyNumberFormat="1" applyFill="1" applyBorder="1" applyAlignment="1">
      <alignment horizontal="left" vertical="center"/>
    </xf>
    <xf numFmtId="164" fontId="0" fillId="9" borderId="1" xfId="0" applyNumberForma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3" fontId="3" fillId="3" borderId="1" xfId="0" applyNumberFormat="1" applyFont="1" applyFill="1" applyBorder="1" applyAlignment="1">
      <alignment horizontal="left" vertical="center"/>
    </xf>
    <xf numFmtId="11" fontId="3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/>
    </xf>
    <xf numFmtId="0" fontId="0" fillId="10" borderId="1" xfId="0" applyFill="1" applyBorder="1" applyAlignment="1">
      <alignment horizontal="left" vertical="center"/>
    </xf>
    <xf numFmtId="3" fontId="0" fillId="10" borderId="1" xfId="0" applyNumberFormat="1" applyFill="1" applyBorder="1" applyAlignment="1">
      <alignment horizontal="left" vertical="center"/>
    </xf>
    <xf numFmtId="164" fontId="0" fillId="10" borderId="1" xfId="0" applyNumberForma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9" fillId="12" borderId="1" xfId="0" applyFont="1" applyFill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 wrapText="1"/>
    </xf>
    <xf numFmtId="0" fontId="0" fillId="11" borderId="1" xfId="0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/>
    </xf>
    <xf numFmtId="0" fontId="8" fillId="3" borderId="1" xfId="0" applyNumberFormat="1" applyFont="1" applyFill="1" applyBorder="1" applyAlignment="1">
      <alignment horizontal="left" vertical="center"/>
    </xf>
    <xf numFmtId="0" fontId="8" fillId="8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8" fillId="11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2" borderId="1" xfId="1" applyBorder="1" applyAlignment="1">
      <alignment horizontal="left" vertical="center"/>
    </xf>
    <xf numFmtId="3" fontId="0" fillId="11" borderId="1" xfId="0" applyNumberFormat="1" applyFill="1" applyBorder="1" applyAlignment="1">
      <alignment horizontal="left" vertical="center"/>
    </xf>
    <xf numFmtId="164" fontId="0" fillId="11" borderId="1" xfId="0" applyNumberFormat="1" applyFill="1" applyBorder="1" applyAlignment="1">
      <alignment horizontal="left" vertical="center"/>
    </xf>
    <xf numFmtId="3" fontId="9" fillId="12" borderId="1" xfId="0" applyNumberFormat="1" applyFont="1" applyFill="1" applyBorder="1" applyAlignment="1">
      <alignment horizontal="left" vertical="center"/>
    </xf>
    <xf numFmtId="164" fontId="9" fillId="12" borderId="1" xfId="0" applyNumberFormat="1" applyFont="1" applyFill="1" applyBorder="1" applyAlignment="1">
      <alignment horizontal="left" vertical="center"/>
    </xf>
    <xf numFmtId="0" fontId="10" fillId="12" borderId="1" xfId="0" applyFont="1" applyFill="1" applyBorder="1" applyAlignment="1">
      <alignment horizontal="left" vertical="center"/>
    </xf>
    <xf numFmtId="0" fontId="8" fillId="10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3" borderId="1" xfId="0" applyNumberFormat="1" applyFill="1" applyBorder="1" applyAlignment="1">
      <alignment horizontal="left" vertical="center"/>
    </xf>
    <xf numFmtId="3" fontId="0" fillId="3" borderId="1" xfId="0" applyNumberFormat="1" applyFill="1" applyBorder="1" applyAlignment="1">
      <alignment horizontal="left" vertical="center"/>
    </xf>
    <xf numFmtId="11" fontId="0" fillId="3" borderId="1" xfId="0" applyNumberFormat="1" applyFill="1" applyBorder="1" applyAlignment="1">
      <alignment horizontal="left" vertical="center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tabSelected="1" workbookViewId="0"/>
  </sheetViews>
  <sheetFormatPr defaultRowHeight="15" x14ac:dyDescent="0.25"/>
  <cols>
    <col min="1" max="2" width="9.140625" style="48"/>
    <col min="3" max="3" width="20.42578125" style="48" customWidth="1"/>
    <col min="4" max="4" width="35" style="48" customWidth="1"/>
    <col min="5" max="5" width="12.140625" style="48" customWidth="1"/>
    <col min="6" max="7" width="16" style="48" customWidth="1"/>
    <col min="8" max="8" width="32.140625" style="48" customWidth="1"/>
    <col min="9" max="16384" width="9.140625" style="48"/>
  </cols>
  <sheetData>
    <row r="1" spans="1:18" x14ac:dyDescent="0.25">
      <c r="A1" s="48" t="s">
        <v>480</v>
      </c>
    </row>
    <row r="2" spans="1:1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1" t="s">
        <v>10</v>
      </c>
      <c r="L2" s="2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18" ht="18.75" x14ac:dyDescent="0.25">
      <c r="A3" s="3" t="s">
        <v>18</v>
      </c>
      <c r="B3" s="3" t="s">
        <v>19</v>
      </c>
      <c r="C3" s="3" t="s">
        <v>20</v>
      </c>
      <c r="D3" s="4" t="s">
        <v>21</v>
      </c>
      <c r="E3" s="5">
        <v>490499372</v>
      </c>
      <c r="F3" s="6">
        <v>490498417</v>
      </c>
      <c r="G3" s="6">
        <v>490506603</v>
      </c>
      <c r="H3" s="49" t="s">
        <v>22</v>
      </c>
      <c r="I3" s="36" t="s">
        <v>23</v>
      </c>
      <c r="J3" s="36"/>
      <c r="K3" s="3" t="s">
        <v>24</v>
      </c>
      <c r="L3" s="50" t="str">
        <f>IF(AND(E3&gt;=MIN(F3),E3&lt;=MAX(G3)),"Yes","No")</f>
        <v>Yes</v>
      </c>
      <c r="M3" s="3">
        <v>8.1200000000000002E-7</v>
      </c>
      <c r="N3" s="7">
        <v>6.0904439707588249</v>
      </c>
      <c r="O3" s="3" t="s">
        <v>25</v>
      </c>
      <c r="P3" s="3" t="s">
        <v>26</v>
      </c>
      <c r="Q3" s="3">
        <v>0.75</v>
      </c>
      <c r="R3" s="3">
        <v>8.5500000000000007</v>
      </c>
    </row>
    <row r="4" spans="1:18" ht="18.75" x14ac:dyDescent="0.25">
      <c r="A4" s="8" t="s">
        <v>27</v>
      </c>
      <c r="B4" s="8" t="s">
        <v>28</v>
      </c>
      <c r="C4" s="8" t="s">
        <v>29</v>
      </c>
      <c r="D4" s="9" t="s">
        <v>30</v>
      </c>
      <c r="E4" s="10">
        <v>10431708</v>
      </c>
      <c r="F4" s="6">
        <v>10432713</v>
      </c>
      <c r="G4" s="6">
        <v>10434434</v>
      </c>
      <c r="H4" s="49" t="s">
        <v>31</v>
      </c>
      <c r="I4" s="36"/>
      <c r="J4" s="36" t="s">
        <v>23</v>
      </c>
      <c r="K4" s="8" t="s">
        <v>32</v>
      </c>
      <c r="L4" s="51" t="str">
        <f>IF(AND(E4&gt;=MIN(F4),E4&lt;=MAX(G4)),"Yes","No")</f>
        <v>No</v>
      </c>
      <c r="M4" s="8">
        <v>4.95E-8</v>
      </c>
      <c r="N4" s="11">
        <v>7.3053948010664316</v>
      </c>
      <c r="O4" s="8" t="s">
        <v>33</v>
      </c>
      <c r="P4" s="8" t="s">
        <v>34</v>
      </c>
      <c r="Q4" s="8">
        <v>4.57</v>
      </c>
      <c r="R4" s="8" t="s">
        <v>35</v>
      </c>
    </row>
    <row r="5" spans="1:18" ht="18.75" x14ac:dyDescent="0.25">
      <c r="A5" s="12" t="s">
        <v>36</v>
      </c>
      <c r="B5" s="12" t="s">
        <v>28</v>
      </c>
      <c r="C5" s="12" t="s">
        <v>29</v>
      </c>
      <c r="D5" s="9"/>
      <c r="E5" s="13">
        <v>10431708</v>
      </c>
      <c r="F5" s="9"/>
      <c r="G5" s="9"/>
      <c r="H5" s="9"/>
      <c r="I5" s="36"/>
      <c r="J5" s="36"/>
      <c r="K5" s="12" t="s">
        <v>32</v>
      </c>
      <c r="L5" s="51" t="str">
        <f>IF(AND(E5&gt;=MIN(F5),E5&lt;=MAX(G5)),"Yes","No")</f>
        <v>No</v>
      </c>
      <c r="M5" s="12">
        <v>2.73E-8</v>
      </c>
      <c r="N5" s="14">
        <v>7.5638373529592435</v>
      </c>
      <c r="O5" s="12" t="s">
        <v>33</v>
      </c>
      <c r="P5" s="12" t="s">
        <v>37</v>
      </c>
      <c r="Q5" s="12">
        <v>4.7</v>
      </c>
      <c r="R5" s="12" t="s">
        <v>35</v>
      </c>
    </row>
    <row r="6" spans="1:18" ht="18.75" x14ac:dyDescent="0.25">
      <c r="A6" s="15" t="s">
        <v>38</v>
      </c>
      <c r="B6" s="15" t="s">
        <v>39</v>
      </c>
      <c r="C6" s="15" t="s">
        <v>40</v>
      </c>
      <c r="D6" s="2" t="s">
        <v>41</v>
      </c>
      <c r="E6" s="16">
        <v>544530240</v>
      </c>
      <c r="F6" s="6">
        <v>544526691</v>
      </c>
      <c r="G6" s="6">
        <v>544530487</v>
      </c>
      <c r="H6" s="49" t="s">
        <v>42</v>
      </c>
      <c r="I6" s="36" t="s">
        <v>23</v>
      </c>
      <c r="J6" s="36"/>
      <c r="K6" s="15" t="s">
        <v>32</v>
      </c>
      <c r="L6" s="50" t="str">
        <f>IF(AND(E6&gt;=MIN(F6),E6&lt;=MAX(G6)),"Yes","No")</f>
        <v>Yes</v>
      </c>
      <c r="M6" s="15">
        <v>1.04E-6</v>
      </c>
      <c r="N6" s="17">
        <v>5.9829666607012193</v>
      </c>
      <c r="O6" s="15" t="s">
        <v>43</v>
      </c>
      <c r="P6" s="15" t="s">
        <v>44</v>
      </c>
      <c r="Q6" s="15">
        <v>5.0000000000000001E-3</v>
      </c>
      <c r="R6" s="15">
        <v>11.04</v>
      </c>
    </row>
    <row r="7" spans="1:18" ht="18.75" x14ac:dyDescent="0.25">
      <c r="A7" s="8" t="s">
        <v>27</v>
      </c>
      <c r="B7" s="8" t="s">
        <v>45</v>
      </c>
      <c r="C7" s="8" t="s">
        <v>46</v>
      </c>
      <c r="D7" s="2"/>
      <c r="E7" s="10">
        <v>637063406</v>
      </c>
      <c r="F7" s="2"/>
      <c r="G7" s="2"/>
      <c r="H7" s="2"/>
      <c r="I7" s="37"/>
      <c r="J7" s="37"/>
      <c r="K7" s="8" t="s">
        <v>32</v>
      </c>
      <c r="L7" s="51" t="str">
        <f t="shared" ref="L7:L70" si="0">IF(AND(E7&gt;=MIN(F7),E7&lt;=MAX(G7)),"Yes","No")</f>
        <v>No</v>
      </c>
      <c r="M7" s="8">
        <v>4.4700000000000002E-7</v>
      </c>
      <c r="N7" s="11">
        <v>6.3496924768680634</v>
      </c>
      <c r="O7" s="8" t="s">
        <v>47</v>
      </c>
      <c r="P7" s="8" t="s">
        <v>48</v>
      </c>
      <c r="Q7" s="8">
        <v>6.39</v>
      </c>
      <c r="R7" s="8">
        <v>3.41</v>
      </c>
    </row>
    <row r="8" spans="1:18" ht="18.75" x14ac:dyDescent="0.25">
      <c r="A8" s="8" t="s">
        <v>27</v>
      </c>
      <c r="B8" s="8" t="s">
        <v>45</v>
      </c>
      <c r="C8" s="8" t="s">
        <v>46</v>
      </c>
      <c r="D8" s="2"/>
      <c r="E8" s="10">
        <v>637063406</v>
      </c>
      <c r="F8" s="2"/>
      <c r="G8" s="2"/>
      <c r="H8" s="2"/>
      <c r="I8" s="37"/>
      <c r="J8" s="37"/>
      <c r="K8" s="8" t="s">
        <v>32</v>
      </c>
      <c r="L8" s="51" t="str">
        <f t="shared" si="0"/>
        <v>No</v>
      </c>
      <c r="M8" s="8">
        <v>1.4700000000000001E-10</v>
      </c>
      <c r="N8" s="11">
        <v>9.8326826652518236</v>
      </c>
      <c r="O8" s="8" t="s">
        <v>47</v>
      </c>
      <c r="P8" s="8" t="s">
        <v>34</v>
      </c>
      <c r="Q8" s="8">
        <v>6</v>
      </c>
      <c r="R8" s="8" t="s">
        <v>35</v>
      </c>
    </row>
    <row r="9" spans="1:18" ht="18.75" x14ac:dyDescent="0.25">
      <c r="A9" s="18" t="s">
        <v>49</v>
      </c>
      <c r="B9" s="18" t="s">
        <v>45</v>
      </c>
      <c r="C9" s="18" t="s">
        <v>46</v>
      </c>
      <c r="D9" s="8" t="s">
        <v>50</v>
      </c>
      <c r="E9" s="19">
        <v>637063406</v>
      </c>
      <c r="F9" s="6">
        <v>637069439</v>
      </c>
      <c r="G9" s="6">
        <v>637069876</v>
      </c>
      <c r="H9" s="49" t="s">
        <v>51</v>
      </c>
      <c r="I9" s="38"/>
      <c r="J9" s="38" t="s">
        <v>23</v>
      </c>
      <c r="K9" s="18" t="s">
        <v>32</v>
      </c>
      <c r="L9" s="51" t="str">
        <f t="shared" si="0"/>
        <v>No</v>
      </c>
      <c r="M9" s="18">
        <v>3.8500000000000002E-7</v>
      </c>
      <c r="N9" s="20">
        <v>6.414539270491499</v>
      </c>
      <c r="O9" s="18" t="s">
        <v>47</v>
      </c>
      <c r="P9" s="18" t="s">
        <v>52</v>
      </c>
      <c r="Q9" s="18">
        <v>7.73</v>
      </c>
      <c r="R9" s="18">
        <v>3.9</v>
      </c>
    </row>
    <row r="10" spans="1:18" ht="18.75" x14ac:dyDescent="0.25">
      <c r="A10" s="12" t="s">
        <v>36</v>
      </c>
      <c r="B10" s="12" t="s">
        <v>45</v>
      </c>
      <c r="C10" s="12" t="s">
        <v>46</v>
      </c>
      <c r="D10" s="8"/>
      <c r="E10" s="13">
        <v>637063406</v>
      </c>
      <c r="F10" s="8"/>
      <c r="G10" s="8"/>
      <c r="H10" s="8"/>
      <c r="I10" s="38"/>
      <c r="J10" s="38"/>
      <c r="K10" s="12" t="s">
        <v>32</v>
      </c>
      <c r="L10" s="51" t="str">
        <f t="shared" si="0"/>
        <v>No</v>
      </c>
      <c r="M10" s="12">
        <v>4.4900000000000001E-7</v>
      </c>
      <c r="N10" s="14">
        <v>6.3477536589966768</v>
      </c>
      <c r="O10" s="12" t="s">
        <v>47</v>
      </c>
      <c r="P10" s="12" t="s">
        <v>53</v>
      </c>
      <c r="Q10" s="12">
        <v>6.39</v>
      </c>
      <c r="R10" s="12">
        <v>3.41</v>
      </c>
    </row>
    <row r="11" spans="1:18" ht="18.75" x14ac:dyDescent="0.25">
      <c r="A11" s="12" t="s">
        <v>36</v>
      </c>
      <c r="B11" s="12" t="s">
        <v>45</v>
      </c>
      <c r="C11" s="12" t="s">
        <v>46</v>
      </c>
      <c r="D11" s="8"/>
      <c r="E11" s="13">
        <v>637063406</v>
      </c>
      <c r="F11" s="8"/>
      <c r="G11" s="8"/>
      <c r="H11" s="8"/>
      <c r="I11" s="38"/>
      <c r="J11" s="38"/>
      <c r="K11" s="12" t="s">
        <v>32</v>
      </c>
      <c r="L11" s="51" t="str">
        <f t="shared" si="0"/>
        <v>No</v>
      </c>
      <c r="M11" s="12">
        <v>1.3300000000000001E-10</v>
      </c>
      <c r="N11" s="14">
        <v>9.8761483590329142</v>
      </c>
      <c r="O11" s="12" t="s">
        <v>47</v>
      </c>
      <c r="P11" s="12" t="s">
        <v>37</v>
      </c>
      <c r="Q11" s="12">
        <v>6.01</v>
      </c>
      <c r="R11" s="12" t="s">
        <v>35</v>
      </c>
    </row>
    <row r="12" spans="1:18" ht="18.75" x14ac:dyDescent="0.25">
      <c r="A12" s="21" t="s">
        <v>54</v>
      </c>
      <c r="B12" s="1">
        <v>12604</v>
      </c>
      <c r="C12" s="1" t="s">
        <v>55</v>
      </c>
      <c r="D12" s="2"/>
      <c r="E12" s="22">
        <v>36116907</v>
      </c>
      <c r="F12" s="1"/>
      <c r="G12" s="1"/>
      <c r="H12" s="1"/>
      <c r="I12" s="39"/>
      <c r="J12" s="39"/>
      <c r="K12" s="1" t="s">
        <v>56</v>
      </c>
      <c r="L12" s="51" t="str">
        <f t="shared" si="0"/>
        <v>No</v>
      </c>
      <c r="M12" s="23">
        <v>2.55E-10</v>
      </c>
      <c r="N12" s="24">
        <v>9.5934598195660445</v>
      </c>
      <c r="O12" s="1" t="s">
        <v>57</v>
      </c>
      <c r="P12" s="1" t="s">
        <v>58</v>
      </c>
      <c r="Q12" s="1">
        <v>7.91</v>
      </c>
      <c r="R12" s="1">
        <v>33.630000000000003</v>
      </c>
    </row>
    <row r="13" spans="1:18" ht="18.75" x14ac:dyDescent="0.25">
      <c r="A13" s="21" t="s">
        <v>54</v>
      </c>
      <c r="B13" s="1" t="s">
        <v>59</v>
      </c>
      <c r="C13" s="1" t="s">
        <v>55</v>
      </c>
      <c r="D13" s="1" t="s">
        <v>60</v>
      </c>
      <c r="E13" s="22">
        <v>36116907</v>
      </c>
      <c r="F13" s="6">
        <v>36116650</v>
      </c>
      <c r="G13" s="6">
        <v>36120635</v>
      </c>
      <c r="H13" s="49" t="s">
        <v>61</v>
      </c>
      <c r="I13" s="39" t="s">
        <v>23</v>
      </c>
      <c r="J13" s="39"/>
      <c r="K13" s="1" t="s">
        <v>56</v>
      </c>
      <c r="L13" s="50" t="str">
        <f t="shared" si="0"/>
        <v>Yes</v>
      </c>
      <c r="M13" s="23">
        <v>6.4700000000000004E-8</v>
      </c>
      <c r="N13" s="24">
        <v>7.1890957193312994</v>
      </c>
      <c r="O13" s="1" t="s">
        <v>57</v>
      </c>
      <c r="P13" s="1" t="s">
        <v>62</v>
      </c>
      <c r="Q13" s="1">
        <v>4.8</v>
      </c>
      <c r="R13" s="1" t="s">
        <v>35</v>
      </c>
    </row>
    <row r="14" spans="1:18" ht="18.75" x14ac:dyDescent="0.25">
      <c r="A14" s="21" t="s">
        <v>54</v>
      </c>
      <c r="B14" s="1" t="s">
        <v>63</v>
      </c>
      <c r="C14" s="1" t="s">
        <v>55</v>
      </c>
      <c r="D14" s="1"/>
      <c r="E14" s="22">
        <v>36116907</v>
      </c>
      <c r="F14" s="1"/>
      <c r="G14" s="1"/>
      <c r="H14" s="1"/>
      <c r="I14" s="39"/>
      <c r="J14" s="39"/>
      <c r="K14" s="1" t="s">
        <v>56</v>
      </c>
      <c r="L14" s="51" t="str">
        <f t="shared" si="0"/>
        <v>No</v>
      </c>
      <c r="M14" s="23">
        <v>9.3099999999999997E-13</v>
      </c>
      <c r="N14" s="24">
        <v>12.031050319018657</v>
      </c>
      <c r="O14" s="1" t="s">
        <v>25</v>
      </c>
      <c r="P14" s="1" t="s">
        <v>64</v>
      </c>
      <c r="Q14" s="1">
        <v>7.72</v>
      </c>
      <c r="R14" s="1">
        <v>71.099999999999994</v>
      </c>
    </row>
    <row r="15" spans="1:18" ht="18.75" x14ac:dyDescent="0.25">
      <c r="A15" s="3" t="s">
        <v>18</v>
      </c>
      <c r="B15" s="3" t="s">
        <v>63</v>
      </c>
      <c r="C15" s="3" t="s">
        <v>55</v>
      </c>
      <c r="D15" s="1"/>
      <c r="E15" s="5">
        <v>36116907</v>
      </c>
      <c r="F15" s="1"/>
      <c r="G15" s="1"/>
      <c r="H15" s="1"/>
      <c r="I15" s="39"/>
      <c r="J15" s="39"/>
      <c r="K15" s="3" t="s">
        <v>56</v>
      </c>
      <c r="L15" s="51" t="str">
        <f t="shared" si="0"/>
        <v>No</v>
      </c>
      <c r="M15" s="3">
        <v>1.11E-6</v>
      </c>
      <c r="N15" s="7">
        <v>5.9546770212133424</v>
      </c>
      <c r="O15" s="3" t="s">
        <v>57</v>
      </c>
      <c r="P15" s="3" t="s">
        <v>65</v>
      </c>
      <c r="Q15" s="3">
        <v>1.89</v>
      </c>
      <c r="R15" s="3">
        <v>37.08</v>
      </c>
    </row>
    <row r="16" spans="1:18" ht="18.75" x14ac:dyDescent="0.25">
      <c r="A16" s="15" t="s">
        <v>38</v>
      </c>
      <c r="B16" s="15" t="s">
        <v>66</v>
      </c>
      <c r="C16" s="15" t="s">
        <v>67</v>
      </c>
      <c r="D16" s="15" t="s">
        <v>68</v>
      </c>
      <c r="E16" s="16">
        <v>560786184</v>
      </c>
      <c r="F16" s="15"/>
      <c r="G16" s="15"/>
      <c r="H16" s="15"/>
      <c r="I16" s="40"/>
      <c r="J16" s="40"/>
      <c r="K16" s="15" t="s">
        <v>56</v>
      </c>
      <c r="L16" s="51" t="str">
        <f t="shared" si="0"/>
        <v>No</v>
      </c>
      <c r="M16" s="15">
        <v>3.0699999999999998E-7</v>
      </c>
      <c r="N16" s="17">
        <v>6.5128616245228139</v>
      </c>
      <c r="O16" s="15" t="s">
        <v>69</v>
      </c>
      <c r="P16" s="15" t="s">
        <v>70</v>
      </c>
      <c r="Q16" s="15">
        <v>1.449E-3</v>
      </c>
      <c r="R16" s="15">
        <v>0</v>
      </c>
    </row>
    <row r="17" spans="1:18" ht="18.75" x14ac:dyDescent="0.25">
      <c r="A17" s="3" t="s">
        <v>18</v>
      </c>
      <c r="B17" s="3" t="s">
        <v>71</v>
      </c>
      <c r="C17" s="3" t="s">
        <v>72</v>
      </c>
      <c r="D17" s="25" t="s">
        <v>73</v>
      </c>
      <c r="E17" s="5">
        <v>26462351</v>
      </c>
      <c r="F17" s="6">
        <v>26469462</v>
      </c>
      <c r="G17" s="6">
        <v>26474217</v>
      </c>
      <c r="H17" s="49" t="s">
        <v>74</v>
      </c>
      <c r="I17" s="41"/>
      <c r="J17" s="41" t="s">
        <v>23</v>
      </c>
      <c r="K17" s="3" t="s">
        <v>56</v>
      </c>
      <c r="L17" s="51" t="str">
        <f t="shared" si="0"/>
        <v>No</v>
      </c>
      <c r="M17" s="3">
        <v>2.1899999999999999E-7</v>
      </c>
      <c r="N17" s="7">
        <v>6.6595558851598815</v>
      </c>
      <c r="O17" s="3" t="s">
        <v>25</v>
      </c>
      <c r="P17" s="3" t="s">
        <v>26</v>
      </c>
      <c r="Q17" s="3">
        <v>1.04</v>
      </c>
      <c r="R17" s="3">
        <v>15.18</v>
      </c>
    </row>
    <row r="18" spans="1:18" ht="18.75" x14ac:dyDescent="0.25">
      <c r="A18" s="8" t="s">
        <v>27</v>
      </c>
      <c r="B18" s="8" t="s">
        <v>75</v>
      </c>
      <c r="C18" s="8" t="s">
        <v>76</v>
      </c>
      <c r="D18" s="8"/>
      <c r="E18" s="10">
        <v>7635237</v>
      </c>
      <c r="F18" s="8"/>
      <c r="G18" s="8"/>
      <c r="H18" s="8"/>
      <c r="I18" s="38"/>
      <c r="J18" s="38"/>
      <c r="K18" s="8" t="s">
        <v>77</v>
      </c>
      <c r="L18" s="51" t="str">
        <f t="shared" si="0"/>
        <v>No</v>
      </c>
      <c r="M18" s="8">
        <v>7.3599999999999999E-13</v>
      </c>
      <c r="N18" s="11">
        <v>12.133122185662501</v>
      </c>
      <c r="O18" s="8" t="s">
        <v>78</v>
      </c>
      <c r="P18" s="8" t="s">
        <v>48</v>
      </c>
      <c r="Q18" s="26">
        <v>22.72</v>
      </c>
      <c r="R18" s="8">
        <v>61.09</v>
      </c>
    </row>
    <row r="19" spans="1:18" ht="18.75" x14ac:dyDescent="0.25">
      <c r="A19" s="8" t="s">
        <v>27</v>
      </c>
      <c r="B19" s="8" t="s">
        <v>75</v>
      </c>
      <c r="C19" s="8" t="s">
        <v>76</v>
      </c>
      <c r="D19" s="8"/>
      <c r="E19" s="10">
        <v>7635237</v>
      </c>
      <c r="F19" s="8"/>
      <c r="G19" s="8"/>
      <c r="H19" s="8"/>
      <c r="I19" s="38"/>
      <c r="J19" s="38"/>
      <c r="K19" s="8" t="s">
        <v>77</v>
      </c>
      <c r="L19" s="51" t="str">
        <f t="shared" si="0"/>
        <v>No</v>
      </c>
      <c r="M19" s="8">
        <v>6.9600000000000001E-8</v>
      </c>
      <c r="N19" s="11">
        <v>7.157390760389438</v>
      </c>
      <c r="O19" s="8" t="s">
        <v>78</v>
      </c>
      <c r="P19" s="8" t="s">
        <v>79</v>
      </c>
      <c r="Q19" s="8">
        <v>20.99</v>
      </c>
      <c r="R19" s="8">
        <v>82.22</v>
      </c>
    </row>
    <row r="20" spans="1:18" ht="18.75" x14ac:dyDescent="0.25">
      <c r="A20" s="8" t="s">
        <v>27</v>
      </c>
      <c r="B20" s="8" t="s">
        <v>75</v>
      </c>
      <c r="C20" s="8" t="s">
        <v>76</v>
      </c>
      <c r="D20" s="8"/>
      <c r="E20" s="10">
        <v>7635237</v>
      </c>
      <c r="F20" s="8"/>
      <c r="G20" s="8"/>
      <c r="H20" s="8"/>
      <c r="I20" s="38"/>
      <c r="J20" s="38"/>
      <c r="K20" s="8" t="s">
        <v>77</v>
      </c>
      <c r="L20" s="51" t="str">
        <f t="shared" si="0"/>
        <v>No</v>
      </c>
      <c r="M20" s="8">
        <v>1.0399999999999999E-15</v>
      </c>
      <c r="N20" s="11">
        <v>14.982966660701219</v>
      </c>
      <c r="O20" s="8" t="s">
        <v>25</v>
      </c>
      <c r="P20" s="8" t="s">
        <v>80</v>
      </c>
      <c r="Q20" s="8">
        <v>22.2</v>
      </c>
      <c r="R20" s="8">
        <v>61.57</v>
      </c>
    </row>
    <row r="21" spans="1:18" ht="18.75" x14ac:dyDescent="0.25">
      <c r="A21" s="18" t="s">
        <v>49</v>
      </c>
      <c r="B21" s="18" t="s">
        <v>75</v>
      </c>
      <c r="C21" s="18" t="s">
        <v>76</v>
      </c>
      <c r="D21" s="18" t="s">
        <v>81</v>
      </c>
      <c r="E21" s="19">
        <v>7635237</v>
      </c>
      <c r="F21" s="6">
        <v>7635145</v>
      </c>
      <c r="G21" s="6">
        <v>7636145</v>
      </c>
      <c r="H21" s="49" t="s">
        <v>82</v>
      </c>
      <c r="I21" s="42" t="s">
        <v>23</v>
      </c>
      <c r="J21" s="42"/>
      <c r="K21" s="18" t="s">
        <v>77</v>
      </c>
      <c r="L21" s="50" t="str">
        <f t="shared" si="0"/>
        <v>Yes</v>
      </c>
      <c r="M21" s="18">
        <v>1.8800000000000001E-12</v>
      </c>
      <c r="N21" s="20">
        <v>11.72584215073632</v>
      </c>
      <c r="O21" s="18" t="s">
        <v>78</v>
      </c>
      <c r="P21" s="18" t="s">
        <v>52</v>
      </c>
      <c r="Q21" s="18">
        <v>26.97</v>
      </c>
      <c r="R21" s="18">
        <v>56.59</v>
      </c>
    </row>
    <row r="22" spans="1:18" ht="18.75" x14ac:dyDescent="0.25">
      <c r="A22" s="18" t="s">
        <v>49</v>
      </c>
      <c r="B22" s="18" t="s">
        <v>75</v>
      </c>
      <c r="C22" s="18" t="s">
        <v>76</v>
      </c>
      <c r="D22" s="18"/>
      <c r="E22" s="19">
        <v>7635237</v>
      </c>
      <c r="F22" s="18"/>
      <c r="G22" s="18"/>
      <c r="H22" s="18"/>
      <c r="I22" s="42"/>
      <c r="J22" s="42"/>
      <c r="K22" s="18" t="s">
        <v>77</v>
      </c>
      <c r="L22" s="51" t="str">
        <f t="shared" si="0"/>
        <v>No</v>
      </c>
      <c r="M22" s="18">
        <v>1.61E-12</v>
      </c>
      <c r="N22" s="20">
        <v>11.79317412396815</v>
      </c>
      <c r="O22" s="18" t="s">
        <v>78</v>
      </c>
      <c r="P22" s="18" t="s">
        <v>83</v>
      </c>
      <c r="Q22" s="18">
        <v>19.23</v>
      </c>
      <c r="R22" s="18" t="s">
        <v>35</v>
      </c>
    </row>
    <row r="23" spans="1:18" ht="18.75" x14ac:dyDescent="0.25">
      <c r="A23" s="18" t="s">
        <v>49</v>
      </c>
      <c r="B23" s="18" t="s">
        <v>75</v>
      </c>
      <c r="C23" s="18" t="s">
        <v>76</v>
      </c>
      <c r="D23" s="18"/>
      <c r="E23" s="19">
        <v>7635237</v>
      </c>
      <c r="F23" s="2"/>
      <c r="G23" s="2"/>
      <c r="H23" s="2"/>
      <c r="I23" s="37"/>
      <c r="J23" s="42"/>
      <c r="K23" s="18" t="s">
        <v>77</v>
      </c>
      <c r="L23" s="51" t="str">
        <f t="shared" si="0"/>
        <v>No</v>
      </c>
      <c r="M23" s="18">
        <v>8.2300000000000002E-8</v>
      </c>
      <c r="N23" s="20">
        <v>7.0846001647877301</v>
      </c>
      <c r="O23" s="18" t="s">
        <v>78</v>
      </c>
      <c r="P23" s="18" t="s">
        <v>84</v>
      </c>
      <c r="Q23" s="18">
        <v>24.99</v>
      </c>
      <c r="R23" s="18">
        <v>78.73</v>
      </c>
    </row>
    <row r="24" spans="1:18" ht="18.75" x14ac:dyDescent="0.25">
      <c r="A24" s="18" t="s">
        <v>49</v>
      </c>
      <c r="B24" s="18" t="s">
        <v>75</v>
      </c>
      <c r="C24" s="18" t="s">
        <v>76</v>
      </c>
      <c r="D24" s="18"/>
      <c r="E24" s="19">
        <v>7635237</v>
      </c>
      <c r="F24" s="18"/>
      <c r="G24" s="18"/>
      <c r="H24" s="18"/>
      <c r="I24" s="42"/>
      <c r="J24" s="42"/>
      <c r="K24" s="18" t="s">
        <v>77</v>
      </c>
      <c r="L24" s="51" t="str">
        <f t="shared" si="0"/>
        <v>No</v>
      </c>
      <c r="M24" s="18">
        <v>1.2699999999999999E-15</v>
      </c>
      <c r="N24" s="20">
        <v>14.896196279044043</v>
      </c>
      <c r="O24" s="18" t="s">
        <v>25</v>
      </c>
      <c r="P24" s="18" t="s">
        <v>85</v>
      </c>
      <c r="Q24" s="18">
        <v>26.21</v>
      </c>
      <c r="R24" s="18">
        <v>78.73</v>
      </c>
    </row>
    <row r="25" spans="1:18" ht="18.75" x14ac:dyDescent="0.25">
      <c r="A25" s="27" t="s">
        <v>86</v>
      </c>
      <c r="B25" s="27" t="s">
        <v>75</v>
      </c>
      <c r="C25" s="27" t="s">
        <v>76</v>
      </c>
      <c r="D25" s="18"/>
      <c r="E25" s="28">
        <v>7635237</v>
      </c>
      <c r="F25" s="18"/>
      <c r="G25" s="18"/>
      <c r="H25" s="18"/>
      <c r="I25" s="42"/>
      <c r="J25" s="42"/>
      <c r="K25" s="27" t="s">
        <v>77</v>
      </c>
      <c r="L25" s="51" t="str">
        <f t="shared" si="0"/>
        <v>No</v>
      </c>
      <c r="M25" s="27">
        <v>2.0799999999999999E-11</v>
      </c>
      <c r="N25" s="29">
        <v>10.681936665037238</v>
      </c>
      <c r="O25" s="27" t="s">
        <v>25</v>
      </c>
      <c r="P25" s="27" t="s">
        <v>87</v>
      </c>
      <c r="Q25" s="27">
        <v>8.77</v>
      </c>
      <c r="R25" s="27">
        <v>52.08</v>
      </c>
    </row>
    <row r="26" spans="1:18" ht="18.75" x14ac:dyDescent="0.25">
      <c r="A26" s="12" t="s">
        <v>36</v>
      </c>
      <c r="B26" s="12" t="s">
        <v>75</v>
      </c>
      <c r="C26" s="12" t="s">
        <v>76</v>
      </c>
      <c r="D26" s="12"/>
      <c r="E26" s="13">
        <v>7635237</v>
      </c>
      <c r="F26" s="12"/>
      <c r="G26" s="12"/>
      <c r="H26" s="12"/>
      <c r="I26" s="43"/>
      <c r="J26" s="43"/>
      <c r="K26" s="12" t="s">
        <v>77</v>
      </c>
      <c r="L26" s="51" t="str">
        <f t="shared" si="0"/>
        <v>No</v>
      </c>
      <c r="M26" s="12">
        <v>8.8900000000000005E-13</v>
      </c>
      <c r="N26" s="14">
        <v>12.051098239029786</v>
      </c>
      <c r="O26" s="12" t="s">
        <v>78</v>
      </c>
      <c r="P26" s="12" t="s">
        <v>53</v>
      </c>
      <c r="Q26" s="12">
        <v>22.66</v>
      </c>
      <c r="R26" s="12">
        <v>60.8</v>
      </c>
    </row>
    <row r="27" spans="1:18" ht="18.75" x14ac:dyDescent="0.25">
      <c r="A27" s="12" t="s">
        <v>36</v>
      </c>
      <c r="B27" s="12" t="s">
        <v>75</v>
      </c>
      <c r="C27" s="12" t="s">
        <v>76</v>
      </c>
      <c r="D27" s="12"/>
      <c r="E27" s="13">
        <v>7635237</v>
      </c>
      <c r="F27" s="12"/>
      <c r="G27" s="12"/>
      <c r="H27" s="12"/>
      <c r="I27" s="43"/>
      <c r="J27" s="43"/>
      <c r="K27" s="12" t="s">
        <v>77</v>
      </c>
      <c r="L27" s="51" t="str">
        <f t="shared" si="0"/>
        <v>No</v>
      </c>
      <c r="M27" s="12">
        <v>7.98E-8</v>
      </c>
      <c r="N27" s="14">
        <v>7.0979971086492704</v>
      </c>
      <c r="O27" s="12" t="s">
        <v>78</v>
      </c>
      <c r="P27" s="12" t="s">
        <v>88</v>
      </c>
      <c r="Q27" s="12">
        <v>20.92</v>
      </c>
      <c r="R27" s="12">
        <v>82.09</v>
      </c>
    </row>
    <row r="28" spans="1:18" ht="18.75" x14ac:dyDescent="0.25">
      <c r="A28" s="12" t="s">
        <v>36</v>
      </c>
      <c r="B28" s="12" t="s">
        <v>75</v>
      </c>
      <c r="C28" s="12" t="s">
        <v>76</v>
      </c>
      <c r="D28" s="12"/>
      <c r="E28" s="13">
        <v>7635237</v>
      </c>
      <c r="F28" s="12"/>
      <c r="G28" s="12"/>
      <c r="H28" s="12"/>
      <c r="I28" s="43"/>
      <c r="J28" s="43"/>
      <c r="K28" s="12" t="s">
        <v>77</v>
      </c>
      <c r="L28" s="51" t="str">
        <f t="shared" si="0"/>
        <v>No</v>
      </c>
      <c r="M28" s="12">
        <v>4.4700000000000001E-14</v>
      </c>
      <c r="N28" s="14">
        <v>13.349692476868064</v>
      </c>
      <c r="O28" s="12" t="s">
        <v>25</v>
      </c>
      <c r="P28" s="12" t="s">
        <v>89</v>
      </c>
      <c r="Q28" s="12">
        <v>20.74</v>
      </c>
      <c r="R28" s="12">
        <v>61.22</v>
      </c>
    </row>
    <row r="29" spans="1:18" ht="18.75" x14ac:dyDescent="0.25">
      <c r="A29" s="27" t="s">
        <v>86</v>
      </c>
      <c r="B29" s="27" t="s">
        <v>90</v>
      </c>
      <c r="C29" s="27" t="s">
        <v>76</v>
      </c>
      <c r="D29" s="12"/>
      <c r="E29" s="28">
        <v>7635237</v>
      </c>
      <c r="F29" s="12"/>
      <c r="G29" s="12"/>
      <c r="H29" s="12"/>
      <c r="I29" s="43"/>
      <c r="J29" s="43"/>
      <c r="K29" s="27" t="s">
        <v>77</v>
      </c>
      <c r="L29" s="51" t="str">
        <f t="shared" si="0"/>
        <v>No</v>
      </c>
      <c r="M29" s="27">
        <v>2.3400000000000002E-9</v>
      </c>
      <c r="N29" s="29">
        <v>8.6307841425898566</v>
      </c>
      <c r="O29" s="27" t="s">
        <v>78</v>
      </c>
      <c r="P29" s="27" t="s">
        <v>91</v>
      </c>
      <c r="Q29" s="27">
        <v>8.82</v>
      </c>
      <c r="R29" s="27">
        <v>41.02</v>
      </c>
    </row>
    <row r="30" spans="1:18" ht="18.75" x14ac:dyDescent="0.25">
      <c r="A30" s="15" t="s">
        <v>38</v>
      </c>
      <c r="B30" s="15" t="s">
        <v>92</v>
      </c>
      <c r="C30" s="15" t="s">
        <v>93</v>
      </c>
      <c r="D30" s="15" t="s">
        <v>94</v>
      </c>
      <c r="E30" s="16">
        <v>434421304</v>
      </c>
      <c r="F30" s="6">
        <v>434420865</v>
      </c>
      <c r="G30" s="6">
        <v>434427564</v>
      </c>
      <c r="H30" s="49" t="s">
        <v>95</v>
      </c>
      <c r="I30" s="40" t="s">
        <v>23</v>
      </c>
      <c r="J30" s="40"/>
      <c r="K30" s="15" t="s">
        <v>77</v>
      </c>
      <c r="L30" s="50" t="str">
        <f t="shared" si="0"/>
        <v>Yes</v>
      </c>
      <c r="M30" s="15">
        <v>4.8599999999999998E-8</v>
      </c>
      <c r="N30" s="17">
        <v>7.3133637307377066</v>
      </c>
      <c r="O30" s="15" t="s">
        <v>96</v>
      </c>
      <c r="P30" s="15" t="s">
        <v>44</v>
      </c>
      <c r="Q30" s="15">
        <v>6.5300000000000002E-3</v>
      </c>
      <c r="R30" s="15">
        <v>11.54</v>
      </c>
    </row>
    <row r="31" spans="1:18" ht="18.75" x14ac:dyDescent="0.25">
      <c r="A31" s="3" t="s">
        <v>18</v>
      </c>
      <c r="B31" s="3" t="s">
        <v>97</v>
      </c>
      <c r="C31" s="3" t="s">
        <v>98</v>
      </c>
      <c r="D31" s="3" t="s">
        <v>68</v>
      </c>
      <c r="E31" s="5">
        <v>16642876</v>
      </c>
      <c r="F31" s="3"/>
      <c r="G31" s="3"/>
      <c r="H31" s="3"/>
      <c r="I31" s="44"/>
      <c r="J31" s="44"/>
      <c r="K31" s="3" t="s">
        <v>77</v>
      </c>
      <c r="L31" s="51" t="str">
        <f t="shared" si="0"/>
        <v>No</v>
      </c>
      <c r="M31" s="3">
        <v>1.8400000000000001E-7</v>
      </c>
      <c r="N31" s="7">
        <v>6.7351821769904632</v>
      </c>
      <c r="O31" s="3" t="s">
        <v>99</v>
      </c>
      <c r="P31" s="3" t="s">
        <v>65</v>
      </c>
      <c r="Q31" s="3">
        <v>1.5</v>
      </c>
      <c r="R31" s="3">
        <v>24.92</v>
      </c>
    </row>
    <row r="32" spans="1:18" ht="18.75" x14ac:dyDescent="0.25">
      <c r="A32" s="3" t="s">
        <v>18</v>
      </c>
      <c r="B32" s="3" t="s">
        <v>100</v>
      </c>
      <c r="C32" s="3" t="s">
        <v>98</v>
      </c>
      <c r="D32" s="3" t="s">
        <v>68</v>
      </c>
      <c r="E32" s="5">
        <v>16642876</v>
      </c>
      <c r="F32" s="3"/>
      <c r="G32" s="3"/>
      <c r="H32" s="3"/>
      <c r="I32" s="44"/>
      <c r="J32" s="44"/>
      <c r="K32" s="3" t="s">
        <v>77</v>
      </c>
      <c r="L32" s="51" t="str">
        <f t="shared" si="0"/>
        <v>No</v>
      </c>
      <c r="M32" s="3">
        <v>6.5799999999999995E-14</v>
      </c>
      <c r="N32" s="7">
        <v>13.181774106386044</v>
      </c>
      <c r="O32" s="3" t="s">
        <v>25</v>
      </c>
      <c r="P32" s="3" t="s">
        <v>26</v>
      </c>
      <c r="Q32" s="3">
        <v>1.68</v>
      </c>
      <c r="R32" s="3">
        <v>16.14</v>
      </c>
    </row>
    <row r="33" spans="1:18" ht="18.75" x14ac:dyDescent="0.25">
      <c r="A33" s="18" t="s">
        <v>49</v>
      </c>
      <c r="B33" s="18" t="s">
        <v>101</v>
      </c>
      <c r="C33" s="18" t="s">
        <v>102</v>
      </c>
      <c r="D33" s="18" t="s">
        <v>103</v>
      </c>
      <c r="E33" s="19">
        <v>117879365</v>
      </c>
      <c r="F33" s="6">
        <v>117878421</v>
      </c>
      <c r="G33" s="6">
        <v>117880773</v>
      </c>
      <c r="H33" s="52" t="s">
        <v>104</v>
      </c>
      <c r="I33" s="42" t="s">
        <v>23</v>
      </c>
      <c r="J33" s="42"/>
      <c r="K33" s="18" t="s">
        <v>105</v>
      </c>
      <c r="L33" s="50" t="str">
        <f t="shared" si="0"/>
        <v>Yes</v>
      </c>
      <c r="M33" s="18">
        <v>1.15E-9</v>
      </c>
      <c r="N33" s="20">
        <v>8.9393021596463882</v>
      </c>
      <c r="O33" s="18" t="s">
        <v>57</v>
      </c>
      <c r="P33" s="18" t="s">
        <v>83</v>
      </c>
      <c r="Q33" s="18">
        <v>9.41</v>
      </c>
      <c r="R33" s="18" t="s">
        <v>35</v>
      </c>
    </row>
    <row r="34" spans="1:18" ht="18.75" x14ac:dyDescent="0.25">
      <c r="A34" s="15" t="s">
        <v>38</v>
      </c>
      <c r="B34" s="15" t="s">
        <v>106</v>
      </c>
      <c r="C34" s="15" t="s">
        <v>107</v>
      </c>
      <c r="D34" s="15" t="s">
        <v>108</v>
      </c>
      <c r="E34" s="16">
        <v>78057538</v>
      </c>
      <c r="F34" s="6">
        <v>78057427</v>
      </c>
      <c r="G34" s="6">
        <v>78057717</v>
      </c>
      <c r="H34" s="49" t="s">
        <v>109</v>
      </c>
      <c r="I34" s="40" t="s">
        <v>23</v>
      </c>
      <c r="J34" s="40"/>
      <c r="K34" s="15" t="s">
        <v>110</v>
      </c>
      <c r="L34" s="50" t="str">
        <f t="shared" si="0"/>
        <v>Yes</v>
      </c>
      <c r="M34" s="15">
        <v>5.7299999999999997E-8</v>
      </c>
      <c r="N34" s="17">
        <v>7.2418453780326102</v>
      </c>
      <c r="O34" s="15" t="s">
        <v>111</v>
      </c>
      <c r="P34" s="15" t="s">
        <v>70</v>
      </c>
      <c r="Q34" s="15">
        <v>1.4120000000000001E-3</v>
      </c>
      <c r="R34" s="15">
        <v>0</v>
      </c>
    </row>
    <row r="35" spans="1:18" ht="18.75" x14ac:dyDescent="0.25">
      <c r="A35" s="35" t="s">
        <v>112</v>
      </c>
      <c r="B35" s="35" t="s">
        <v>113</v>
      </c>
      <c r="C35" s="35" t="s">
        <v>114</v>
      </c>
      <c r="D35" s="2"/>
      <c r="E35" s="53">
        <v>21389172</v>
      </c>
      <c r="F35" s="30"/>
      <c r="G35" s="30"/>
      <c r="H35" s="30"/>
      <c r="I35" s="37"/>
      <c r="J35" s="37"/>
      <c r="K35" s="35" t="s">
        <v>24</v>
      </c>
      <c r="L35" s="51" t="str">
        <f t="shared" si="0"/>
        <v>No</v>
      </c>
      <c r="M35" s="35">
        <v>2.72E-7</v>
      </c>
      <c r="N35" s="54">
        <v>6.5654310959658009</v>
      </c>
      <c r="O35" s="35" t="s">
        <v>115</v>
      </c>
      <c r="P35" s="35" t="s">
        <v>116</v>
      </c>
      <c r="Q35" s="35">
        <v>13.05</v>
      </c>
      <c r="R35" s="35">
        <v>9.06</v>
      </c>
    </row>
    <row r="36" spans="1:18" ht="18.75" x14ac:dyDescent="0.25">
      <c r="A36" s="35" t="s">
        <v>112</v>
      </c>
      <c r="B36" s="35" t="s">
        <v>117</v>
      </c>
      <c r="C36" s="35" t="s">
        <v>114</v>
      </c>
      <c r="D36" s="30" t="s">
        <v>118</v>
      </c>
      <c r="E36" s="53">
        <v>21389172</v>
      </c>
      <c r="F36" s="6">
        <v>21387412</v>
      </c>
      <c r="G36" s="6">
        <v>21389155</v>
      </c>
      <c r="H36" s="49" t="s">
        <v>119</v>
      </c>
      <c r="I36" s="37"/>
      <c r="J36" s="37" t="s">
        <v>23</v>
      </c>
      <c r="K36" s="35" t="s">
        <v>24</v>
      </c>
      <c r="L36" s="51" t="str">
        <f t="shared" si="0"/>
        <v>No</v>
      </c>
      <c r="M36" s="35">
        <v>3.58E-10</v>
      </c>
      <c r="N36" s="54">
        <v>9.4461169733561263</v>
      </c>
      <c r="O36" s="35" t="s">
        <v>115</v>
      </c>
      <c r="P36" s="35" t="s">
        <v>120</v>
      </c>
      <c r="Q36" s="35">
        <v>9.18</v>
      </c>
      <c r="R36" s="35">
        <v>0.63</v>
      </c>
    </row>
    <row r="37" spans="1:18" ht="18.75" x14ac:dyDescent="0.25">
      <c r="A37" s="35" t="s">
        <v>112</v>
      </c>
      <c r="B37" s="35" t="s">
        <v>121</v>
      </c>
      <c r="C37" s="35" t="s">
        <v>114</v>
      </c>
      <c r="D37" s="30"/>
      <c r="E37" s="53">
        <v>21389172</v>
      </c>
      <c r="F37" s="30"/>
      <c r="G37" s="30"/>
      <c r="H37" s="30"/>
      <c r="I37" s="37"/>
      <c r="J37" s="37"/>
      <c r="K37" s="35" t="s">
        <v>24</v>
      </c>
      <c r="L37" s="51" t="str">
        <f t="shared" si="0"/>
        <v>No</v>
      </c>
      <c r="M37" s="35">
        <v>1.61E-13</v>
      </c>
      <c r="N37" s="54">
        <v>12.79317412396815</v>
      </c>
      <c r="O37" s="35" t="s">
        <v>25</v>
      </c>
      <c r="P37" s="35" t="s">
        <v>122</v>
      </c>
      <c r="Q37" s="35">
        <v>10.84</v>
      </c>
      <c r="R37" s="35">
        <v>7.23</v>
      </c>
    </row>
    <row r="38" spans="1:18" ht="18.75" x14ac:dyDescent="0.25">
      <c r="A38" s="27" t="s">
        <v>86</v>
      </c>
      <c r="B38" s="27" t="s">
        <v>123</v>
      </c>
      <c r="C38" s="27" t="s">
        <v>114</v>
      </c>
      <c r="D38" s="30"/>
      <c r="E38" s="28">
        <v>21389172</v>
      </c>
      <c r="F38" s="30"/>
      <c r="G38" s="30"/>
      <c r="H38" s="30"/>
      <c r="I38" s="37"/>
      <c r="J38" s="37"/>
      <c r="K38" s="27" t="s">
        <v>24</v>
      </c>
      <c r="L38" s="51" t="str">
        <f t="shared" si="0"/>
        <v>No</v>
      </c>
      <c r="M38" s="27">
        <v>3.4799999999999999E-7</v>
      </c>
      <c r="N38" s="29">
        <v>6.4584207560534193</v>
      </c>
      <c r="O38" s="27" t="s">
        <v>115</v>
      </c>
      <c r="P38" s="27" t="s">
        <v>124</v>
      </c>
      <c r="Q38" s="27">
        <v>4.8899999999999997</v>
      </c>
      <c r="R38" s="27">
        <v>0.69</v>
      </c>
    </row>
    <row r="39" spans="1:18" ht="18.75" x14ac:dyDescent="0.25">
      <c r="A39" s="18" t="s">
        <v>49</v>
      </c>
      <c r="B39" s="18" t="s">
        <v>125</v>
      </c>
      <c r="C39" s="18" t="s">
        <v>126</v>
      </c>
      <c r="D39" s="9" t="s">
        <v>127</v>
      </c>
      <c r="E39" s="19">
        <v>482009779</v>
      </c>
      <c r="F39" s="6">
        <v>482007671</v>
      </c>
      <c r="G39" s="6">
        <v>482010088</v>
      </c>
      <c r="H39" s="49" t="s">
        <v>128</v>
      </c>
      <c r="I39" s="36" t="s">
        <v>23</v>
      </c>
      <c r="J39" s="36"/>
      <c r="K39" s="18" t="s">
        <v>24</v>
      </c>
      <c r="L39" s="50" t="str">
        <f t="shared" si="0"/>
        <v>Yes</v>
      </c>
      <c r="M39" s="18">
        <v>1.8E-7</v>
      </c>
      <c r="N39" s="20">
        <v>6.7447274948966935</v>
      </c>
      <c r="O39" s="18" t="s">
        <v>129</v>
      </c>
      <c r="P39" s="18" t="s">
        <v>130</v>
      </c>
      <c r="Q39" s="18">
        <v>14.03</v>
      </c>
      <c r="R39" s="18">
        <v>1.1599999999999999</v>
      </c>
    </row>
    <row r="40" spans="1:18" ht="18.75" x14ac:dyDescent="0.25">
      <c r="A40" s="31" t="s">
        <v>131</v>
      </c>
      <c r="B40" s="31" t="s">
        <v>132</v>
      </c>
      <c r="C40" s="31" t="s">
        <v>133</v>
      </c>
      <c r="D40" s="4" t="s">
        <v>134</v>
      </c>
      <c r="E40" s="55">
        <v>362456935</v>
      </c>
      <c r="F40" s="6">
        <v>362456227</v>
      </c>
      <c r="G40" s="6">
        <v>362456858</v>
      </c>
      <c r="H40" s="49" t="s">
        <v>135</v>
      </c>
      <c r="I40" s="45"/>
      <c r="J40" s="45" t="s">
        <v>23</v>
      </c>
      <c r="K40" s="31" t="s">
        <v>24</v>
      </c>
      <c r="L40" s="51" t="str">
        <f t="shared" si="0"/>
        <v>No</v>
      </c>
      <c r="M40" s="31">
        <v>3.9400000000000002E-8</v>
      </c>
      <c r="N40" s="56">
        <v>7.4045037781744263</v>
      </c>
      <c r="O40" s="31" t="s">
        <v>136</v>
      </c>
      <c r="P40" s="31" t="s">
        <v>137</v>
      </c>
      <c r="Q40" s="31">
        <v>0.14000000000000001</v>
      </c>
      <c r="R40" s="31">
        <v>0</v>
      </c>
    </row>
    <row r="41" spans="1:18" ht="18.75" x14ac:dyDescent="0.25">
      <c r="A41" s="31" t="s">
        <v>131</v>
      </c>
      <c r="B41" s="31" t="s">
        <v>138</v>
      </c>
      <c r="C41" s="31" t="s">
        <v>139</v>
      </c>
      <c r="D41" s="31" t="s">
        <v>68</v>
      </c>
      <c r="E41" s="55">
        <v>497156558</v>
      </c>
      <c r="F41" s="31"/>
      <c r="G41" s="31"/>
      <c r="H41" s="31"/>
      <c r="I41" s="57"/>
      <c r="J41" s="57"/>
      <c r="K41" s="31" t="s">
        <v>24</v>
      </c>
      <c r="L41" s="51" t="str">
        <f t="shared" si="0"/>
        <v>No</v>
      </c>
      <c r="M41" s="31">
        <v>3.2299999999999998E-9</v>
      </c>
      <c r="N41" s="56">
        <v>8.490797477668897</v>
      </c>
      <c r="O41" s="31" t="s">
        <v>140</v>
      </c>
      <c r="P41" s="31" t="s">
        <v>137</v>
      </c>
      <c r="Q41" s="31">
        <v>9.6000000000000002E-2</v>
      </c>
      <c r="R41" s="31">
        <v>0</v>
      </c>
    </row>
    <row r="42" spans="1:18" ht="18.75" x14ac:dyDescent="0.25">
      <c r="A42" s="31" t="s">
        <v>131</v>
      </c>
      <c r="B42" s="31" t="s">
        <v>141</v>
      </c>
      <c r="C42" s="31" t="s">
        <v>139</v>
      </c>
      <c r="D42" s="31" t="s">
        <v>68</v>
      </c>
      <c r="E42" s="55">
        <v>497156558</v>
      </c>
      <c r="F42" s="31"/>
      <c r="G42" s="31"/>
      <c r="H42" s="31"/>
      <c r="I42" s="57"/>
      <c r="J42" s="57"/>
      <c r="K42" s="31" t="s">
        <v>24</v>
      </c>
      <c r="L42" s="51" t="str">
        <f t="shared" si="0"/>
        <v>No</v>
      </c>
      <c r="M42" s="31">
        <v>1.04E-6</v>
      </c>
      <c r="N42" s="56">
        <v>5.9829666607012193</v>
      </c>
      <c r="O42" s="31" t="s">
        <v>25</v>
      </c>
      <c r="P42" s="31" t="s">
        <v>142</v>
      </c>
      <c r="Q42" s="31">
        <v>9.3299999999999994E-2</v>
      </c>
      <c r="R42" s="31">
        <v>3.22</v>
      </c>
    </row>
    <row r="43" spans="1:18" ht="18.75" x14ac:dyDescent="0.25">
      <c r="A43" s="8" t="s">
        <v>143</v>
      </c>
      <c r="B43" s="8" t="s">
        <v>144</v>
      </c>
      <c r="C43" s="8" t="s">
        <v>145</v>
      </c>
      <c r="D43" s="4" t="s">
        <v>146</v>
      </c>
      <c r="E43" s="10">
        <v>425607098</v>
      </c>
      <c r="F43" s="6">
        <v>425606739</v>
      </c>
      <c r="G43" s="6">
        <v>425613071</v>
      </c>
      <c r="H43" s="49" t="s">
        <v>147</v>
      </c>
      <c r="I43" s="45"/>
      <c r="J43" s="45" t="s">
        <v>23</v>
      </c>
      <c r="K43" s="8" t="s">
        <v>24</v>
      </c>
      <c r="L43" s="51" t="str">
        <f t="shared" si="0"/>
        <v>Yes</v>
      </c>
      <c r="M43" s="8">
        <v>5.3799999999999997E-7</v>
      </c>
      <c r="N43" s="11">
        <v>6.2692177243336111</v>
      </c>
      <c r="O43" s="8" t="s">
        <v>148</v>
      </c>
      <c r="P43" s="8" t="s">
        <v>149</v>
      </c>
      <c r="Q43" s="8">
        <v>1.3</v>
      </c>
      <c r="R43" s="8">
        <v>0</v>
      </c>
    </row>
    <row r="44" spans="1:18" ht="18.75" x14ac:dyDescent="0.25">
      <c r="A44" s="21" t="s">
        <v>54</v>
      </c>
      <c r="B44" s="1" t="s">
        <v>150</v>
      </c>
      <c r="C44" s="1" t="s">
        <v>151</v>
      </c>
      <c r="D44" s="2" t="s">
        <v>152</v>
      </c>
      <c r="E44" s="22">
        <v>43184109</v>
      </c>
      <c r="F44" s="32">
        <v>43182280</v>
      </c>
      <c r="G44" s="32">
        <v>43184469</v>
      </c>
      <c r="H44" s="33" t="s">
        <v>153</v>
      </c>
      <c r="I44" s="37" t="s">
        <v>23</v>
      </c>
      <c r="J44" s="37"/>
      <c r="K44" s="1" t="s">
        <v>32</v>
      </c>
      <c r="L44" s="50" t="str">
        <f t="shared" si="0"/>
        <v>Yes</v>
      </c>
      <c r="M44" s="23">
        <v>8.9299999999999996E-9</v>
      </c>
      <c r="N44" s="24">
        <v>8.0491485411114532</v>
      </c>
      <c r="O44" s="1" t="s">
        <v>154</v>
      </c>
      <c r="P44" s="1" t="s">
        <v>155</v>
      </c>
      <c r="Q44" s="1">
        <v>23.19</v>
      </c>
      <c r="R44" s="1" t="s">
        <v>35</v>
      </c>
    </row>
    <row r="45" spans="1:18" ht="18.75" x14ac:dyDescent="0.25">
      <c r="A45" s="8" t="s">
        <v>27</v>
      </c>
      <c r="B45" s="8" t="s">
        <v>156</v>
      </c>
      <c r="C45" s="8" t="s">
        <v>157</v>
      </c>
      <c r="D45" s="8" t="s">
        <v>158</v>
      </c>
      <c r="E45" s="10">
        <v>186046558</v>
      </c>
      <c r="F45" s="6">
        <v>186046706</v>
      </c>
      <c r="G45" s="6">
        <v>186050591</v>
      </c>
      <c r="H45" s="49" t="s">
        <v>159</v>
      </c>
      <c r="I45" s="38"/>
      <c r="J45" s="38" t="s">
        <v>23</v>
      </c>
      <c r="K45" s="8" t="s">
        <v>56</v>
      </c>
      <c r="L45" s="51" t="str">
        <f t="shared" si="0"/>
        <v>No</v>
      </c>
      <c r="M45" s="8">
        <v>9.3800000000000004E-13</v>
      </c>
      <c r="N45" s="11">
        <v>12.027797161620935</v>
      </c>
      <c r="O45" s="8" t="s">
        <v>25</v>
      </c>
      <c r="P45" s="8" t="s">
        <v>160</v>
      </c>
      <c r="Q45" s="8">
        <v>12.67</v>
      </c>
      <c r="R45" s="8">
        <v>12.62</v>
      </c>
    </row>
    <row r="46" spans="1:18" ht="18.75" x14ac:dyDescent="0.25">
      <c r="A46" s="12" t="s">
        <v>36</v>
      </c>
      <c r="B46" s="12" t="s">
        <v>156</v>
      </c>
      <c r="C46" s="12" t="s">
        <v>157</v>
      </c>
      <c r="D46" s="12"/>
      <c r="E46" s="13">
        <v>186046558</v>
      </c>
      <c r="F46" s="12"/>
      <c r="G46" s="12"/>
      <c r="H46" s="12"/>
      <c r="I46" s="43"/>
      <c r="J46" s="43"/>
      <c r="K46" s="12" t="s">
        <v>56</v>
      </c>
      <c r="L46" s="51" t="str">
        <f t="shared" si="0"/>
        <v>No</v>
      </c>
      <c r="M46" s="12">
        <v>9.3800000000000004E-13</v>
      </c>
      <c r="N46" s="14">
        <v>12.027797161620935</v>
      </c>
      <c r="O46" s="12" t="s">
        <v>25</v>
      </c>
      <c r="P46" s="12" t="s">
        <v>161</v>
      </c>
      <c r="Q46" s="12">
        <v>12.67</v>
      </c>
      <c r="R46" s="12">
        <v>12.62</v>
      </c>
    </row>
    <row r="47" spans="1:18" ht="18.75" x14ac:dyDescent="0.25">
      <c r="A47" s="8" t="s">
        <v>27</v>
      </c>
      <c r="B47" s="8" t="s">
        <v>162</v>
      </c>
      <c r="C47" s="8" t="s">
        <v>163</v>
      </c>
      <c r="D47" s="2"/>
      <c r="E47" s="10">
        <v>523809780</v>
      </c>
      <c r="F47" s="34"/>
      <c r="G47" s="34"/>
      <c r="H47" s="34"/>
      <c r="I47" s="46"/>
      <c r="J47" s="46"/>
      <c r="K47" s="8" t="s">
        <v>164</v>
      </c>
      <c r="L47" s="51" t="str">
        <f t="shared" si="0"/>
        <v>No</v>
      </c>
      <c r="M47" s="8">
        <v>2.53E-14</v>
      </c>
      <c r="N47" s="11">
        <v>13.596879478824182</v>
      </c>
      <c r="O47" s="8" t="s">
        <v>154</v>
      </c>
      <c r="P47" s="8" t="s">
        <v>165</v>
      </c>
      <c r="Q47" s="8">
        <v>11.92</v>
      </c>
      <c r="R47" s="8">
        <v>16.670000000000002</v>
      </c>
    </row>
    <row r="48" spans="1:18" ht="18.75" x14ac:dyDescent="0.25">
      <c r="A48" s="8" t="s">
        <v>27</v>
      </c>
      <c r="B48" s="8" t="s">
        <v>162</v>
      </c>
      <c r="C48" s="8" t="s">
        <v>163</v>
      </c>
      <c r="D48" s="34"/>
      <c r="E48" s="10">
        <v>523809780</v>
      </c>
      <c r="F48" s="34"/>
      <c r="G48" s="34"/>
      <c r="H48" s="34"/>
      <c r="I48" s="46"/>
      <c r="J48" s="46"/>
      <c r="K48" s="8" t="s">
        <v>164</v>
      </c>
      <c r="L48" s="51" t="str">
        <f t="shared" si="0"/>
        <v>No</v>
      </c>
      <c r="M48" s="8">
        <v>3.3700000000000001E-7</v>
      </c>
      <c r="N48" s="11">
        <v>6.4723700991286615</v>
      </c>
      <c r="O48" s="8" t="s">
        <v>154</v>
      </c>
      <c r="P48" s="8" t="s">
        <v>166</v>
      </c>
      <c r="Q48" s="8">
        <v>6.74</v>
      </c>
      <c r="R48" s="8" t="s">
        <v>35</v>
      </c>
    </row>
    <row r="49" spans="1:18" ht="18.75" x14ac:dyDescent="0.25">
      <c r="A49" s="8" t="s">
        <v>27</v>
      </c>
      <c r="B49" s="8" t="s">
        <v>162</v>
      </c>
      <c r="C49" s="8" t="s">
        <v>163</v>
      </c>
      <c r="D49" s="34"/>
      <c r="E49" s="10">
        <v>523809780</v>
      </c>
      <c r="F49" s="34"/>
      <c r="G49" s="34"/>
      <c r="H49" s="34"/>
      <c r="I49" s="46"/>
      <c r="J49" s="46"/>
      <c r="K49" s="8" t="s">
        <v>164</v>
      </c>
      <c r="L49" s="51" t="str">
        <f t="shared" si="0"/>
        <v>No</v>
      </c>
      <c r="M49" s="8">
        <v>9.3900000000000003E-7</v>
      </c>
      <c r="N49" s="11">
        <v>6.0273344077338891</v>
      </c>
      <c r="O49" s="8" t="s">
        <v>154</v>
      </c>
      <c r="P49" s="8" t="s">
        <v>167</v>
      </c>
      <c r="Q49" s="8">
        <v>10.95</v>
      </c>
      <c r="R49" s="8">
        <v>29.19</v>
      </c>
    </row>
    <row r="50" spans="1:18" ht="18.75" x14ac:dyDescent="0.25">
      <c r="A50" s="8" t="s">
        <v>27</v>
      </c>
      <c r="B50" s="8" t="s">
        <v>162</v>
      </c>
      <c r="C50" s="8" t="s">
        <v>163</v>
      </c>
      <c r="D50" s="34"/>
      <c r="E50" s="10">
        <v>523809780</v>
      </c>
      <c r="F50" s="34"/>
      <c r="G50" s="34"/>
      <c r="H50" s="34"/>
      <c r="I50" s="46"/>
      <c r="J50" s="46"/>
      <c r="K50" s="8" t="s">
        <v>164</v>
      </c>
      <c r="L50" s="51" t="str">
        <f t="shared" si="0"/>
        <v>No</v>
      </c>
      <c r="M50" s="8">
        <v>1.0499999999999999E-11</v>
      </c>
      <c r="N50" s="11">
        <v>10.978810700930062</v>
      </c>
      <c r="O50" s="8" t="s">
        <v>25</v>
      </c>
      <c r="P50" s="8" t="s">
        <v>160</v>
      </c>
      <c r="Q50" s="8">
        <v>7.76</v>
      </c>
      <c r="R50" s="8">
        <v>5.89</v>
      </c>
    </row>
    <row r="51" spans="1:18" ht="18.75" x14ac:dyDescent="0.25">
      <c r="A51" s="35" t="s">
        <v>112</v>
      </c>
      <c r="B51" s="35" t="s">
        <v>162</v>
      </c>
      <c r="C51" s="35" t="s">
        <v>163</v>
      </c>
      <c r="D51" s="34"/>
      <c r="E51" s="53">
        <v>523809780</v>
      </c>
      <c r="F51" s="34"/>
      <c r="G51" s="34"/>
      <c r="H51" s="34"/>
      <c r="I51" s="46"/>
      <c r="J51" s="46"/>
      <c r="K51" s="35" t="s">
        <v>164</v>
      </c>
      <c r="L51" s="51" t="str">
        <f t="shared" si="0"/>
        <v>No</v>
      </c>
      <c r="M51" s="35">
        <v>9.850000000000001E-7</v>
      </c>
      <c r="N51" s="54">
        <v>6.0065637695023879</v>
      </c>
      <c r="O51" s="35" t="s">
        <v>154</v>
      </c>
      <c r="P51" s="35" t="s">
        <v>116</v>
      </c>
      <c r="Q51" s="35">
        <v>12.15</v>
      </c>
      <c r="R51" s="35">
        <v>21.95</v>
      </c>
    </row>
    <row r="52" spans="1:18" ht="18.75" x14ac:dyDescent="0.25">
      <c r="A52" s="35" t="s">
        <v>112</v>
      </c>
      <c r="B52" s="35" t="s">
        <v>168</v>
      </c>
      <c r="C52" s="35" t="s">
        <v>163</v>
      </c>
      <c r="D52" s="34"/>
      <c r="E52" s="53">
        <v>523809780</v>
      </c>
      <c r="F52" s="34"/>
      <c r="G52" s="34"/>
      <c r="H52" s="34"/>
      <c r="I52" s="46"/>
      <c r="J52" s="46"/>
      <c r="K52" s="35" t="s">
        <v>164</v>
      </c>
      <c r="L52" s="51" t="str">
        <f t="shared" si="0"/>
        <v>No</v>
      </c>
      <c r="M52" s="35">
        <v>5.8300000000000006E-17</v>
      </c>
      <c r="N52" s="54">
        <v>16.234331445240986</v>
      </c>
      <c r="O52" s="35" t="s">
        <v>154</v>
      </c>
      <c r="P52" s="35" t="s">
        <v>120</v>
      </c>
      <c r="Q52" s="35">
        <v>15.41</v>
      </c>
      <c r="R52" s="35" t="s">
        <v>35</v>
      </c>
    </row>
    <row r="53" spans="1:18" ht="18.75" x14ac:dyDescent="0.25">
      <c r="A53" s="35" t="s">
        <v>112</v>
      </c>
      <c r="B53" s="35" t="s">
        <v>169</v>
      </c>
      <c r="C53" s="35" t="s">
        <v>163</v>
      </c>
      <c r="D53" s="34" t="s">
        <v>170</v>
      </c>
      <c r="E53" s="53">
        <v>523809780</v>
      </c>
      <c r="F53" s="6">
        <v>523806448</v>
      </c>
      <c r="G53" s="6">
        <v>523813074</v>
      </c>
      <c r="H53" s="49" t="s">
        <v>171</v>
      </c>
      <c r="I53" s="46" t="s">
        <v>23</v>
      </c>
      <c r="J53" s="46"/>
      <c r="K53" s="35" t="s">
        <v>164</v>
      </c>
      <c r="L53" s="50" t="str">
        <f t="shared" si="0"/>
        <v>Yes</v>
      </c>
      <c r="M53" s="35">
        <v>2.4099999999999999E-18</v>
      </c>
      <c r="N53" s="54">
        <v>17.617982957425131</v>
      </c>
      <c r="O53" s="35" t="s">
        <v>25</v>
      </c>
      <c r="P53" s="35" t="s">
        <v>122</v>
      </c>
      <c r="Q53" s="35">
        <v>14.87</v>
      </c>
      <c r="R53" s="35">
        <v>8.4</v>
      </c>
    </row>
    <row r="54" spans="1:18" ht="18.75" x14ac:dyDescent="0.25">
      <c r="A54" s="18" t="s">
        <v>49</v>
      </c>
      <c r="B54" s="18" t="s">
        <v>162</v>
      </c>
      <c r="C54" s="18" t="s">
        <v>163</v>
      </c>
      <c r="D54" s="34"/>
      <c r="E54" s="19">
        <v>523809780</v>
      </c>
      <c r="F54" s="34"/>
      <c r="G54" s="34"/>
      <c r="H54" s="34"/>
      <c r="I54" s="46"/>
      <c r="J54" s="46"/>
      <c r="K54" s="18" t="s">
        <v>164</v>
      </c>
      <c r="L54" s="51" t="str">
        <f t="shared" si="0"/>
        <v>No</v>
      </c>
      <c r="M54" s="18">
        <v>9.0300000000000001E-12</v>
      </c>
      <c r="N54" s="20">
        <v>11.044312249686493</v>
      </c>
      <c r="O54" s="18" t="s">
        <v>154</v>
      </c>
      <c r="P54" s="18" t="s">
        <v>130</v>
      </c>
      <c r="Q54" s="18">
        <v>12.11</v>
      </c>
      <c r="R54" s="18">
        <v>8.41</v>
      </c>
    </row>
    <row r="55" spans="1:18" ht="18.75" x14ac:dyDescent="0.25">
      <c r="A55" s="18" t="s">
        <v>49</v>
      </c>
      <c r="B55" s="18" t="s">
        <v>162</v>
      </c>
      <c r="C55" s="18" t="s">
        <v>163</v>
      </c>
      <c r="D55" s="34"/>
      <c r="E55" s="19">
        <v>523809780</v>
      </c>
      <c r="F55" s="34"/>
      <c r="G55" s="34"/>
      <c r="H55" s="34"/>
      <c r="I55" s="46"/>
      <c r="J55" s="46"/>
      <c r="K55" s="18" t="s">
        <v>164</v>
      </c>
      <c r="L55" s="51" t="str">
        <f t="shared" si="0"/>
        <v>No</v>
      </c>
      <c r="M55" s="18">
        <v>4.7399999999999998E-9</v>
      </c>
      <c r="N55" s="20">
        <v>8.3242216583259143</v>
      </c>
      <c r="O55" s="18" t="s">
        <v>154</v>
      </c>
      <c r="P55" s="18" t="s">
        <v>172</v>
      </c>
      <c r="Q55" s="18">
        <v>8.48</v>
      </c>
      <c r="R55" s="18" t="s">
        <v>35</v>
      </c>
    </row>
    <row r="56" spans="1:18" ht="18.75" x14ac:dyDescent="0.25">
      <c r="A56" s="18" t="s">
        <v>49</v>
      </c>
      <c r="B56" s="18" t="s">
        <v>162</v>
      </c>
      <c r="C56" s="18" t="s">
        <v>163</v>
      </c>
      <c r="D56" s="34"/>
      <c r="E56" s="19">
        <v>523809780</v>
      </c>
      <c r="F56" s="34"/>
      <c r="G56" s="34"/>
      <c r="H56" s="34"/>
      <c r="I56" s="46"/>
      <c r="J56" s="46"/>
      <c r="K56" s="18" t="s">
        <v>164</v>
      </c>
      <c r="L56" s="51" t="str">
        <f t="shared" si="0"/>
        <v>No</v>
      </c>
      <c r="M56" s="18">
        <v>9.879999999999999E-7</v>
      </c>
      <c r="N56" s="20">
        <v>6.0052430554123717</v>
      </c>
      <c r="O56" s="18" t="s">
        <v>154</v>
      </c>
      <c r="P56" s="18" t="s">
        <v>173</v>
      </c>
      <c r="Q56" s="18">
        <v>11.8</v>
      </c>
      <c r="R56" s="18">
        <v>30.55</v>
      </c>
    </row>
    <row r="57" spans="1:18" ht="18.75" x14ac:dyDescent="0.25">
      <c r="A57" s="18" t="s">
        <v>49</v>
      </c>
      <c r="B57" s="18" t="s">
        <v>162</v>
      </c>
      <c r="C57" s="18" t="s">
        <v>163</v>
      </c>
      <c r="D57" s="34"/>
      <c r="E57" s="19">
        <v>523809780</v>
      </c>
      <c r="F57" s="34"/>
      <c r="G57" s="34"/>
      <c r="H57" s="34"/>
      <c r="I57" s="46"/>
      <c r="J57" s="46"/>
      <c r="K57" s="18" t="s">
        <v>164</v>
      </c>
      <c r="L57" s="51" t="str">
        <f t="shared" si="0"/>
        <v>No</v>
      </c>
      <c r="M57" s="18">
        <v>3.9499999999999999E-11</v>
      </c>
      <c r="N57" s="20">
        <v>10.403402904373539</v>
      </c>
      <c r="O57" s="18" t="s">
        <v>25</v>
      </c>
      <c r="P57" s="18" t="s">
        <v>174</v>
      </c>
      <c r="Q57" s="18">
        <v>10.7</v>
      </c>
      <c r="R57" s="18">
        <v>67.88</v>
      </c>
    </row>
    <row r="58" spans="1:18" ht="18.75" x14ac:dyDescent="0.25">
      <c r="A58" s="12" t="s">
        <v>36</v>
      </c>
      <c r="B58" s="12" t="s">
        <v>162</v>
      </c>
      <c r="C58" s="12" t="s">
        <v>163</v>
      </c>
      <c r="D58" s="34"/>
      <c r="E58" s="13">
        <v>523809780</v>
      </c>
      <c r="F58" s="34"/>
      <c r="G58" s="34"/>
      <c r="H58" s="34"/>
      <c r="I58" s="46"/>
      <c r="J58" s="46"/>
      <c r="K58" s="12" t="s">
        <v>164</v>
      </c>
      <c r="L58" s="51" t="str">
        <f t="shared" si="0"/>
        <v>No</v>
      </c>
      <c r="M58" s="12">
        <v>2.53E-14</v>
      </c>
      <c r="N58" s="14">
        <v>13.596879478824182</v>
      </c>
      <c r="O58" s="12" t="s">
        <v>154</v>
      </c>
      <c r="P58" s="12" t="s">
        <v>175</v>
      </c>
      <c r="Q58" s="12">
        <v>11.92</v>
      </c>
      <c r="R58" s="12">
        <v>16.670000000000002</v>
      </c>
    </row>
    <row r="59" spans="1:18" ht="18.75" x14ac:dyDescent="0.25">
      <c r="A59" s="12" t="s">
        <v>36</v>
      </c>
      <c r="B59" s="12" t="s">
        <v>162</v>
      </c>
      <c r="C59" s="12" t="s">
        <v>163</v>
      </c>
      <c r="D59" s="34"/>
      <c r="E59" s="13">
        <v>523809780</v>
      </c>
      <c r="F59" s="34"/>
      <c r="G59" s="34"/>
      <c r="H59" s="34"/>
      <c r="I59" s="46"/>
      <c r="J59" s="46"/>
      <c r="K59" s="12" t="s">
        <v>164</v>
      </c>
      <c r="L59" s="51" t="str">
        <f t="shared" si="0"/>
        <v>No</v>
      </c>
      <c r="M59" s="12">
        <v>3.3700000000000001E-7</v>
      </c>
      <c r="N59" s="14">
        <v>6.4723700991286615</v>
      </c>
      <c r="O59" s="12" t="s">
        <v>154</v>
      </c>
      <c r="P59" s="12" t="s">
        <v>176</v>
      </c>
      <c r="Q59" s="12">
        <v>6.74</v>
      </c>
      <c r="R59" s="12" t="s">
        <v>35</v>
      </c>
    </row>
    <row r="60" spans="1:18" ht="18.75" x14ac:dyDescent="0.25">
      <c r="A60" s="12" t="s">
        <v>36</v>
      </c>
      <c r="B60" s="12" t="s">
        <v>162</v>
      </c>
      <c r="C60" s="12" t="s">
        <v>163</v>
      </c>
      <c r="D60" s="34"/>
      <c r="E60" s="13">
        <v>523809780</v>
      </c>
      <c r="F60" s="34"/>
      <c r="G60" s="34"/>
      <c r="H60" s="34"/>
      <c r="I60" s="46"/>
      <c r="J60" s="46"/>
      <c r="K60" s="12" t="s">
        <v>164</v>
      </c>
      <c r="L60" s="51" t="str">
        <f t="shared" si="0"/>
        <v>No</v>
      </c>
      <c r="M60" s="12">
        <v>9.3900000000000003E-7</v>
      </c>
      <c r="N60" s="14">
        <v>6.0273344077338891</v>
      </c>
      <c r="O60" s="12" t="s">
        <v>154</v>
      </c>
      <c r="P60" s="12" t="s">
        <v>177</v>
      </c>
      <c r="Q60" s="12">
        <v>10.95</v>
      </c>
      <c r="R60" s="12">
        <v>29.2</v>
      </c>
    </row>
    <row r="61" spans="1:18" ht="18.75" x14ac:dyDescent="0.25">
      <c r="A61" s="12" t="s">
        <v>36</v>
      </c>
      <c r="B61" s="12" t="s">
        <v>162</v>
      </c>
      <c r="C61" s="12" t="s">
        <v>163</v>
      </c>
      <c r="D61" s="34"/>
      <c r="E61" s="13">
        <v>523809780</v>
      </c>
      <c r="F61" s="34"/>
      <c r="G61" s="34"/>
      <c r="H61" s="34"/>
      <c r="I61" s="46"/>
      <c r="J61" s="46"/>
      <c r="K61" s="12" t="s">
        <v>164</v>
      </c>
      <c r="L61" s="51" t="str">
        <f t="shared" si="0"/>
        <v>No</v>
      </c>
      <c r="M61" s="12">
        <v>1.0499999999999999E-11</v>
      </c>
      <c r="N61" s="14">
        <v>10.978810700930062</v>
      </c>
      <c r="O61" s="12" t="s">
        <v>25</v>
      </c>
      <c r="P61" s="12" t="s">
        <v>161</v>
      </c>
      <c r="Q61" s="12">
        <v>7.76</v>
      </c>
      <c r="R61" s="12">
        <v>5.89</v>
      </c>
    </row>
    <row r="62" spans="1:18" ht="18.75" x14ac:dyDescent="0.25">
      <c r="A62" s="27" t="s">
        <v>86</v>
      </c>
      <c r="B62" s="27" t="s">
        <v>178</v>
      </c>
      <c r="C62" s="27" t="s">
        <v>163</v>
      </c>
      <c r="D62" s="34"/>
      <c r="E62" s="28">
        <v>523809780</v>
      </c>
      <c r="F62" s="34"/>
      <c r="G62" s="34"/>
      <c r="H62" s="34"/>
      <c r="I62" s="46"/>
      <c r="J62" s="46"/>
      <c r="K62" s="27" t="s">
        <v>164</v>
      </c>
      <c r="L62" s="51" t="str">
        <f t="shared" si="0"/>
        <v>No</v>
      </c>
      <c r="M62" s="27">
        <v>5.3500000000000003E-8</v>
      </c>
      <c r="N62" s="29">
        <v>7.2716462179787715</v>
      </c>
      <c r="O62" s="27" t="s">
        <v>154</v>
      </c>
      <c r="P62" s="27" t="s">
        <v>179</v>
      </c>
      <c r="Q62" s="27">
        <v>8.48</v>
      </c>
      <c r="R62" s="27">
        <v>11.8</v>
      </c>
    </row>
    <row r="63" spans="1:18" ht="18.75" x14ac:dyDescent="0.25">
      <c r="A63" s="27" t="s">
        <v>86</v>
      </c>
      <c r="B63" s="27" t="s">
        <v>180</v>
      </c>
      <c r="C63" s="27" t="s">
        <v>163</v>
      </c>
      <c r="D63" s="34"/>
      <c r="E63" s="28">
        <v>523809780</v>
      </c>
      <c r="F63" s="34"/>
      <c r="G63" s="34"/>
      <c r="H63" s="34"/>
      <c r="I63" s="46"/>
      <c r="J63" s="46"/>
      <c r="K63" s="27" t="s">
        <v>164</v>
      </c>
      <c r="L63" s="51" t="str">
        <f t="shared" si="0"/>
        <v>No</v>
      </c>
      <c r="M63" s="27">
        <v>2.08E-12</v>
      </c>
      <c r="N63" s="29">
        <v>11.681936665037238</v>
      </c>
      <c r="O63" s="27" t="s">
        <v>154</v>
      </c>
      <c r="P63" s="27" t="s">
        <v>124</v>
      </c>
      <c r="Q63" s="27">
        <v>7.67</v>
      </c>
      <c r="R63" s="27" t="s">
        <v>35</v>
      </c>
    </row>
    <row r="64" spans="1:18" ht="18.75" x14ac:dyDescent="0.25">
      <c r="A64" s="8" t="s">
        <v>27</v>
      </c>
      <c r="B64" s="8" t="s">
        <v>181</v>
      </c>
      <c r="C64" s="8" t="s">
        <v>182</v>
      </c>
      <c r="D64" s="2"/>
      <c r="E64" s="10">
        <v>527981433</v>
      </c>
      <c r="F64" s="35"/>
      <c r="G64" s="35"/>
      <c r="H64" s="35"/>
      <c r="I64" s="47"/>
      <c r="J64" s="47"/>
      <c r="K64" s="8" t="s">
        <v>164</v>
      </c>
      <c r="L64" s="51" t="str">
        <f t="shared" si="0"/>
        <v>No</v>
      </c>
      <c r="M64" s="8">
        <v>2.08E-13</v>
      </c>
      <c r="N64" s="11">
        <v>12.681936665037238</v>
      </c>
      <c r="O64" s="8" t="s">
        <v>25</v>
      </c>
      <c r="P64" s="8" t="s">
        <v>160</v>
      </c>
      <c r="Q64" s="8">
        <v>5.27</v>
      </c>
      <c r="R64" s="8">
        <v>3.74</v>
      </c>
    </row>
    <row r="65" spans="1:18" ht="18.75" x14ac:dyDescent="0.25">
      <c r="A65" s="35" t="s">
        <v>112</v>
      </c>
      <c r="B65" s="35" t="s">
        <v>181</v>
      </c>
      <c r="C65" s="35" t="s">
        <v>182</v>
      </c>
      <c r="D65" s="35" t="s">
        <v>183</v>
      </c>
      <c r="E65" s="53">
        <v>527981433</v>
      </c>
      <c r="F65" s="6">
        <v>527979229</v>
      </c>
      <c r="G65" s="6">
        <v>527982053</v>
      </c>
      <c r="H65" s="49" t="s">
        <v>184</v>
      </c>
      <c r="I65" s="47"/>
      <c r="J65" s="47" t="s">
        <v>23</v>
      </c>
      <c r="K65" s="35" t="s">
        <v>164</v>
      </c>
      <c r="L65" s="51" t="str">
        <f t="shared" si="0"/>
        <v>Yes</v>
      </c>
      <c r="M65" s="35">
        <v>1.13E-6</v>
      </c>
      <c r="N65" s="54">
        <v>5.9469215565165801</v>
      </c>
      <c r="O65" s="35" t="s">
        <v>185</v>
      </c>
      <c r="P65" s="35" t="s">
        <v>120</v>
      </c>
      <c r="Q65" s="35">
        <v>4.74</v>
      </c>
      <c r="R65" s="35" t="s">
        <v>35</v>
      </c>
    </row>
    <row r="66" spans="1:18" ht="18.75" x14ac:dyDescent="0.25">
      <c r="A66" s="12" t="s">
        <v>36</v>
      </c>
      <c r="B66" s="12" t="s">
        <v>181</v>
      </c>
      <c r="C66" s="12" t="s">
        <v>182</v>
      </c>
      <c r="D66" s="35"/>
      <c r="E66" s="13">
        <v>527981433</v>
      </c>
      <c r="F66" s="35"/>
      <c r="G66" s="35"/>
      <c r="H66" s="35"/>
      <c r="I66" s="47"/>
      <c r="J66" s="47"/>
      <c r="K66" s="12" t="s">
        <v>164</v>
      </c>
      <c r="L66" s="51" t="str">
        <f t="shared" si="0"/>
        <v>No</v>
      </c>
      <c r="M66" s="12">
        <v>2.08E-13</v>
      </c>
      <c r="N66" s="14">
        <v>12.681936665037238</v>
      </c>
      <c r="O66" s="12" t="s">
        <v>25</v>
      </c>
      <c r="P66" s="12" t="s">
        <v>161</v>
      </c>
      <c r="Q66" s="12">
        <v>5.27</v>
      </c>
      <c r="R66" s="12">
        <v>3.74</v>
      </c>
    </row>
    <row r="67" spans="1:18" ht="18.75" x14ac:dyDescent="0.25">
      <c r="A67" s="27" t="s">
        <v>86</v>
      </c>
      <c r="B67" s="27" t="s">
        <v>186</v>
      </c>
      <c r="C67" s="27" t="s">
        <v>187</v>
      </c>
      <c r="D67" s="27" t="s">
        <v>188</v>
      </c>
      <c r="E67" s="28">
        <v>1672863</v>
      </c>
      <c r="F67" s="6">
        <v>1670006</v>
      </c>
      <c r="G67" s="6">
        <v>1674841</v>
      </c>
      <c r="H67" s="49" t="s">
        <v>189</v>
      </c>
      <c r="I67" s="58"/>
      <c r="J67" s="58" t="s">
        <v>23</v>
      </c>
      <c r="K67" s="27" t="s">
        <v>164</v>
      </c>
      <c r="L67" s="51" t="str">
        <f t="shared" si="0"/>
        <v>Yes</v>
      </c>
      <c r="M67" s="27">
        <v>6.4000000000000001E-7</v>
      </c>
      <c r="N67" s="29">
        <v>6.1938200260161125</v>
      </c>
      <c r="O67" s="27" t="s">
        <v>25</v>
      </c>
      <c r="P67" s="27" t="s">
        <v>190</v>
      </c>
      <c r="Q67" s="27">
        <v>10.65</v>
      </c>
      <c r="R67" s="27">
        <v>12.43</v>
      </c>
    </row>
    <row r="68" spans="1:18" ht="18.75" x14ac:dyDescent="0.25">
      <c r="A68" s="8" t="s">
        <v>27</v>
      </c>
      <c r="B68" s="8" t="s">
        <v>191</v>
      </c>
      <c r="C68" s="8" t="s">
        <v>192</v>
      </c>
      <c r="D68" s="8" t="s">
        <v>193</v>
      </c>
      <c r="E68" s="10">
        <v>14470056</v>
      </c>
      <c r="F68" s="6">
        <v>14469856</v>
      </c>
      <c r="G68" s="6">
        <v>14471358</v>
      </c>
      <c r="H68" s="49" t="s">
        <v>194</v>
      </c>
      <c r="I68" s="38" t="s">
        <v>23</v>
      </c>
      <c r="J68" s="38"/>
      <c r="K68" s="8" t="s">
        <v>77</v>
      </c>
      <c r="L68" s="50" t="str">
        <f t="shared" si="0"/>
        <v>Yes</v>
      </c>
      <c r="M68" s="8">
        <v>9.2800000000000005E-7</v>
      </c>
      <c r="N68" s="11">
        <v>6.0324520237811381</v>
      </c>
      <c r="O68" s="8" t="s">
        <v>57</v>
      </c>
      <c r="P68" s="8" t="s">
        <v>166</v>
      </c>
      <c r="Q68" s="8">
        <v>6.11</v>
      </c>
      <c r="R68" s="8">
        <v>0.09</v>
      </c>
    </row>
    <row r="69" spans="1:18" ht="18.75" x14ac:dyDescent="0.25">
      <c r="A69" s="12" t="s">
        <v>36</v>
      </c>
      <c r="B69" s="12" t="s">
        <v>191</v>
      </c>
      <c r="C69" s="12" t="s">
        <v>192</v>
      </c>
      <c r="D69" s="12"/>
      <c r="E69" s="13">
        <v>14470056</v>
      </c>
      <c r="F69" s="12"/>
      <c r="G69" s="12"/>
      <c r="H69" s="12"/>
      <c r="I69" s="43"/>
      <c r="J69" s="43"/>
      <c r="K69" s="12" t="s">
        <v>77</v>
      </c>
      <c r="L69" s="51" t="str">
        <f t="shared" si="0"/>
        <v>No</v>
      </c>
      <c r="M69" s="12">
        <v>9.2800000000000005E-7</v>
      </c>
      <c r="N69" s="14">
        <v>6.0324520237811381</v>
      </c>
      <c r="O69" s="12" t="s">
        <v>57</v>
      </c>
      <c r="P69" s="12" t="s">
        <v>176</v>
      </c>
      <c r="Q69" s="12">
        <v>6.1</v>
      </c>
      <c r="R69" s="12">
        <v>0.09</v>
      </c>
    </row>
    <row r="70" spans="1:18" ht="18.75" x14ac:dyDescent="0.25">
      <c r="A70" s="8" t="s">
        <v>27</v>
      </c>
      <c r="B70" s="8" t="s">
        <v>195</v>
      </c>
      <c r="C70" s="8" t="s">
        <v>196</v>
      </c>
      <c r="D70" s="8" t="s">
        <v>197</v>
      </c>
      <c r="E70" s="10">
        <v>312501130</v>
      </c>
      <c r="F70" s="6">
        <v>312500897</v>
      </c>
      <c r="G70" s="6">
        <v>312501253</v>
      </c>
      <c r="H70" s="49" t="s">
        <v>198</v>
      </c>
      <c r="I70" s="38" t="s">
        <v>23</v>
      </c>
      <c r="J70" s="38"/>
      <c r="K70" s="8" t="s">
        <v>77</v>
      </c>
      <c r="L70" s="50" t="str">
        <f t="shared" si="0"/>
        <v>Yes</v>
      </c>
      <c r="M70" s="8">
        <v>4.8599999999999998E-10</v>
      </c>
      <c r="N70" s="11">
        <v>9.3133637307377075</v>
      </c>
      <c r="O70" s="8" t="s">
        <v>25</v>
      </c>
      <c r="P70" s="8" t="s">
        <v>160</v>
      </c>
      <c r="Q70" s="8">
        <v>9.99</v>
      </c>
      <c r="R70" s="8">
        <v>9.93</v>
      </c>
    </row>
    <row r="71" spans="1:18" ht="18.75" x14ac:dyDescent="0.25">
      <c r="A71" s="12" t="s">
        <v>36</v>
      </c>
      <c r="B71" s="12" t="s">
        <v>195</v>
      </c>
      <c r="C71" s="12" t="s">
        <v>196</v>
      </c>
      <c r="D71" s="12"/>
      <c r="E71" s="13">
        <v>312501130</v>
      </c>
      <c r="F71" s="12"/>
      <c r="G71" s="12"/>
      <c r="H71" s="12"/>
      <c r="I71" s="43"/>
      <c r="J71" s="43"/>
      <c r="K71" s="12" t="s">
        <v>77</v>
      </c>
      <c r="L71" s="51" t="str">
        <f t="shared" ref="L71:L134" si="1">IF(AND(E71&gt;=MIN(F71),E71&lt;=MAX(G71)),"Yes","No")</f>
        <v>No</v>
      </c>
      <c r="M71" s="12">
        <v>4.8599999999999998E-10</v>
      </c>
      <c r="N71" s="14">
        <v>9.3133637307377075</v>
      </c>
      <c r="O71" s="12" t="s">
        <v>25</v>
      </c>
      <c r="P71" s="12" t="s">
        <v>161</v>
      </c>
      <c r="Q71" s="12">
        <v>9.99</v>
      </c>
      <c r="R71" s="12">
        <v>9.93</v>
      </c>
    </row>
    <row r="72" spans="1:18" ht="18.75" x14ac:dyDescent="0.25">
      <c r="A72" s="8" t="s">
        <v>27</v>
      </c>
      <c r="B72" s="8" t="s">
        <v>199</v>
      </c>
      <c r="C72" s="8" t="s">
        <v>200</v>
      </c>
      <c r="D72" s="8" t="s">
        <v>201</v>
      </c>
      <c r="E72" s="10">
        <v>320721391</v>
      </c>
      <c r="F72" s="8" t="s">
        <v>202</v>
      </c>
      <c r="G72" s="8"/>
      <c r="H72" s="8"/>
      <c r="I72" s="38"/>
      <c r="J72" s="38"/>
      <c r="K72" s="8" t="s">
        <v>77</v>
      </c>
      <c r="L72" s="51" t="str">
        <f t="shared" si="1"/>
        <v>No</v>
      </c>
      <c r="M72" s="8">
        <v>2.8999999999999998E-7</v>
      </c>
      <c r="N72" s="11">
        <v>6.5376020021010444</v>
      </c>
      <c r="O72" s="8" t="s">
        <v>25</v>
      </c>
      <c r="P72" s="8" t="s">
        <v>160</v>
      </c>
      <c r="Q72" s="8">
        <v>4.4800000000000004</v>
      </c>
      <c r="R72" s="8">
        <v>1.1299999999999999</v>
      </c>
    </row>
    <row r="73" spans="1:18" ht="18.75" x14ac:dyDescent="0.25">
      <c r="A73" s="12" t="s">
        <v>36</v>
      </c>
      <c r="B73" s="12" t="s">
        <v>199</v>
      </c>
      <c r="C73" s="12" t="s">
        <v>200</v>
      </c>
      <c r="D73" s="12"/>
      <c r="E73" s="13">
        <v>320721391</v>
      </c>
      <c r="F73" s="12"/>
      <c r="G73" s="12"/>
      <c r="H73" s="12"/>
      <c r="I73" s="43"/>
      <c r="J73" s="43"/>
      <c r="K73" s="12" t="s">
        <v>77</v>
      </c>
      <c r="L73" s="51" t="str">
        <f t="shared" si="1"/>
        <v>No</v>
      </c>
      <c r="M73" s="12">
        <v>2.8999999999999998E-7</v>
      </c>
      <c r="N73" s="14">
        <v>6.5376020021010444</v>
      </c>
      <c r="O73" s="12" t="s">
        <v>25</v>
      </c>
      <c r="P73" s="12" t="s">
        <v>161</v>
      </c>
      <c r="Q73" s="12">
        <v>4.4800000000000004</v>
      </c>
      <c r="R73" s="12">
        <v>1.1299999999999999</v>
      </c>
    </row>
    <row r="74" spans="1:18" ht="18.75" x14ac:dyDescent="0.25">
      <c r="A74" s="8" t="s">
        <v>27</v>
      </c>
      <c r="B74" s="8" t="s">
        <v>203</v>
      </c>
      <c r="C74" s="8" t="s">
        <v>204</v>
      </c>
      <c r="D74" s="8" t="s">
        <v>205</v>
      </c>
      <c r="E74" s="10">
        <v>356510708</v>
      </c>
      <c r="F74" s="6">
        <v>356712017</v>
      </c>
      <c r="G74" s="6">
        <v>356722946</v>
      </c>
      <c r="H74" s="49" t="s">
        <v>206</v>
      </c>
      <c r="I74" s="38"/>
      <c r="J74" s="38" t="s">
        <v>23</v>
      </c>
      <c r="K74" s="8" t="s">
        <v>77</v>
      </c>
      <c r="L74" s="51" t="str">
        <f t="shared" si="1"/>
        <v>No</v>
      </c>
      <c r="M74" s="8">
        <v>9.9600000000000005E-8</v>
      </c>
      <c r="N74" s="11">
        <v>7.0017406615763012</v>
      </c>
      <c r="O74" s="8" t="s">
        <v>25</v>
      </c>
      <c r="P74" s="8" t="s">
        <v>160</v>
      </c>
      <c r="Q74" s="8">
        <v>3.11</v>
      </c>
      <c r="R74" s="8">
        <v>1.43</v>
      </c>
    </row>
    <row r="75" spans="1:18" ht="18.75" x14ac:dyDescent="0.25">
      <c r="A75" s="12" t="s">
        <v>36</v>
      </c>
      <c r="B75" s="12" t="s">
        <v>203</v>
      </c>
      <c r="C75" s="12" t="s">
        <v>204</v>
      </c>
      <c r="D75" s="12"/>
      <c r="E75" s="13">
        <v>356510708</v>
      </c>
      <c r="F75" s="12"/>
      <c r="G75" s="12"/>
      <c r="H75" s="12"/>
      <c r="I75" s="43"/>
      <c r="J75" s="43"/>
      <c r="K75" s="12" t="s">
        <v>77</v>
      </c>
      <c r="L75" s="51" t="str">
        <f t="shared" si="1"/>
        <v>No</v>
      </c>
      <c r="M75" s="12">
        <v>9.9600000000000005E-8</v>
      </c>
      <c r="N75" s="14">
        <v>7.0017406615763012</v>
      </c>
      <c r="O75" s="12" t="s">
        <v>25</v>
      </c>
      <c r="P75" s="12" t="s">
        <v>161</v>
      </c>
      <c r="Q75" s="12">
        <v>3.11</v>
      </c>
      <c r="R75" s="12">
        <v>1.43</v>
      </c>
    </row>
    <row r="76" spans="1:18" ht="18.75" x14ac:dyDescent="0.25">
      <c r="A76" s="8" t="s">
        <v>27</v>
      </c>
      <c r="B76" s="8" t="s">
        <v>207</v>
      </c>
      <c r="C76" s="8" t="s">
        <v>208</v>
      </c>
      <c r="D76" s="8" t="s">
        <v>209</v>
      </c>
      <c r="E76" s="10">
        <v>496479298</v>
      </c>
      <c r="F76" s="6">
        <v>496478226</v>
      </c>
      <c r="G76" s="6">
        <v>496480360</v>
      </c>
      <c r="H76" s="49" t="s">
        <v>210</v>
      </c>
      <c r="I76" s="38"/>
      <c r="J76" s="38" t="s">
        <v>23</v>
      </c>
      <c r="K76" s="8" t="s">
        <v>77</v>
      </c>
      <c r="L76" s="51" t="str">
        <f t="shared" si="1"/>
        <v>Yes</v>
      </c>
      <c r="M76" s="8">
        <v>4.2500000000000002E-14</v>
      </c>
      <c r="N76" s="11">
        <v>13.371611069949688</v>
      </c>
      <c r="O76" s="8" t="s">
        <v>25</v>
      </c>
      <c r="P76" s="8" t="s">
        <v>160</v>
      </c>
      <c r="Q76" s="8">
        <v>7.63</v>
      </c>
      <c r="R76" s="8">
        <v>5.45</v>
      </c>
    </row>
    <row r="77" spans="1:18" ht="18.75" x14ac:dyDescent="0.25">
      <c r="A77" s="12" t="s">
        <v>36</v>
      </c>
      <c r="B77" s="12" t="s">
        <v>207</v>
      </c>
      <c r="C77" s="12" t="s">
        <v>208</v>
      </c>
      <c r="D77" s="12"/>
      <c r="E77" s="13">
        <v>496479298</v>
      </c>
      <c r="F77" s="12"/>
      <c r="G77" s="12"/>
      <c r="H77" s="12"/>
      <c r="I77" s="43"/>
      <c r="J77" s="43"/>
      <c r="K77" s="12" t="s">
        <v>77</v>
      </c>
      <c r="L77" s="51" t="str">
        <f t="shared" si="1"/>
        <v>No</v>
      </c>
      <c r="M77" s="12">
        <v>4.2500000000000002E-14</v>
      </c>
      <c r="N77" s="14">
        <v>13.371611069949688</v>
      </c>
      <c r="O77" s="12" t="s">
        <v>25</v>
      </c>
      <c r="P77" s="12" t="s">
        <v>161</v>
      </c>
      <c r="Q77" s="12">
        <v>7.63</v>
      </c>
      <c r="R77" s="12">
        <v>5.45</v>
      </c>
    </row>
    <row r="78" spans="1:18" ht="18.75" x14ac:dyDescent="0.25">
      <c r="A78" s="35" t="s">
        <v>112</v>
      </c>
      <c r="B78" s="35" t="s">
        <v>211</v>
      </c>
      <c r="C78" s="35" t="s">
        <v>212</v>
      </c>
      <c r="D78" s="35" t="s">
        <v>213</v>
      </c>
      <c r="E78" s="53">
        <v>150482693</v>
      </c>
      <c r="F78" s="6">
        <v>150481103</v>
      </c>
      <c r="G78" s="6">
        <v>150487359</v>
      </c>
      <c r="H78" s="49" t="s">
        <v>214</v>
      </c>
      <c r="I78" s="47"/>
      <c r="J78" s="47" t="s">
        <v>23</v>
      </c>
      <c r="K78" s="35" t="s">
        <v>77</v>
      </c>
      <c r="L78" s="51" t="str">
        <f t="shared" si="1"/>
        <v>Yes</v>
      </c>
      <c r="M78" s="35">
        <v>7.4099999999999998E-7</v>
      </c>
      <c r="N78" s="54">
        <v>6.1301817920206716</v>
      </c>
      <c r="O78" s="35" t="s">
        <v>25</v>
      </c>
      <c r="P78" s="35" t="s">
        <v>122</v>
      </c>
      <c r="Q78" s="35">
        <v>5.05</v>
      </c>
      <c r="R78" s="35">
        <v>1.79</v>
      </c>
    </row>
    <row r="79" spans="1:18" ht="18.75" x14ac:dyDescent="0.25">
      <c r="A79" s="35" t="s">
        <v>112</v>
      </c>
      <c r="B79" s="35" t="s">
        <v>215</v>
      </c>
      <c r="C79" s="35" t="s">
        <v>216</v>
      </c>
      <c r="D79" s="35" t="s">
        <v>217</v>
      </c>
      <c r="E79" s="53">
        <v>543063520</v>
      </c>
      <c r="F79" s="6">
        <v>543063083</v>
      </c>
      <c r="G79" s="6">
        <v>543063523</v>
      </c>
      <c r="H79" s="49" t="s">
        <v>218</v>
      </c>
      <c r="I79" s="47" t="s">
        <v>23</v>
      </c>
      <c r="J79" s="47"/>
      <c r="K79" s="35" t="s">
        <v>77</v>
      </c>
      <c r="L79" s="50" t="str">
        <f t="shared" si="1"/>
        <v>Yes</v>
      </c>
      <c r="M79" s="35">
        <v>1.42E-8</v>
      </c>
      <c r="N79" s="54">
        <v>7.8477116556169433</v>
      </c>
      <c r="O79" s="35" t="s">
        <v>25</v>
      </c>
      <c r="P79" s="35" t="s">
        <v>122</v>
      </c>
      <c r="Q79" s="35">
        <v>4.41</v>
      </c>
      <c r="R79" s="35">
        <v>0.77</v>
      </c>
    </row>
    <row r="80" spans="1:18" ht="18.75" x14ac:dyDescent="0.25">
      <c r="A80" s="8" t="s">
        <v>143</v>
      </c>
      <c r="B80" s="8" t="s">
        <v>219</v>
      </c>
      <c r="C80" s="8" t="s">
        <v>220</v>
      </c>
      <c r="D80" s="8" t="s">
        <v>221</v>
      </c>
      <c r="E80" s="10">
        <v>30477592</v>
      </c>
      <c r="F80" s="6">
        <v>30475284</v>
      </c>
      <c r="G80" s="6">
        <v>30477697</v>
      </c>
      <c r="H80" s="49" t="s">
        <v>222</v>
      </c>
      <c r="I80" s="38" t="s">
        <v>23</v>
      </c>
      <c r="J80" s="38"/>
      <c r="K80" s="8" t="s">
        <v>77</v>
      </c>
      <c r="L80" s="50" t="str">
        <f t="shared" si="1"/>
        <v>Yes</v>
      </c>
      <c r="M80" s="8">
        <v>4.8099999999999997E-9</v>
      </c>
      <c r="N80" s="11">
        <v>8.3178549236261681</v>
      </c>
      <c r="O80" s="8" t="s">
        <v>223</v>
      </c>
      <c r="P80" s="8" t="s">
        <v>149</v>
      </c>
      <c r="Q80" s="8">
        <v>0.89</v>
      </c>
      <c r="R80" s="8">
        <v>0.11</v>
      </c>
    </row>
    <row r="81" spans="1:18" ht="18.75" x14ac:dyDescent="0.25">
      <c r="A81" s="8" t="s">
        <v>143</v>
      </c>
      <c r="B81" s="8" t="s">
        <v>224</v>
      </c>
      <c r="C81" s="8" t="s">
        <v>220</v>
      </c>
      <c r="D81" s="8"/>
      <c r="E81" s="10">
        <v>30477592</v>
      </c>
      <c r="F81" s="8"/>
      <c r="G81" s="8"/>
      <c r="H81" s="8"/>
      <c r="I81" s="38"/>
      <c r="J81" s="38"/>
      <c r="K81" s="8" t="s">
        <v>77</v>
      </c>
      <c r="L81" s="51" t="str">
        <f t="shared" si="1"/>
        <v>No</v>
      </c>
      <c r="M81" s="8">
        <v>1.31E-7</v>
      </c>
      <c r="N81" s="11">
        <v>6.8827287043442356</v>
      </c>
      <c r="O81" s="8" t="s">
        <v>25</v>
      </c>
      <c r="P81" s="8" t="s">
        <v>225</v>
      </c>
      <c r="Q81" s="8">
        <v>1.03</v>
      </c>
      <c r="R81" s="8">
        <v>26.52</v>
      </c>
    </row>
    <row r="82" spans="1:18" ht="18.75" x14ac:dyDescent="0.25">
      <c r="A82" s="35" t="s">
        <v>112</v>
      </c>
      <c r="B82" s="35" t="s">
        <v>226</v>
      </c>
      <c r="C82" s="35" t="s">
        <v>227</v>
      </c>
      <c r="D82" s="2"/>
      <c r="E82" s="53">
        <v>35202436</v>
      </c>
      <c r="F82" s="35"/>
      <c r="G82" s="35"/>
      <c r="H82" s="35"/>
      <c r="I82" s="47"/>
      <c r="J82" s="47"/>
      <c r="K82" s="35" t="s">
        <v>105</v>
      </c>
      <c r="L82" s="51" t="str">
        <f t="shared" si="1"/>
        <v>No</v>
      </c>
      <c r="M82" s="35">
        <v>3.8799999999999998E-11</v>
      </c>
      <c r="N82" s="54">
        <v>10.411168274405792</v>
      </c>
      <c r="O82" s="35" t="s">
        <v>129</v>
      </c>
      <c r="P82" s="35" t="s">
        <v>116</v>
      </c>
      <c r="Q82" s="35">
        <v>18.68</v>
      </c>
      <c r="R82" s="35">
        <v>25.1</v>
      </c>
    </row>
    <row r="83" spans="1:18" ht="18.75" x14ac:dyDescent="0.25">
      <c r="A83" s="35" t="s">
        <v>112</v>
      </c>
      <c r="B83" s="35" t="s">
        <v>228</v>
      </c>
      <c r="C83" s="35" t="s">
        <v>227</v>
      </c>
      <c r="D83" s="35" t="s">
        <v>229</v>
      </c>
      <c r="E83" s="53">
        <v>35202436</v>
      </c>
      <c r="F83" s="6">
        <v>34991301</v>
      </c>
      <c r="G83" s="6">
        <v>34991749</v>
      </c>
      <c r="H83" s="49" t="s">
        <v>230</v>
      </c>
      <c r="I83" s="47"/>
      <c r="J83" s="47" t="s">
        <v>23</v>
      </c>
      <c r="K83" s="35" t="s">
        <v>105</v>
      </c>
      <c r="L83" s="51" t="str">
        <f t="shared" si="1"/>
        <v>No</v>
      </c>
      <c r="M83" s="35">
        <v>5.0100000000000005E-7</v>
      </c>
      <c r="N83" s="54">
        <v>6.3001622741327541</v>
      </c>
      <c r="O83" s="35" t="s">
        <v>129</v>
      </c>
      <c r="P83" s="35" t="s">
        <v>231</v>
      </c>
      <c r="Q83" s="35">
        <v>16.16</v>
      </c>
      <c r="R83" s="35">
        <v>78.11</v>
      </c>
    </row>
    <row r="84" spans="1:18" ht="18.75" x14ac:dyDescent="0.25">
      <c r="A84" s="35" t="s">
        <v>112</v>
      </c>
      <c r="B84" s="35" t="s">
        <v>232</v>
      </c>
      <c r="C84" s="35" t="s">
        <v>227</v>
      </c>
      <c r="D84" s="35"/>
      <c r="E84" s="53">
        <v>35202436</v>
      </c>
      <c r="F84" s="35"/>
      <c r="G84" s="35"/>
      <c r="H84" s="35"/>
      <c r="I84" s="47"/>
      <c r="J84" s="47"/>
      <c r="K84" s="35" t="s">
        <v>105</v>
      </c>
      <c r="L84" s="51" t="str">
        <f t="shared" si="1"/>
        <v>No</v>
      </c>
      <c r="M84" s="35">
        <v>1.9E-33</v>
      </c>
      <c r="N84" s="54">
        <v>32.721246399047168</v>
      </c>
      <c r="O84" s="35" t="s">
        <v>25</v>
      </c>
      <c r="P84" s="35" t="s">
        <v>122</v>
      </c>
      <c r="Q84" s="35">
        <v>22.74</v>
      </c>
      <c r="R84" s="35">
        <v>20.16</v>
      </c>
    </row>
    <row r="85" spans="1:18" ht="18.75" x14ac:dyDescent="0.25">
      <c r="A85" s="27" t="s">
        <v>86</v>
      </c>
      <c r="B85" s="27" t="s">
        <v>233</v>
      </c>
      <c r="C85" s="27" t="s">
        <v>227</v>
      </c>
      <c r="D85" s="27"/>
      <c r="E85" s="28">
        <v>35202436</v>
      </c>
      <c r="F85" s="27"/>
      <c r="G85" s="27"/>
      <c r="H85" s="27"/>
      <c r="I85" s="58"/>
      <c r="J85" s="58"/>
      <c r="K85" s="27" t="s">
        <v>105</v>
      </c>
      <c r="L85" s="51" t="str">
        <f t="shared" si="1"/>
        <v>No</v>
      </c>
      <c r="M85" s="27">
        <v>6.9199999999999999E-10</v>
      </c>
      <c r="N85" s="29">
        <v>9.1598939055432425</v>
      </c>
      <c r="O85" s="27" t="s">
        <v>129</v>
      </c>
      <c r="P85" s="27" t="s">
        <v>179</v>
      </c>
      <c r="Q85" s="27">
        <v>9.4</v>
      </c>
      <c r="R85" s="27">
        <v>12.67</v>
      </c>
    </row>
    <row r="86" spans="1:18" ht="18.75" x14ac:dyDescent="0.25">
      <c r="A86" s="8" t="s">
        <v>27</v>
      </c>
      <c r="B86" s="8" t="s">
        <v>234</v>
      </c>
      <c r="C86" s="8" t="s">
        <v>235</v>
      </c>
      <c r="D86" s="8" t="s">
        <v>236</v>
      </c>
      <c r="E86" s="10">
        <v>626568450</v>
      </c>
      <c r="F86" s="6">
        <v>626567035</v>
      </c>
      <c r="G86" s="6">
        <v>626569313</v>
      </c>
      <c r="H86" s="49" t="s">
        <v>237</v>
      </c>
      <c r="I86" s="38" t="s">
        <v>23</v>
      </c>
      <c r="J86" s="38"/>
      <c r="K86" s="8" t="s">
        <v>110</v>
      </c>
      <c r="L86" s="50" t="str">
        <f t="shared" si="1"/>
        <v>Yes</v>
      </c>
      <c r="M86" s="8">
        <v>4.9899999999999997E-11</v>
      </c>
      <c r="N86" s="11">
        <v>10.30189945437661</v>
      </c>
      <c r="O86" s="8" t="s">
        <v>25</v>
      </c>
      <c r="P86" s="8" t="s">
        <v>160</v>
      </c>
      <c r="Q86" s="8">
        <v>9.2200000000000006</v>
      </c>
      <c r="R86" s="8">
        <v>6.58</v>
      </c>
    </row>
    <row r="87" spans="1:18" ht="18.75" x14ac:dyDescent="0.25">
      <c r="A87" s="12" t="s">
        <v>36</v>
      </c>
      <c r="B87" s="12" t="s">
        <v>234</v>
      </c>
      <c r="C87" s="12" t="s">
        <v>235</v>
      </c>
      <c r="D87" s="8"/>
      <c r="E87" s="13">
        <v>626568450</v>
      </c>
      <c r="F87" s="8"/>
      <c r="G87" s="8"/>
      <c r="H87" s="8"/>
      <c r="I87" s="38"/>
      <c r="J87" s="38"/>
      <c r="K87" s="12" t="s">
        <v>110</v>
      </c>
      <c r="L87" s="51" t="str">
        <f t="shared" si="1"/>
        <v>No</v>
      </c>
      <c r="M87" s="12">
        <v>4.9899999999999997E-11</v>
      </c>
      <c r="N87" s="14">
        <v>10.30189945437661</v>
      </c>
      <c r="O87" s="12" t="s">
        <v>25</v>
      </c>
      <c r="P87" s="12" t="s">
        <v>161</v>
      </c>
      <c r="Q87" s="12">
        <v>9.2200000000000006</v>
      </c>
      <c r="R87" s="12">
        <v>6.58</v>
      </c>
    </row>
    <row r="88" spans="1:18" ht="18.75" x14ac:dyDescent="0.25">
      <c r="A88" s="59" t="s">
        <v>238</v>
      </c>
      <c r="B88" s="1" t="s">
        <v>1</v>
      </c>
      <c r="C88" s="1" t="s">
        <v>2</v>
      </c>
      <c r="D88" s="1"/>
      <c r="E88" s="22" t="s">
        <v>4</v>
      </c>
      <c r="F88" s="1"/>
      <c r="G88" s="1"/>
      <c r="H88" s="1"/>
      <c r="I88" s="39"/>
      <c r="J88" s="39"/>
      <c r="K88" s="1" t="s">
        <v>10</v>
      </c>
      <c r="L88" s="51" t="str">
        <f t="shared" si="1"/>
        <v>No</v>
      </c>
      <c r="M88" s="1" t="s">
        <v>12</v>
      </c>
      <c r="N88" s="1" t="s">
        <v>13</v>
      </c>
      <c r="O88" s="1" t="s">
        <v>14</v>
      </c>
      <c r="P88" s="1" t="s">
        <v>15</v>
      </c>
      <c r="Q88" s="1" t="s">
        <v>239</v>
      </c>
      <c r="R88" s="1" t="s">
        <v>17</v>
      </c>
    </row>
    <row r="89" spans="1:18" ht="18.75" x14ac:dyDescent="0.25">
      <c r="A89" s="27" t="s">
        <v>86</v>
      </c>
      <c r="B89" s="27" t="s">
        <v>240</v>
      </c>
      <c r="C89" s="27" t="s">
        <v>241</v>
      </c>
      <c r="D89" s="2" t="s">
        <v>242</v>
      </c>
      <c r="E89" s="28">
        <v>8938031</v>
      </c>
      <c r="F89" s="6">
        <v>8937486</v>
      </c>
      <c r="G89" s="6">
        <v>8938841</v>
      </c>
      <c r="H89" s="49" t="s">
        <v>243</v>
      </c>
      <c r="I89" s="37" t="s">
        <v>23</v>
      </c>
      <c r="J89" s="37"/>
      <c r="K89" s="27" t="s">
        <v>24</v>
      </c>
      <c r="L89" s="50" t="str">
        <f t="shared" si="1"/>
        <v>Yes</v>
      </c>
      <c r="M89" s="27">
        <v>9.7100000000000003E-8</v>
      </c>
      <c r="N89" s="29">
        <v>7.0127807700919949</v>
      </c>
      <c r="O89" s="27" t="s">
        <v>154</v>
      </c>
      <c r="P89" s="27" t="s">
        <v>91</v>
      </c>
      <c r="Q89" s="27">
        <v>-7</v>
      </c>
      <c r="R89" s="27">
        <v>22.31</v>
      </c>
    </row>
    <row r="90" spans="1:18" ht="18.75" x14ac:dyDescent="0.25">
      <c r="A90" s="31" t="s">
        <v>131</v>
      </c>
      <c r="B90" s="31" t="s">
        <v>244</v>
      </c>
      <c r="C90" s="31" t="s">
        <v>245</v>
      </c>
      <c r="D90" s="4" t="s">
        <v>246</v>
      </c>
      <c r="E90" s="55">
        <v>572536278</v>
      </c>
      <c r="F90" s="6">
        <v>572534622</v>
      </c>
      <c r="G90" s="6">
        <v>572540193</v>
      </c>
      <c r="H90" s="49" t="s">
        <v>247</v>
      </c>
      <c r="I90" s="45"/>
      <c r="J90" s="45" t="s">
        <v>23</v>
      </c>
      <c r="K90" s="31" t="s">
        <v>32</v>
      </c>
      <c r="L90" s="51" t="str">
        <f t="shared" si="1"/>
        <v>Yes</v>
      </c>
      <c r="M90" s="31">
        <v>4.4099999999999999E-7</v>
      </c>
      <c r="N90" s="56">
        <v>6.3555614105321618</v>
      </c>
      <c r="O90" s="31" t="s">
        <v>248</v>
      </c>
      <c r="P90" s="31" t="s">
        <v>249</v>
      </c>
      <c r="Q90" s="31">
        <v>-0.105</v>
      </c>
      <c r="R90" s="31">
        <v>11.53</v>
      </c>
    </row>
    <row r="91" spans="1:18" ht="18.75" x14ac:dyDescent="0.25">
      <c r="A91" s="15" t="s">
        <v>38</v>
      </c>
      <c r="B91" s="15" t="s">
        <v>250</v>
      </c>
      <c r="C91" s="15" t="s">
        <v>251</v>
      </c>
      <c r="D91" s="2"/>
      <c r="E91" s="16">
        <v>25328604</v>
      </c>
      <c r="F91" s="2"/>
      <c r="G91" s="2"/>
      <c r="H91" s="2"/>
      <c r="I91" s="37"/>
      <c r="J91" s="37"/>
      <c r="K91" s="15" t="s">
        <v>32</v>
      </c>
      <c r="L91" s="51" t="str">
        <f t="shared" si="1"/>
        <v>No</v>
      </c>
      <c r="M91" s="15">
        <v>1.6999999999999999E-35</v>
      </c>
      <c r="N91" s="17">
        <v>34.769551078621724</v>
      </c>
      <c r="O91" s="15" t="s">
        <v>252</v>
      </c>
      <c r="P91" s="15" t="s">
        <v>253</v>
      </c>
      <c r="Q91" s="15">
        <v>-1.2800000000000001E-2</v>
      </c>
      <c r="R91" s="15">
        <v>59.62</v>
      </c>
    </row>
    <row r="92" spans="1:18" ht="18.75" x14ac:dyDescent="0.25">
      <c r="A92" s="15" t="s">
        <v>38</v>
      </c>
      <c r="B92" s="15" t="s">
        <v>254</v>
      </c>
      <c r="C92" s="15" t="s">
        <v>251</v>
      </c>
      <c r="D92" s="2"/>
      <c r="E92" s="16">
        <v>25328604</v>
      </c>
      <c r="F92" s="2"/>
      <c r="G92" s="2"/>
      <c r="H92" s="2"/>
      <c r="I92" s="37"/>
      <c r="J92" s="37"/>
      <c r="K92" s="15" t="s">
        <v>32</v>
      </c>
      <c r="L92" s="51" t="str">
        <f t="shared" si="1"/>
        <v>No</v>
      </c>
      <c r="M92" s="15">
        <v>3.08E-30</v>
      </c>
      <c r="N92" s="17">
        <v>29.511449283499555</v>
      </c>
      <c r="O92" s="15" t="s">
        <v>25</v>
      </c>
      <c r="P92" s="15" t="s">
        <v>255</v>
      </c>
      <c r="Q92" s="15">
        <v>-1.145E-2</v>
      </c>
      <c r="R92" s="15">
        <v>57.74</v>
      </c>
    </row>
    <row r="93" spans="1:18" ht="18.75" x14ac:dyDescent="0.25">
      <c r="A93" s="15" t="s">
        <v>38</v>
      </c>
      <c r="B93" s="15" t="s">
        <v>256</v>
      </c>
      <c r="C93" s="15" t="s">
        <v>251</v>
      </c>
      <c r="D93" s="2" t="s">
        <v>257</v>
      </c>
      <c r="E93" s="16">
        <v>25328604</v>
      </c>
      <c r="F93" s="32">
        <v>25324985</v>
      </c>
      <c r="G93" s="32">
        <v>25329250</v>
      </c>
      <c r="H93" s="33" t="s">
        <v>258</v>
      </c>
      <c r="I93" s="37" t="s">
        <v>23</v>
      </c>
      <c r="J93" s="37"/>
      <c r="K93" s="15" t="s">
        <v>32</v>
      </c>
      <c r="L93" s="50" t="str">
        <f t="shared" si="1"/>
        <v>Yes</v>
      </c>
      <c r="M93" s="15">
        <v>5.9399999999999998E-20</v>
      </c>
      <c r="N93" s="17">
        <v>19.226213555018806</v>
      </c>
      <c r="O93" s="15" t="s">
        <v>252</v>
      </c>
      <c r="P93" s="15" t="s">
        <v>70</v>
      </c>
      <c r="Q93" s="15">
        <v>-8.1600000000000006E-3</v>
      </c>
      <c r="R93" s="15">
        <v>0</v>
      </c>
    </row>
    <row r="94" spans="1:18" ht="18.75" x14ac:dyDescent="0.25">
      <c r="A94" s="15" t="s">
        <v>38</v>
      </c>
      <c r="B94" s="15" t="s">
        <v>259</v>
      </c>
      <c r="C94" s="15" t="s">
        <v>251</v>
      </c>
      <c r="D94" s="2"/>
      <c r="E94" s="16">
        <v>25328604</v>
      </c>
      <c r="F94" s="2"/>
      <c r="G94" s="2"/>
      <c r="H94" s="2"/>
      <c r="I94" s="37"/>
      <c r="J94" s="37"/>
      <c r="K94" s="15" t="s">
        <v>32</v>
      </c>
      <c r="L94" s="51" t="str">
        <f t="shared" si="1"/>
        <v>No</v>
      </c>
      <c r="M94" s="15">
        <v>1.13E-8</v>
      </c>
      <c r="N94" s="17">
        <v>7.9469215565165801</v>
      </c>
      <c r="O94" s="15" t="s">
        <v>252</v>
      </c>
      <c r="P94" s="15" t="s">
        <v>44</v>
      </c>
      <c r="Q94" s="15">
        <v>-7.2199999999999999E-3</v>
      </c>
      <c r="R94" s="15">
        <v>0.374</v>
      </c>
    </row>
    <row r="95" spans="1:18" ht="18.75" x14ac:dyDescent="0.25">
      <c r="A95" s="15" t="s">
        <v>38</v>
      </c>
      <c r="B95" s="15" t="s">
        <v>260</v>
      </c>
      <c r="C95" s="15" t="s">
        <v>261</v>
      </c>
      <c r="D95" s="2" t="s">
        <v>262</v>
      </c>
      <c r="E95" s="16">
        <v>641742088</v>
      </c>
      <c r="F95" s="6">
        <v>641741404</v>
      </c>
      <c r="G95" s="6">
        <v>641741676</v>
      </c>
      <c r="H95" s="49" t="s">
        <v>263</v>
      </c>
      <c r="I95" s="37"/>
      <c r="J95" s="37" t="s">
        <v>23</v>
      </c>
      <c r="K95" s="15" t="s">
        <v>32</v>
      </c>
      <c r="L95" s="51" t="str">
        <f t="shared" si="1"/>
        <v>No</v>
      </c>
      <c r="M95" s="15">
        <v>5.2900000000000004E-7</v>
      </c>
      <c r="N95" s="17">
        <v>6.2765443279648139</v>
      </c>
      <c r="O95" s="15" t="s">
        <v>96</v>
      </c>
      <c r="P95" s="15" t="s">
        <v>44</v>
      </c>
      <c r="Q95" s="15">
        <v>-5.8799999999999998E-3</v>
      </c>
      <c r="R95" s="15">
        <v>0</v>
      </c>
    </row>
    <row r="96" spans="1:18" ht="18.75" x14ac:dyDescent="0.25">
      <c r="A96" s="15" t="s">
        <v>38</v>
      </c>
      <c r="B96" s="15" t="s">
        <v>264</v>
      </c>
      <c r="C96" s="15" t="s">
        <v>265</v>
      </c>
      <c r="D96" s="2" t="s">
        <v>266</v>
      </c>
      <c r="E96" s="16">
        <v>596332379</v>
      </c>
      <c r="F96" s="6">
        <v>596327856</v>
      </c>
      <c r="G96" s="6">
        <v>596332766</v>
      </c>
      <c r="H96" s="49" t="s">
        <v>267</v>
      </c>
      <c r="I96" s="37" t="s">
        <v>23</v>
      </c>
      <c r="J96" s="37"/>
      <c r="K96" s="15" t="s">
        <v>32</v>
      </c>
      <c r="L96" s="50" t="str">
        <f t="shared" si="1"/>
        <v>Yes</v>
      </c>
      <c r="M96" s="15">
        <v>1.01E-10</v>
      </c>
      <c r="N96" s="17">
        <v>9.9956786262173569</v>
      </c>
      <c r="O96" s="15" t="s">
        <v>96</v>
      </c>
      <c r="P96" s="15" t="s">
        <v>253</v>
      </c>
      <c r="Q96" s="15">
        <v>-5.6100000000000004E-3</v>
      </c>
      <c r="R96" s="15">
        <v>10.92</v>
      </c>
    </row>
    <row r="97" spans="1:18" ht="18.75" x14ac:dyDescent="0.25">
      <c r="A97" s="15" t="s">
        <v>38</v>
      </c>
      <c r="B97" s="15" t="s">
        <v>268</v>
      </c>
      <c r="C97" s="15" t="s">
        <v>265</v>
      </c>
      <c r="D97" s="2"/>
      <c r="E97" s="16">
        <v>596332379</v>
      </c>
      <c r="F97" s="2"/>
      <c r="G97" s="2"/>
      <c r="H97" s="2"/>
      <c r="I97" s="37"/>
      <c r="J97" s="37"/>
      <c r="K97" s="15" t="s">
        <v>32</v>
      </c>
      <c r="L97" s="51" t="str">
        <f t="shared" si="1"/>
        <v>No</v>
      </c>
      <c r="M97" s="15">
        <v>4.04E-10</v>
      </c>
      <c r="N97" s="17">
        <v>9.3936186348893944</v>
      </c>
      <c r="O97" s="15" t="s">
        <v>25</v>
      </c>
      <c r="P97" s="15" t="s">
        <v>255</v>
      </c>
      <c r="Q97" s="15">
        <v>-4.4999999999999997E-3</v>
      </c>
      <c r="R97" s="15">
        <v>11.19</v>
      </c>
    </row>
    <row r="98" spans="1:18" ht="18.75" x14ac:dyDescent="0.25">
      <c r="A98" s="3" t="s">
        <v>18</v>
      </c>
      <c r="B98" s="3" t="s">
        <v>269</v>
      </c>
      <c r="C98" s="3" t="s">
        <v>270</v>
      </c>
      <c r="D98" s="2" t="s">
        <v>271</v>
      </c>
      <c r="E98" s="5">
        <v>513961348</v>
      </c>
      <c r="F98" s="6">
        <v>513960748</v>
      </c>
      <c r="G98" s="6">
        <v>513961657</v>
      </c>
      <c r="H98" s="49" t="s">
        <v>272</v>
      </c>
      <c r="I98" s="37" t="s">
        <v>23</v>
      </c>
      <c r="J98" s="37"/>
      <c r="K98" s="3" t="s">
        <v>56</v>
      </c>
      <c r="L98" s="50" t="str">
        <f t="shared" si="1"/>
        <v>Yes</v>
      </c>
      <c r="M98" s="3">
        <v>1.2599999999999999E-7</v>
      </c>
      <c r="N98" s="7">
        <v>6.8996294548824375</v>
      </c>
      <c r="O98" s="3" t="s">
        <v>25</v>
      </c>
      <c r="P98" s="3" t="s">
        <v>26</v>
      </c>
      <c r="Q98" s="3">
        <v>-0.68</v>
      </c>
      <c r="R98" s="3">
        <v>4.21</v>
      </c>
    </row>
    <row r="99" spans="1:18" ht="18.75" x14ac:dyDescent="0.25">
      <c r="A99" s="21" t="s">
        <v>54</v>
      </c>
      <c r="B99" s="60" t="s">
        <v>273</v>
      </c>
      <c r="C99" s="60" t="s">
        <v>274</v>
      </c>
      <c r="D99" s="2" t="s">
        <v>275</v>
      </c>
      <c r="E99" s="61">
        <v>469908093</v>
      </c>
      <c r="F99" s="6">
        <v>469905505</v>
      </c>
      <c r="G99" s="6">
        <v>469907760</v>
      </c>
      <c r="H99" s="49" t="s">
        <v>276</v>
      </c>
      <c r="I99" s="37"/>
      <c r="J99" s="37" t="s">
        <v>23</v>
      </c>
      <c r="K99" s="60" t="s">
        <v>56</v>
      </c>
      <c r="L99" s="51" t="str">
        <f t="shared" si="1"/>
        <v>No</v>
      </c>
      <c r="M99" s="62">
        <v>1.3E-7</v>
      </c>
      <c r="N99" s="24">
        <v>6.8860566476931631</v>
      </c>
      <c r="O99" s="60" t="s">
        <v>277</v>
      </c>
      <c r="P99" s="60" t="s">
        <v>62</v>
      </c>
      <c r="Q99" s="60">
        <v>-5.08</v>
      </c>
      <c r="R99" s="60" t="s">
        <v>35</v>
      </c>
    </row>
    <row r="100" spans="1:18" ht="18.75" x14ac:dyDescent="0.25">
      <c r="A100" s="21" t="s">
        <v>54</v>
      </c>
      <c r="B100" s="60" t="s">
        <v>278</v>
      </c>
      <c r="C100" s="60" t="s">
        <v>279</v>
      </c>
      <c r="D100" s="2" t="s">
        <v>280</v>
      </c>
      <c r="E100" s="61">
        <v>552642883</v>
      </c>
      <c r="F100" s="6">
        <v>552640007</v>
      </c>
      <c r="G100" s="6">
        <v>552645352</v>
      </c>
      <c r="H100" s="49" t="s">
        <v>281</v>
      </c>
      <c r="I100" s="37"/>
      <c r="J100" s="37" t="s">
        <v>23</v>
      </c>
      <c r="K100" s="60" t="s">
        <v>56</v>
      </c>
      <c r="L100" s="51" t="str">
        <f t="shared" si="1"/>
        <v>Yes</v>
      </c>
      <c r="M100" s="62">
        <v>3.8E-12</v>
      </c>
      <c r="N100" s="24">
        <v>11.42021640338319</v>
      </c>
      <c r="O100" s="60" t="s">
        <v>282</v>
      </c>
      <c r="P100" s="60" t="s">
        <v>62</v>
      </c>
      <c r="Q100" s="60">
        <v>-4.37</v>
      </c>
      <c r="R100" s="60" t="s">
        <v>35</v>
      </c>
    </row>
    <row r="101" spans="1:18" ht="18.75" x14ac:dyDescent="0.25">
      <c r="A101" s="15" t="s">
        <v>38</v>
      </c>
      <c r="B101" s="15" t="s">
        <v>283</v>
      </c>
      <c r="C101" s="15" t="s">
        <v>284</v>
      </c>
      <c r="D101" s="2" t="s">
        <v>285</v>
      </c>
      <c r="E101" s="16">
        <v>564672872</v>
      </c>
      <c r="F101" s="6">
        <v>564668561</v>
      </c>
      <c r="G101" s="6">
        <v>564670021</v>
      </c>
      <c r="H101" s="49" t="s">
        <v>286</v>
      </c>
      <c r="I101" s="37"/>
      <c r="J101" s="37" t="s">
        <v>23</v>
      </c>
      <c r="K101" s="15" t="s">
        <v>56</v>
      </c>
      <c r="L101" s="51" t="str">
        <f t="shared" si="1"/>
        <v>No</v>
      </c>
      <c r="M101" s="15">
        <v>6.3400000000000004E-26</v>
      </c>
      <c r="N101" s="17">
        <v>25.197910742118268</v>
      </c>
      <c r="O101" s="15" t="s">
        <v>96</v>
      </c>
      <c r="P101" s="15" t="s">
        <v>253</v>
      </c>
      <c r="Q101" s="15">
        <v>-1.1820000000000001E-2</v>
      </c>
      <c r="R101" s="15">
        <v>25.82</v>
      </c>
    </row>
    <row r="102" spans="1:18" ht="18.75" x14ac:dyDescent="0.25">
      <c r="A102" s="15" t="s">
        <v>38</v>
      </c>
      <c r="B102" s="15" t="s">
        <v>287</v>
      </c>
      <c r="C102" s="15" t="s">
        <v>284</v>
      </c>
      <c r="D102" s="2"/>
      <c r="E102" s="16">
        <v>564672872</v>
      </c>
      <c r="F102" s="2"/>
      <c r="G102" s="2"/>
      <c r="H102" s="2"/>
      <c r="I102" s="37"/>
      <c r="J102" s="37"/>
      <c r="K102" s="15" t="s">
        <v>56</v>
      </c>
      <c r="L102" s="51" t="str">
        <f t="shared" si="1"/>
        <v>No</v>
      </c>
      <c r="M102" s="15">
        <v>6.3200000000000003E-18</v>
      </c>
      <c r="N102" s="17">
        <v>17.199282921717614</v>
      </c>
      <c r="O102" s="15" t="s">
        <v>25</v>
      </c>
      <c r="P102" s="15" t="s">
        <v>255</v>
      </c>
      <c r="Q102" s="15">
        <v>-8.2000000000000007E-3</v>
      </c>
      <c r="R102" s="15">
        <v>25.76</v>
      </c>
    </row>
    <row r="103" spans="1:18" ht="18.75" x14ac:dyDescent="0.25">
      <c r="A103" s="15" t="s">
        <v>38</v>
      </c>
      <c r="B103" s="15" t="s">
        <v>288</v>
      </c>
      <c r="C103" s="15" t="s">
        <v>289</v>
      </c>
      <c r="D103" s="2" t="s">
        <v>290</v>
      </c>
      <c r="E103" s="16">
        <v>141885554</v>
      </c>
      <c r="F103" s="6">
        <v>141880413</v>
      </c>
      <c r="G103" s="6">
        <v>141885857</v>
      </c>
      <c r="H103" s="49" t="s">
        <v>291</v>
      </c>
      <c r="I103" s="37" t="s">
        <v>23</v>
      </c>
      <c r="J103" s="37"/>
      <c r="K103" s="15" t="s">
        <v>56</v>
      </c>
      <c r="L103" s="50" t="str">
        <f t="shared" si="1"/>
        <v>Yes</v>
      </c>
      <c r="M103" s="15">
        <v>1.8699999999999999E-7</v>
      </c>
      <c r="N103" s="17">
        <v>6.7281583934635014</v>
      </c>
      <c r="O103" s="15" t="s">
        <v>96</v>
      </c>
      <c r="P103" s="15" t="s">
        <v>44</v>
      </c>
      <c r="Q103" s="15">
        <v>-5.62E-3</v>
      </c>
      <c r="R103" s="15">
        <v>28.85</v>
      </c>
    </row>
    <row r="104" spans="1:18" ht="18.75" x14ac:dyDescent="0.25">
      <c r="A104" s="18" t="s">
        <v>49</v>
      </c>
      <c r="B104" s="18" t="s">
        <v>292</v>
      </c>
      <c r="C104" s="18" t="s">
        <v>293</v>
      </c>
      <c r="D104" s="2" t="s">
        <v>294</v>
      </c>
      <c r="E104" s="19">
        <v>572733912</v>
      </c>
      <c r="F104" s="6">
        <v>572727192</v>
      </c>
      <c r="G104" s="6">
        <v>572728908</v>
      </c>
      <c r="H104" s="49" t="s">
        <v>295</v>
      </c>
      <c r="I104" s="37"/>
      <c r="J104" s="37" t="s">
        <v>23</v>
      </c>
      <c r="K104" s="18" t="s">
        <v>164</v>
      </c>
      <c r="L104" s="51" t="str">
        <f t="shared" si="1"/>
        <v>No</v>
      </c>
      <c r="M104" s="18">
        <v>2.8000000000000002E-10</v>
      </c>
      <c r="N104" s="20">
        <v>9.5528419686577806</v>
      </c>
      <c r="O104" s="18" t="s">
        <v>296</v>
      </c>
      <c r="P104" s="18" t="s">
        <v>83</v>
      </c>
      <c r="Q104" s="18">
        <v>-13.08</v>
      </c>
      <c r="R104" s="18">
        <v>4.17</v>
      </c>
    </row>
    <row r="105" spans="1:18" ht="18.75" x14ac:dyDescent="0.25">
      <c r="A105" s="15" t="s">
        <v>38</v>
      </c>
      <c r="B105" s="15" t="s">
        <v>297</v>
      </c>
      <c r="C105" s="15" t="s">
        <v>298</v>
      </c>
      <c r="D105" s="2" t="s">
        <v>299</v>
      </c>
      <c r="E105" s="16">
        <v>602417124</v>
      </c>
      <c r="F105" s="6">
        <v>602416817</v>
      </c>
      <c r="G105" s="6">
        <v>602417567</v>
      </c>
      <c r="H105" s="49" t="s">
        <v>300</v>
      </c>
      <c r="I105" s="37" t="s">
        <v>23</v>
      </c>
      <c r="J105" s="37"/>
      <c r="K105" s="15" t="s">
        <v>164</v>
      </c>
      <c r="L105" s="50" t="str">
        <f t="shared" si="1"/>
        <v>Yes</v>
      </c>
      <c r="M105" s="15">
        <v>2.7700000000000002E-9</v>
      </c>
      <c r="N105" s="17">
        <v>8.5575202309355518</v>
      </c>
      <c r="O105" s="15" t="s">
        <v>301</v>
      </c>
      <c r="P105" s="15" t="s">
        <v>70</v>
      </c>
      <c r="Q105" s="15">
        <v>-9.2900000000000003E-4</v>
      </c>
      <c r="R105" s="15">
        <v>0</v>
      </c>
    </row>
    <row r="106" spans="1:18" ht="18.75" x14ac:dyDescent="0.25">
      <c r="A106" s="8" t="s">
        <v>143</v>
      </c>
      <c r="B106" s="8" t="s">
        <v>302</v>
      </c>
      <c r="C106" s="8" t="s">
        <v>303</v>
      </c>
      <c r="D106" s="2" t="s">
        <v>304</v>
      </c>
      <c r="E106" s="10">
        <v>490757115</v>
      </c>
      <c r="F106" s="6">
        <v>490754421</v>
      </c>
      <c r="G106" s="6">
        <v>490757526</v>
      </c>
      <c r="H106" s="49" t="s">
        <v>305</v>
      </c>
      <c r="I106" s="37"/>
      <c r="J106" s="37" t="s">
        <v>23</v>
      </c>
      <c r="K106" s="8" t="s">
        <v>77</v>
      </c>
      <c r="L106" s="51" t="str">
        <f t="shared" si="1"/>
        <v>Yes</v>
      </c>
      <c r="M106" s="8">
        <v>1.6600000000000001E-9</v>
      </c>
      <c r="N106" s="11">
        <v>8.779891911959945</v>
      </c>
      <c r="O106" s="8" t="s">
        <v>25</v>
      </c>
      <c r="P106" s="8" t="s">
        <v>306</v>
      </c>
      <c r="Q106" s="8">
        <v>-1.33</v>
      </c>
      <c r="R106" s="8">
        <v>22.18</v>
      </c>
    </row>
    <row r="107" spans="1:18" ht="18.75" x14ac:dyDescent="0.25">
      <c r="A107" s="3" t="s">
        <v>18</v>
      </c>
      <c r="B107" s="3" t="s">
        <v>307</v>
      </c>
      <c r="C107" s="3" t="s">
        <v>308</v>
      </c>
      <c r="D107" s="2" t="s">
        <v>309</v>
      </c>
      <c r="E107" s="5">
        <v>467410034</v>
      </c>
      <c r="F107" s="6">
        <v>467409332</v>
      </c>
      <c r="G107" s="6">
        <v>467411563</v>
      </c>
      <c r="H107" s="49" t="s">
        <v>310</v>
      </c>
      <c r="I107" s="37"/>
      <c r="J107" s="37" t="s">
        <v>23</v>
      </c>
      <c r="K107" s="3" t="s">
        <v>77</v>
      </c>
      <c r="L107" s="51" t="str">
        <f t="shared" si="1"/>
        <v>Yes</v>
      </c>
      <c r="M107" s="3">
        <v>6.0899999999999996E-8</v>
      </c>
      <c r="N107" s="7">
        <v>7.2153827073671248</v>
      </c>
      <c r="O107" s="3" t="s">
        <v>25</v>
      </c>
      <c r="P107" s="3" t="s">
        <v>26</v>
      </c>
      <c r="Q107" s="3">
        <v>-1.1000000000000001</v>
      </c>
      <c r="R107" s="3">
        <v>3.68</v>
      </c>
    </row>
    <row r="108" spans="1:18" ht="18.75" x14ac:dyDescent="0.25">
      <c r="A108" s="21" t="s">
        <v>54</v>
      </c>
      <c r="B108" s="60" t="s">
        <v>311</v>
      </c>
      <c r="C108" s="60" t="s">
        <v>312</v>
      </c>
      <c r="D108" s="2" t="s">
        <v>313</v>
      </c>
      <c r="E108" s="61">
        <v>36660118</v>
      </c>
      <c r="F108" s="6">
        <v>36658408</v>
      </c>
      <c r="G108" s="6">
        <v>36666777</v>
      </c>
      <c r="H108" s="49" t="s">
        <v>314</v>
      </c>
      <c r="I108" s="37"/>
      <c r="J108" s="37" t="s">
        <v>23</v>
      </c>
      <c r="K108" s="60" t="s">
        <v>77</v>
      </c>
      <c r="L108" s="51" t="str">
        <f t="shared" si="1"/>
        <v>Yes</v>
      </c>
      <c r="M108" s="62">
        <v>7.8999999999999995E-7</v>
      </c>
      <c r="N108" s="24">
        <v>6.1023729087095582</v>
      </c>
      <c r="O108" s="60" t="s">
        <v>315</v>
      </c>
      <c r="P108" s="60" t="s">
        <v>62</v>
      </c>
      <c r="Q108" s="60">
        <v>-2.52</v>
      </c>
      <c r="R108" s="60">
        <v>3.25</v>
      </c>
    </row>
    <row r="109" spans="1:18" ht="18.75" x14ac:dyDescent="0.25">
      <c r="A109" s="21" t="s">
        <v>54</v>
      </c>
      <c r="B109" s="60" t="s">
        <v>316</v>
      </c>
      <c r="C109" s="60" t="s">
        <v>317</v>
      </c>
      <c r="D109" s="2" t="s">
        <v>318</v>
      </c>
      <c r="E109" s="61">
        <v>516564134</v>
      </c>
      <c r="F109" s="6">
        <v>516562157</v>
      </c>
      <c r="G109" s="6">
        <v>516566312</v>
      </c>
      <c r="H109" s="49" t="s">
        <v>319</v>
      </c>
      <c r="I109" s="37" t="s">
        <v>23</v>
      </c>
      <c r="J109" s="37"/>
      <c r="K109" s="60" t="s">
        <v>77</v>
      </c>
      <c r="L109" s="50" t="str">
        <f t="shared" si="1"/>
        <v>Yes</v>
      </c>
      <c r="M109" s="62">
        <v>1.36E-7</v>
      </c>
      <c r="N109" s="24">
        <v>6.8664610916297821</v>
      </c>
      <c r="O109" s="60" t="s">
        <v>78</v>
      </c>
      <c r="P109" s="60" t="s">
        <v>58</v>
      </c>
      <c r="Q109" s="60">
        <v>-7.02</v>
      </c>
      <c r="R109" s="60">
        <v>43.69</v>
      </c>
    </row>
    <row r="110" spans="1:18" ht="18.75" x14ac:dyDescent="0.25">
      <c r="A110" s="15" t="s">
        <v>38</v>
      </c>
      <c r="B110" s="15" t="s">
        <v>320</v>
      </c>
      <c r="C110" s="15" t="s">
        <v>321</v>
      </c>
      <c r="D110" s="2" t="s">
        <v>322</v>
      </c>
      <c r="E110" s="16">
        <v>578375767</v>
      </c>
      <c r="F110" s="6">
        <v>578375483</v>
      </c>
      <c r="G110" s="6">
        <v>578376893</v>
      </c>
      <c r="H110" s="49" t="s">
        <v>323</v>
      </c>
      <c r="I110" s="37" t="s">
        <v>23</v>
      </c>
      <c r="J110" s="37"/>
      <c r="K110" s="15" t="s">
        <v>77</v>
      </c>
      <c r="L110" s="50" t="str">
        <f t="shared" si="1"/>
        <v>Yes</v>
      </c>
      <c r="M110" s="15">
        <v>2.0900000000000001E-7</v>
      </c>
      <c r="N110" s="17">
        <v>6.6798537138889458</v>
      </c>
      <c r="O110" s="15" t="s">
        <v>43</v>
      </c>
      <c r="P110" s="15" t="s">
        <v>44</v>
      </c>
      <c r="Q110" s="15">
        <v>-5.2399999999999999E-3</v>
      </c>
      <c r="R110" s="15">
        <v>6.12</v>
      </c>
    </row>
    <row r="111" spans="1:18" ht="18.75" x14ac:dyDescent="0.25">
      <c r="A111" s="15" t="s">
        <v>38</v>
      </c>
      <c r="B111" s="15" t="s">
        <v>324</v>
      </c>
      <c r="C111" s="15" t="s">
        <v>325</v>
      </c>
      <c r="D111" s="2" t="s">
        <v>68</v>
      </c>
      <c r="E111" s="16">
        <v>484746524</v>
      </c>
      <c r="F111" s="2"/>
      <c r="G111" s="2"/>
      <c r="H111" s="2"/>
      <c r="I111" s="37"/>
      <c r="J111" s="37"/>
      <c r="K111" s="15" t="s">
        <v>77</v>
      </c>
      <c r="L111" s="51" t="str">
        <f t="shared" si="1"/>
        <v>No</v>
      </c>
      <c r="M111" s="15">
        <v>1.0700000000000001E-7</v>
      </c>
      <c r="N111" s="17">
        <v>6.9706162223147903</v>
      </c>
      <c r="O111" s="15" t="s">
        <v>25</v>
      </c>
      <c r="P111" s="15" t="s">
        <v>255</v>
      </c>
      <c r="Q111" s="15">
        <v>-2.2300000000000002E-3</v>
      </c>
      <c r="R111" s="15">
        <v>1.42</v>
      </c>
    </row>
    <row r="112" spans="1:18" ht="18.75" x14ac:dyDescent="0.25">
      <c r="A112" s="8" t="s">
        <v>27</v>
      </c>
      <c r="B112" s="8" t="s">
        <v>326</v>
      </c>
      <c r="C112" s="8" t="s">
        <v>327</v>
      </c>
      <c r="D112" s="2"/>
      <c r="E112" s="10">
        <v>560514671</v>
      </c>
      <c r="F112" s="2"/>
      <c r="G112" s="2"/>
      <c r="H112" s="2"/>
      <c r="I112" s="37"/>
      <c r="J112" s="37"/>
      <c r="K112" s="8" t="s">
        <v>105</v>
      </c>
      <c r="L112" s="51" t="str">
        <f t="shared" si="1"/>
        <v>No</v>
      </c>
      <c r="M112" s="8">
        <v>4.2499999999999998E-10</v>
      </c>
      <c r="N112" s="11">
        <v>9.3716110699496884</v>
      </c>
      <c r="O112" s="8" t="s">
        <v>69</v>
      </c>
      <c r="P112" s="8" t="s">
        <v>48</v>
      </c>
      <c r="Q112" s="8">
        <v>-11.69</v>
      </c>
      <c r="R112" s="8">
        <v>14.37</v>
      </c>
    </row>
    <row r="113" spans="1:18" ht="18.75" x14ac:dyDescent="0.25">
      <c r="A113" s="8" t="s">
        <v>27</v>
      </c>
      <c r="B113" s="8" t="s">
        <v>326</v>
      </c>
      <c r="C113" s="8" t="s">
        <v>327</v>
      </c>
      <c r="D113" s="2"/>
      <c r="E113" s="10">
        <v>560514671</v>
      </c>
      <c r="F113" s="2"/>
      <c r="G113" s="2"/>
      <c r="H113" s="2"/>
      <c r="I113" s="37"/>
      <c r="J113" s="37"/>
      <c r="K113" s="8" t="s">
        <v>105</v>
      </c>
      <c r="L113" s="51" t="str">
        <f t="shared" si="1"/>
        <v>No</v>
      </c>
      <c r="M113" s="8">
        <v>2.2499999999999999E-9</v>
      </c>
      <c r="N113" s="11">
        <v>8.6478174818886373</v>
      </c>
      <c r="O113" s="8" t="s">
        <v>69</v>
      </c>
      <c r="P113" s="8" t="s">
        <v>34</v>
      </c>
      <c r="Q113" s="8">
        <v>-9.26</v>
      </c>
      <c r="R113" s="8">
        <v>0.25</v>
      </c>
    </row>
    <row r="114" spans="1:18" ht="18.75" x14ac:dyDescent="0.25">
      <c r="A114" s="8" t="s">
        <v>27</v>
      </c>
      <c r="B114" s="8" t="s">
        <v>326</v>
      </c>
      <c r="C114" s="8" t="s">
        <v>327</v>
      </c>
      <c r="D114" s="2"/>
      <c r="E114" s="10">
        <v>560514671</v>
      </c>
      <c r="F114" s="2"/>
      <c r="G114" s="2"/>
      <c r="H114" s="2"/>
      <c r="I114" s="37"/>
      <c r="J114" s="37"/>
      <c r="K114" s="8" t="s">
        <v>105</v>
      </c>
      <c r="L114" s="51" t="str">
        <f t="shared" si="1"/>
        <v>No</v>
      </c>
      <c r="M114" s="8">
        <v>1.7299999999999999E-13</v>
      </c>
      <c r="N114" s="11">
        <v>12.761953896871205</v>
      </c>
      <c r="O114" s="8" t="s">
        <v>25</v>
      </c>
      <c r="P114" s="8" t="s">
        <v>80</v>
      </c>
      <c r="Q114" s="8">
        <v>-11.99</v>
      </c>
      <c r="R114" s="8">
        <v>19</v>
      </c>
    </row>
    <row r="115" spans="1:18" ht="18.75" x14ac:dyDescent="0.25">
      <c r="A115" s="12" t="s">
        <v>36</v>
      </c>
      <c r="B115" s="12" t="s">
        <v>326</v>
      </c>
      <c r="C115" s="12" t="s">
        <v>327</v>
      </c>
      <c r="D115" s="2"/>
      <c r="E115" s="13">
        <v>560514671</v>
      </c>
      <c r="F115" s="2"/>
      <c r="G115" s="2"/>
      <c r="H115" s="2"/>
      <c r="I115" s="37"/>
      <c r="J115" s="37"/>
      <c r="K115" s="12" t="s">
        <v>105</v>
      </c>
      <c r="L115" s="51" t="str">
        <f t="shared" si="1"/>
        <v>No</v>
      </c>
      <c r="M115" s="12">
        <v>1.3399999999999999E-9</v>
      </c>
      <c r="N115" s="14">
        <v>8.8728952016351919</v>
      </c>
      <c r="O115" s="12" t="s">
        <v>69</v>
      </c>
      <c r="P115" s="12" t="s">
        <v>37</v>
      </c>
      <c r="Q115" s="12">
        <v>-9.41</v>
      </c>
      <c r="R115" s="12">
        <v>0.31</v>
      </c>
    </row>
    <row r="116" spans="1:18" ht="18.75" x14ac:dyDescent="0.25">
      <c r="A116" s="12" t="s">
        <v>36</v>
      </c>
      <c r="B116" s="12" t="s">
        <v>326</v>
      </c>
      <c r="C116" s="12" t="s">
        <v>327</v>
      </c>
      <c r="D116" s="2"/>
      <c r="E116" s="13">
        <v>560514671</v>
      </c>
      <c r="F116" s="2"/>
      <c r="G116" s="2"/>
      <c r="H116" s="2"/>
      <c r="I116" s="37"/>
      <c r="J116" s="37"/>
      <c r="K116" s="12" t="s">
        <v>105</v>
      </c>
      <c r="L116" s="51" t="str">
        <f t="shared" si="1"/>
        <v>No</v>
      </c>
      <c r="M116" s="12">
        <v>2.0500000000000001E-13</v>
      </c>
      <c r="N116" s="14">
        <v>12.688246138944246</v>
      </c>
      <c r="O116" s="12" t="s">
        <v>25</v>
      </c>
      <c r="P116" s="12" t="s">
        <v>89</v>
      </c>
      <c r="Q116" s="12">
        <v>-11.93</v>
      </c>
      <c r="R116" s="12">
        <v>19.37</v>
      </c>
    </row>
    <row r="117" spans="1:18" ht="18.75" x14ac:dyDescent="0.25">
      <c r="A117" s="27" t="s">
        <v>86</v>
      </c>
      <c r="B117" s="27" t="s">
        <v>328</v>
      </c>
      <c r="C117" s="27" t="s">
        <v>327</v>
      </c>
      <c r="D117" s="2"/>
      <c r="E117" s="28">
        <v>560514671</v>
      </c>
      <c r="F117" s="2"/>
      <c r="G117" s="2"/>
      <c r="H117" s="2"/>
      <c r="I117" s="37"/>
      <c r="J117" s="37"/>
      <c r="K117" s="27" t="s">
        <v>105</v>
      </c>
      <c r="L117" s="51" t="str">
        <f t="shared" si="1"/>
        <v>No</v>
      </c>
      <c r="M117" s="27">
        <v>9.6099999999999999E-7</v>
      </c>
      <c r="N117" s="29">
        <v>6.0172766123314547</v>
      </c>
      <c r="O117" s="27" t="s">
        <v>69</v>
      </c>
      <c r="P117" s="27" t="s">
        <v>91</v>
      </c>
      <c r="Q117" s="27">
        <v>-4.26</v>
      </c>
      <c r="R117" s="27">
        <v>9.83</v>
      </c>
    </row>
    <row r="118" spans="1:18" ht="18.75" x14ac:dyDescent="0.25">
      <c r="A118" s="27" t="s">
        <v>86</v>
      </c>
      <c r="B118" s="27" t="s">
        <v>326</v>
      </c>
      <c r="C118" s="27" t="s">
        <v>327</v>
      </c>
      <c r="D118" s="2"/>
      <c r="E118" s="28">
        <v>560514671</v>
      </c>
      <c r="F118" s="2"/>
      <c r="G118" s="2"/>
      <c r="H118" s="2"/>
      <c r="I118" s="37"/>
      <c r="J118" s="37"/>
      <c r="K118" s="27" t="s">
        <v>105</v>
      </c>
      <c r="L118" s="51" t="str">
        <f t="shared" si="1"/>
        <v>No</v>
      </c>
      <c r="M118" s="27">
        <v>5.4E-8</v>
      </c>
      <c r="N118" s="29">
        <v>7.2676062401770318</v>
      </c>
      <c r="O118" s="27" t="s">
        <v>25</v>
      </c>
      <c r="P118" s="27" t="s">
        <v>87</v>
      </c>
      <c r="Q118" s="27">
        <v>-4.01</v>
      </c>
      <c r="R118" s="27">
        <v>15.17</v>
      </c>
    </row>
    <row r="119" spans="1:18" ht="18.75" x14ac:dyDescent="0.25">
      <c r="A119" s="21" t="s">
        <v>54</v>
      </c>
      <c r="B119" s="60" t="s">
        <v>329</v>
      </c>
      <c r="C119" s="60" t="s">
        <v>330</v>
      </c>
      <c r="D119" s="2" t="s">
        <v>331</v>
      </c>
      <c r="E119" s="61">
        <v>7962039</v>
      </c>
      <c r="F119" s="6">
        <v>7961524</v>
      </c>
      <c r="G119" s="6">
        <v>7962949</v>
      </c>
      <c r="H119" s="49" t="s">
        <v>332</v>
      </c>
      <c r="I119" s="37" t="s">
        <v>23</v>
      </c>
      <c r="J119" s="37"/>
      <c r="K119" s="60" t="s">
        <v>105</v>
      </c>
      <c r="L119" s="50" t="str">
        <f t="shared" si="1"/>
        <v>Yes</v>
      </c>
      <c r="M119" s="62">
        <v>3.1100000000000001E-10</v>
      </c>
      <c r="N119" s="24">
        <v>9.5072396109731621</v>
      </c>
      <c r="O119" s="60" t="s">
        <v>333</v>
      </c>
      <c r="P119" s="60" t="s">
        <v>62</v>
      </c>
      <c r="Q119" s="60">
        <v>-2.73</v>
      </c>
      <c r="R119" s="60" t="s">
        <v>35</v>
      </c>
    </row>
    <row r="120" spans="1:18" ht="18.75" x14ac:dyDescent="0.25">
      <c r="A120" s="18" t="s">
        <v>49</v>
      </c>
      <c r="B120" s="18" t="s">
        <v>334</v>
      </c>
      <c r="C120" s="18" t="s">
        <v>335</v>
      </c>
      <c r="D120" s="2" t="s">
        <v>336</v>
      </c>
      <c r="E120" s="19">
        <v>480310319</v>
      </c>
      <c r="F120" s="6">
        <v>480309746</v>
      </c>
      <c r="G120" s="6">
        <v>480311156</v>
      </c>
      <c r="H120" s="49" t="s">
        <v>337</v>
      </c>
      <c r="I120" s="37"/>
      <c r="J120" s="37" t="s">
        <v>23</v>
      </c>
      <c r="K120" s="18" t="s">
        <v>105</v>
      </c>
      <c r="L120" s="51" t="str">
        <f t="shared" si="1"/>
        <v>Yes</v>
      </c>
      <c r="M120" s="18">
        <v>3.0400000000000002E-7</v>
      </c>
      <c r="N120" s="20">
        <v>6.5171264163912461</v>
      </c>
      <c r="O120" s="18" t="s">
        <v>43</v>
      </c>
      <c r="P120" s="18" t="s">
        <v>83</v>
      </c>
      <c r="Q120" s="18">
        <v>-14.16</v>
      </c>
      <c r="R120" s="18" t="s">
        <v>35</v>
      </c>
    </row>
    <row r="121" spans="1:18" ht="18.75" x14ac:dyDescent="0.25">
      <c r="A121" s="18" t="s">
        <v>49</v>
      </c>
      <c r="B121" s="18" t="s">
        <v>326</v>
      </c>
      <c r="C121" s="18" t="s">
        <v>327</v>
      </c>
      <c r="D121" s="2" t="s">
        <v>338</v>
      </c>
      <c r="E121" s="19">
        <v>560514671</v>
      </c>
      <c r="F121" s="6">
        <v>560514322</v>
      </c>
      <c r="G121" s="6">
        <v>560514978</v>
      </c>
      <c r="H121" s="49" t="s">
        <v>339</v>
      </c>
      <c r="I121" s="37" t="s">
        <v>23</v>
      </c>
      <c r="J121" s="37"/>
      <c r="K121" s="18" t="s">
        <v>105</v>
      </c>
      <c r="L121" s="50" t="str">
        <f t="shared" si="1"/>
        <v>Yes</v>
      </c>
      <c r="M121" s="18">
        <v>1.24E-8</v>
      </c>
      <c r="N121" s="20">
        <v>7.9065783148377653</v>
      </c>
      <c r="O121" s="18" t="s">
        <v>69</v>
      </c>
      <c r="P121" s="18" t="s">
        <v>52</v>
      </c>
      <c r="Q121" s="18">
        <v>-12.79</v>
      </c>
      <c r="R121" s="18">
        <v>13.49</v>
      </c>
    </row>
    <row r="122" spans="1:18" ht="18.75" x14ac:dyDescent="0.25">
      <c r="A122" s="18" t="s">
        <v>49</v>
      </c>
      <c r="B122" s="18" t="s">
        <v>326</v>
      </c>
      <c r="C122" s="18" t="s">
        <v>327</v>
      </c>
      <c r="D122" s="2"/>
      <c r="E122" s="19">
        <v>560514671</v>
      </c>
      <c r="F122" s="2"/>
      <c r="G122" s="2"/>
      <c r="H122" s="2"/>
      <c r="I122" s="37"/>
      <c r="J122" s="37"/>
      <c r="K122" s="18" t="s">
        <v>105</v>
      </c>
      <c r="L122" s="51" t="str">
        <f t="shared" si="1"/>
        <v>No</v>
      </c>
      <c r="M122" s="18">
        <v>7.4000000000000003E-10</v>
      </c>
      <c r="N122" s="20">
        <v>9.1307682802690238</v>
      </c>
      <c r="O122" s="18" t="s">
        <v>69</v>
      </c>
      <c r="P122" s="18" t="s">
        <v>83</v>
      </c>
      <c r="Q122" s="18">
        <v>-10.44</v>
      </c>
      <c r="R122" s="18">
        <v>0.14000000000000001</v>
      </c>
    </row>
    <row r="123" spans="1:18" ht="18.75" x14ac:dyDescent="0.25">
      <c r="A123" s="15" t="s">
        <v>38</v>
      </c>
      <c r="B123" s="15" t="s">
        <v>340</v>
      </c>
      <c r="C123" s="15" t="s">
        <v>341</v>
      </c>
      <c r="D123" s="2" t="s">
        <v>342</v>
      </c>
      <c r="E123" s="16">
        <v>613938048</v>
      </c>
      <c r="F123" s="6">
        <v>613933659</v>
      </c>
      <c r="G123" s="6">
        <v>613939073</v>
      </c>
      <c r="H123" s="49" t="s">
        <v>343</v>
      </c>
      <c r="I123" s="37" t="s">
        <v>23</v>
      </c>
      <c r="J123" s="37"/>
      <c r="K123" s="15" t="s">
        <v>110</v>
      </c>
      <c r="L123" s="50" t="str">
        <f t="shared" si="1"/>
        <v>Yes</v>
      </c>
      <c r="M123" s="15">
        <v>2.84E-7</v>
      </c>
      <c r="N123" s="17">
        <v>6.546681659952962</v>
      </c>
      <c r="O123" s="15" t="s">
        <v>43</v>
      </c>
      <c r="P123" s="15" t="s">
        <v>44</v>
      </c>
      <c r="Q123" s="15">
        <v>-5.45E-3</v>
      </c>
      <c r="R123" s="15">
        <v>12.95</v>
      </c>
    </row>
    <row r="124" spans="1:18" ht="18.75" x14ac:dyDescent="0.25">
      <c r="A124" s="18" t="s">
        <v>49</v>
      </c>
      <c r="B124" s="18" t="s">
        <v>344</v>
      </c>
      <c r="C124" s="18" t="s">
        <v>345</v>
      </c>
      <c r="D124" s="2" t="s">
        <v>346</v>
      </c>
      <c r="E124" s="19">
        <v>620907100</v>
      </c>
      <c r="F124" s="6">
        <v>620924832</v>
      </c>
      <c r="G124" s="6">
        <v>620926531</v>
      </c>
      <c r="H124" s="49" t="s">
        <v>347</v>
      </c>
      <c r="I124" s="37"/>
      <c r="J124" s="37" t="s">
        <v>23</v>
      </c>
      <c r="K124" s="18" t="s">
        <v>110</v>
      </c>
      <c r="L124" s="51" t="str">
        <f t="shared" si="1"/>
        <v>No</v>
      </c>
      <c r="M124" s="18">
        <v>6.4600000000000004E-7</v>
      </c>
      <c r="N124" s="20">
        <v>6.1897674820049158</v>
      </c>
      <c r="O124" s="18" t="s">
        <v>348</v>
      </c>
      <c r="P124" s="18" t="s">
        <v>83</v>
      </c>
      <c r="Q124" s="18">
        <v>-4.3899999999999997</v>
      </c>
      <c r="R124" s="18" t="s">
        <v>35</v>
      </c>
    </row>
    <row r="125" spans="1:18" ht="18.75" x14ac:dyDescent="0.25">
      <c r="A125" s="15" t="s">
        <v>38</v>
      </c>
      <c r="B125" s="15" t="s">
        <v>349</v>
      </c>
      <c r="C125" s="15" t="s">
        <v>350</v>
      </c>
      <c r="D125" s="2" t="s">
        <v>351</v>
      </c>
      <c r="E125" s="16">
        <v>13838812</v>
      </c>
      <c r="F125" s="6">
        <v>13799742</v>
      </c>
      <c r="G125" s="6">
        <v>13800086</v>
      </c>
      <c r="H125" s="49" t="s">
        <v>352</v>
      </c>
      <c r="I125" s="37"/>
      <c r="J125" s="37" t="s">
        <v>23</v>
      </c>
      <c r="K125" s="15" t="s">
        <v>110</v>
      </c>
      <c r="L125" s="51" t="str">
        <f t="shared" si="1"/>
        <v>No</v>
      </c>
      <c r="M125" s="15">
        <v>1.43E-7</v>
      </c>
      <c r="N125" s="17">
        <v>6.8446639625349386</v>
      </c>
      <c r="O125" s="15" t="s">
        <v>353</v>
      </c>
      <c r="P125" s="15" t="s">
        <v>253</v>
      </c>
      <c r="Q125" s="15">
        <v>-1.356E-3</v>
      </c>
      <c r="R125" s="15">
        <v>0.28299999999999997</v>
      </c>
    </row>
    <row r="126" spans="1:18" ht="18.75" x14ac:dyDescent="0.25">
      <c r="A126" s="15" t="s">
        <v>38</v>
      </c>
      <c r="B126" s="15" t="s">
        <v>354</v>
      </c>
      <c r="C126" s="15" t="s">
        <v>350</v>
      </c>
      <c r="D126" s="2"/>
      <c r="E126" s="16">
        <v>13838812</v>
      </c>
      <c r="F126" s="2"/>
      <c r="G126" s="2"/>
      <c r="H126" s="2"/>
      <c r="I126" s="37"/>
      <c r="J126" s="37"/>
      <c r="K126" s="15" t="s">
        <v>110</v>
      </c>
      <c r="L126" s="51" t="str">
        <f t="shared" si="1"/>
        <v>No</v>
      </c>
      <c r="M126" s="15">
        <v>1.33E-8</v>
      </c>
      <c r="N126" s="17">
        <v>7.8761483590329142</v>
      </c>
      <c r="O126" s="15" t="s">
        <v>25</v>
      </c>
      <c r="P126" s="15" t="s">
        <v>255</v>
      </c>
      <c r="Q126" s="15">
        <v>-1.199E-3</v>
      </c>
      <c r="R126" s="15">
        <v>0.32</v>
      </c>
    </row>
    <row r="127" spans="1:18" ht="18.75" x14ac:dyDescent="0.25">
      <c r="A127" s="18" t="s">
        <v>49</v>
      </c>
      <c r="B127" s="18" t="s">
        <v>355</v>
      </c>
      <c r="C127" s="18" t="s">
        <v>356</v>
      </c>
      <c r="D127" s="2" t="s">
        <v>357</v>
      </c>
      <c r="E127" s="19">
        <v>113962015</v>
      </c>
      <c r="F127" s="32">
        <v>113957966</v>
      </c>
      <c r="G127" s="32">
        <v>113961953</v>
      </c>
      <c r="H127" s="33" t="s">
        <v>358</v>
      </c>
      <c r="I127" s="37"/>
      <c r="J127" s="37" t="s">
        <v>23</v>
      </c>
      <c r="K127" s="18" t="s">
        <v>24</v>
      </c>
      <c r="L127" s="51" t="str">
        <f t="shared" si="1"/>
        <v>No</v>
      </c>
      <c r="M127" s="18">
        <v>1.25E-9</v>
      </c>
      <c r="N127" s="20">
        <v>8.9030899869919438</v>
      </c>
      <c r="O127" s="18" t="s">
        <v>96</v>
      </c>
      <c r="P127" s="18" t="s">
        <v>130</v>
      </c>
      <c r="Q127" s="18">
        <v>-15.78</v>
      </c>
      <c r="R127" s="18">
        <v>16.84</v>
      </c>
    </row>
    <row r="128" spans="1:18" ht="18.75" x14ac:dyDescent="0.25">
      <c r="A128" s="31" t="s">
        <v>131</v>
      </c>
      <c r="B128" s="31" t="s">
        <v>359</v>
      </c>
      <c r="C128" s="31" t="s">
        <v>360</v>
      </c>
      <c r="D128" s="2" t="s">
        <v>361</v>
      </c>
      <c r="E128" s="55">
        <v>83116022</v>
      </c>
      <c r="F128" s="6">
        <v>83113352</v>
      </c>
      <c r="G128" s="6">
        <v>83116297</v>
      </c>
      <c r="H128" s="49" t="s">
        <v>362</v>
      </c>
      <c r="I128" s="37"/>
      <c r="J128" s="37" t="s">
        <v>23</v>
      </c>
      <c r="K128" s="31" t="s">
        <v>24</v>
      </c>
      <c r="L128" s="51" t="str">
        <f t="shared" si="1"/>
        <v>Yes</v>
      </c>
      <c r="M128" s="31">
        <v>2.4699999999999998E-7</v>
      </c>
      <c r="N128" s="56">
        <v>6.6073030467403342</v>
      </c>
      <c r="O128" s="31" t="s">
        <v>25</v>
      </c>
      <c r="P128" s="31" t="s">
        <v>142</v>
      </c>
      <c r="Q128" s="31">
        <v>-0.17399999999999999</v>
      </c>
      <c r="R128" s="31">
        <v>7.49</v>
      </c>
    </row>
    <row r="129" spans="1:18" ht="18.75" x14ac:dyDescent="0.25">
      <c r="A129" s="31" t="s">
        <v>131</v>
      </c>
      <c r="B129" s="31" t="s">
        <v>363</v>
      </c>
      <c r="C129" s="31" t="s">
        <v>364</v>
      </c>
      <c r="D129" s="2" t="s">
        <v>365</v>
      </c>
      <c r="E129" s="55">
        <v>445145369</v>
      </c>
      <c r="F129" s="6">
        <v>445143962</v>
      </c>
      <c r="G129" s="6">
        <v>445145456</v>
      </c>
      <c r="H129" s="49" t="s">
        <v>366</v>
      </c>
      <c r="I129" s="37" t="s">
        <v>23</v>
      </c>
      <c r="J129" s="37"/>
      <c r="K129" s="31" t="s">
        <v>24</v>
      </c>
      <c r="L129" s="50" t="str">
        <f t="shared" si="1"/>
        <v>Yes</v>
      </c>
      <c r="M129" s="31">
        <v>1.1000000000000001E-6</v>
      </c>
      <c r="N129" s="56">
        <v>5.9586073148417746</v>
      </c>
      <c r="O129" s="31" t="s">
        <v>367</v>
      </c>
      <c r="P129" s="31" t="s">
        <v>137</v>
      </c>
      <c r="Q129" s="31">
        <v>-9.2999999999999999E-2</v>
      </c>
      <c r="R129" s="31">
        <v>0</v>
      </c>
    </row>
    <row r="130" spans="1:18" ht="18.75" x14ac:dyDescent="0.25">
      <c r="A130" s="8" t="s">
        <v>143</v>
      </c>
      <c r="B130" s="8" t="s">
        <v>368</v>
      </c>
      <c r="C130" s="8" t="s">
        <v>369</v>
      </c>
      <c r="D130" s="2" t="s">
        <v>68</v>
      </c>
      <c r="E130" s="10">
        <v>31251257</v>
      </c>
      <c r="F130" s="2"/>
      <c r="G130" s="2"/>
      <c r="H130" s="2"/>
      <c r="I130" s="37"/>
      <c r="J130" s="37"/>
      <c r="K130" s="8" t="s">
        <v>32</v>
      </c>
      <c r="L130" s="51" t="str">
        <f t="shared" si="1"/>
        <v>No</v>
      </c>
      <c r="M130" s="8">
        <v>1.5599999999999999E-7</v>
      </c>
      <c r="N130" s="11">
        <v>6.8068754016455388</v>
      </c>
      <c r="O130" s="8" t="s">
        <v>370</v>
      </c>
      <c r="P130" s="8" t="s">
        <v>149</v>
      </c>
      <c r="Q130" s="8">
        <v>-2</v>
      </c>
      <c r="R130" s="8">
        <v>0</v>
      </c>
    </row>
    <row r="131" spans="1:18" ht="18.75" x14ac:dyDescent="0.25">
      <c r="A131" s="8" t="s">
        <v>27</v>
      </c>
      <c r="B131" s="8" t="s">
        <v>371</v>
      </c>
      <c r="C131" s="8" t="s">
        <v>372</v>
      </c>
      <c r="D131" s="2" t="s">
        <v>373</v>
      </c>
      <c r="E131" s="10">
        <v>2602324</v>
      </c>
      <c r="F131" s="6">
        <v>2600920</v>
      </c>
      <c r="G131" s="6">
        <v>2604010</v>
      </c>
      <c r="H131" s="49" t="s">
        <v>374</v>
      </c>
      <c r="I131" s="37"/>
      <c r="J131" s="37" t="s">
        <v>23</v>
      </c>
      <c r="K131" s="8" t="s">
        <v>32</v>
      </c>
      <c r="L131" s="51" t="str">
        <f t="shared" si="1"/>
        <v>Yes</v>
      </c>
      <c r="M131" s="8">
        <v>4.8499999999999998E-10</v>
      </c>
      <c r="N131" s="11">
        <v>9.314258261397736</v>
      </c>
      <c r="O131" s="8" t="s">
        <v>43</v>
      </c>
      <c r="P131" s="8" t="s">
        <v>165</v>
      </c>
      <c r="Q131" s="8">
        <v>-13.92</v>
      </c>
      <c r="R131" s="8">
        <v>22.03</v>
      </c>
    </row>
    <row r="132" spans="1:18" ht="18.75" x14ac:dyDescent="0.25">
      <c r="A132" s="8" t="s">
        <v>27</v>
      </c>
      <c r="B132" s="8" t="s">
        <v>375</v>
      </c>
      <c r="C132" s="8" t="s">
        <v>376</v>
      </c>
      <c r="D132" s="2"/>
      <c r="E132" s="10">
        <v>606315847</v>
      </c>
      <c r="F132" s="2"/>
      <c r="G132" s="2"/>
      <c r="H132" s="2"/>
      <c r="I132" s="37"/>
      <c r="J132" s="37"/>
      <c r="K132" s="8" t="s">
        <v>32</v>
      </c>
      <c r="L132" s="51" t="str">
        <f t="shared" si="1"/>
        <v>No</v>
      </c>
      <c r="M132" s="8">
        <v>2.96E-7</v>
      </c>
      <c r="N132" s="11">
        <v>6.5287082889410613</v>
      </c>
      <c r="O132" s="8" t="s">
        <v>99</v>
      </c>
      <c r="P132" s="8" t="s">
        <v>165</v>
      </c>
      <c r="Q132" s="8">
        <v>-8.26</v>
      </c>
      <c r="R132" s="8">
        <v>2.79</v>
      </c>
    </row>
    <row r="133" spans="1:18" ht="18.75" x14ac:dyDescent="0.25">
      <c r="A133" s="8" t="s">
        <v>27</v>
      </c>
      <c r="B133" s="8" t="s">
        <v>375</v>
      </c>
      <c r="C133" s="8" t="s">
        <v>376</v>
      </c>
      <c r="D133" s="2"/>
      <c r="E133" s="10">
        <v>606315847</v>
      </c>
      <c r="F133" s="2"/>
      <c r="G133" s="2"/>
      <c r="H133" s="2"/>
      <c r="I133" s="37"/>
      <c r="J133" s="37"/>
      <c r="K133" s="8" t="s">
        <v>32</v>
      </c>
      <c r="L133" s="51" t="str">
        <f t="shared" si="1"/>
        <v>No</v>
      </c>
      <c r="M133" s="8">
        <v>1.0999999999999999E-10</v>
      </c>
      <c r="N133" s="11">
        <v>9.9586073148417746</v>
      </c>
      <c r="O133" s="8" t="s">
        <v>25</v>
      </c>
      <c r="P133" s="8" t="s">
        <v>160</v>
      </c>
      <c r="Q133" s="8">
        <v>-6.44</v>
      </c>
      <c r="R133" s="8">
        <v>2.23</v>
      </c>
    </row>
    <row r="134" spans="1:18" ht="18.75" x14ac:dyDescent="0.25">
      <c r="A134" s="35" t="s">
        <v>112</v>
      </c>
      <c r="B134" s="35" t="s">
        <v>375</v>
      </c>
      <c r="C134" s="35" t="s">
        <v>376</v>
      </c>
      <c r="D134" s="2" t="s">
        <v>377</v>
      </c>
      <c r="E134" s="53">
        <v>606315847</v>
      </c>
      <c r="F134" s="6">
        <v>606313853</v>
      </c>
      <c r="G134" s="6">
        <v>606316585</v>
      </c>
      <c r="H134" s="49" t="s">
        <v>378</v>
      </c>
      <c r="I134" s="37"/>
      <c r="J134" s="37" t="s">
        <v>23</v>
      </c>
      <c r="K134" s="35" t="s">
        <v>32</v>
      </c>
      <c r="L134" s="51" t="str">
        <f t="shared" si="1"/>
        <v>Yes</v>
      </c>
      <c r="M134" s="35">
        <v>3.7E-7</v>
      </c>
      <c r="N134" s="54">
        <v>6.431798275933005</v>
      </c>
      <c r="O134" s="35" t="s">
        <v>25</v>
      </c>
      <c r="P134" s="35" t="s">
        <v>122</v>
      </c>
      <c r="Q134" s="35">
        <v>-5.84</v>
      </c>
      <c r="R134" s="35">
        <v>1.23</v>
      </c>
    </row>
    <row r="135" spans="1:18" ht="18.75" x14ac:dyDescent="0.25">
      <c r="A135" s="12" t="s">
        <v>36</v>
      </c>
      <c r="B135" s="12" t="s">
        <v>375</v>
      </c>
      <c r="C135" s="12" t="s">
        <v>376</v>
      </c>
      <c r="D135" s="2"/>
      <c r="E135" s="13">
        <v>606315847</v>
      </c>
      <c r="F135" s="2"/>
      <c r="G135" s="2"/>
      <c r="H135" s="2"/>
      <c r="I135" s="37"/>
      <c r="J135" s="37"/>
      <c r="K135" s="12" t="s">
        <v>32</v>
      </c>
      <c r="L135" s="51" t="str">
        <f t="shared" ref="L135:L197" si="2">IF(AND(E135&gt;=MIN(F135),E135&lt;=MAX(G135)),"Yes","No")</f>
        <v>No</v>
      </c>
      <c r="M135" s="12">
        <v>2.96E-7</v>
      </c>
      <c r="N135" s="14">
        <v>6.5287082889410613</v>
      </c>
      <c r="O135" s="12" t="s">
        <v>99</v>
      </c>
      <c r="P135" s="12" t="s">
        <v>175</v>
      </c>
      <c r="Q135" s="12">
        <v>-8.26</v>
      </c>
      <c r="R135" s="12">
        <v>2.79</v>
      </c>
    </row>
    <row r="136" spans="1:18" ht="18.75" x14ac:dyDescent="0.25">
      <c r="A136" s="12" t="s">
        <v>36</v>
      </c>
      <c r="B136" s="12" t="s">
        <v>375</v>
      </c>
      <c r="C136" s="12" t="s">
        <v>376</v>
      </c>
      <c r="D136" s="2"/>
      <c r="E136" s="13">
        <v>606315847</v>
      </c>
      <c r="F136" s="2"/>
      <c r="G136" s="2"/>
      <c r="H136" s="2"/>
      <c r="I136" s="37"/>
      <c r="J136" s="37"/>
      <c r="K136" s="12" t="s">
        <v>32</v>
      </c>
      <c r="L136" s="51" t="str">
        <f t="shared" si="2"/>
        <v>No</v>
      </c>
      <c r="M136" s="12">
        <v>1.0999999999999999E-10</v>
      </c>
      <c r="N136" s="14">
        <v>9.9586073148417746</v>
      </c>
      <c r="O136" s="12" t="s">
        <v>25</v>
      </c>
      <c r="P136" s="12" t="s">
        <v>161</v>
      </c>
      <c r="Q136" s="12">
        <v>-6.44</v>
      </c>
      <c r="R136" s="12">
        <v>2.23</v>
      </c>
    </row>
    <row r="137" spans="1:18" ht="18.75" x14ac:dyDescent="0.25">
      <c r="A137" s="21" t="s">
        <v>54</v>
      </c>
      <c r="B137" s="60" t="s">
        <v>379</v>
      </c>
      <c r="C137" s="60" t="s">
        <v>380</v>
      </c>
      <c r="D137" s="2" t="s">
        <v>381</v>
      </c>
      <c r="E137" s="61">
        <v>597869636</v>
      </c>
      <c r="F137" s="6">
        <v>597871503</v>
      </c>
      <c r="G137" s="6">
        <v>597872123</v>
      </c>
      <c r="H137" s="49" t="s">
        <v>382</v>
      </c>
      <c r="I137" s="37"/>
      <c r="J137" s="37" t="s">
        <v>23</v>
      </c>
      <c r="K137" s="60" t="s">
        <v>32</v>
      </c>
      <c r="L137" s="51" t="str">
        <f t="shared" si="2"/>
        <v>No</v>
      </c>
      <c r="M137" s="62">
        <v>6.2499999999999997E-9</v>
      </c>
      <c r="N137" s="24">
        <v>8.204119982655925</v>
      </c>
      <c r="O137" s="60" t="s">
        <v>315</v>
      </c>
      <c r="P137" s="60" t="s">
        <v>155</v>
      </c>
      <c r="Q137" s="60">
        <v>-11.67</v>
      </c>
      <c r="R137" s="60" t="s">
        <v>35</v>
      </c>
    </row>
    <row r="138" spans="1:18" ht="18.75" x14ac:dyDescent="0.25">
      <c r="A138" s="21" t="s">
        <v>54</v>
      </c>
      <c r="B138" s="60" t="s">
        <v>383</v>
      </c>
      <c r="C138" s="60" t="s">
        <v>384</v>
      </c>
      <c r="D138" s="2" t="s">
        <v>68</v>
      </c>
      <c r="E138" s="61">
        <v>6420868</v>
      </c>
      <c r="F138" s="2"/>
      <c r="G138" s="2"/>
      <c r="H138" s="2"/>
      <c r="I138" s="37"/>
      <c r="J138" s="37"/>
      <c r="K138" s="60" t="s">
        <v>32</v>
      </c>
      <c r="L138" s="51" t="str">
        <f t="shared" si="2"/>
        <v>No</v>
      </c>
      <c r="M138" s="62">
        <v>7.9599999999999998E-8</v>
      </c>
      <c r="N138" s="24">
        <v>7.0990869322623311</v>
      </c>
      <c r="O138" s="60" t="s">
        <v>57</v>
      </c>
      <c r="P138" s="60" t="s">
        <v>155</v>
      </c>
      <c r="Q138" s="60">
        <v>-15.56</v>
      </c>
      <c r="R138" s="60" t="s">
        <v>35</v>
      </c>
    </row>
    <row r="139" spans="1:18" ht="18.75" x14ac:dyDescent="0.25">
      <c r="A139" s="21" t="s">
        <v>54</v>
      </c>
      <c r="B139" s="60" t="s">
        <v>385</v>
      </c>
      <c r="C139" s="60" t="s">
        <v>386</v>
      </c>
      <c r="D139" s="2" t="s">
        <v>68</v>
      </c>
      <c r="E139" s="61">
        <v>651453899</v>
      </c>
      <c r="F139" s="2"/>
      <c r="G139" s="2"/>
      <c r="H139" s="2"/>
      <c r="I139" s="37"/>
      <c r="J139" s="37"/>
      <c r="K139" s="60" t="s">
        <v>32</v>
      </c>
      <c r="L139" s="51" t="str">
        <f t="shared" si="2"/>
        <v>No</v>
      </c>
      <c r="M139" s="62">
        <v>9.2900000000000005E-8</v>
      </c>
      <c r="N139" s="24">
        <v>7.0319842860063586</v>
      </c>
      <c r="O139" s="60" t="s">
        <v>154</v>
      </c>
      <c r="P139" s="60" t="s">
        <v>387</v>
      </c>
      <c r="Q139" s="60">
        <v>-24.15</v>
      </c>
      <c r="R139" s="60">
        <v>69.209999999999994</v>
      </c>
    </row>
    <row r="140" spans="1:18" ht="18.75" x14ac:dyDescent="0.25">
      <c r="A140" s="35" t="s">
        <v>112</v>
      </c>
      <c r="B140" s="35" t="s">
        <v>388</v>
      </c>
      <c r="C140" s="35" t="s">
        <v>389</v>
      </c>
      <c r="D140" s="2" t="s">
        <v>257</v>
      </c>
      <c r="E140" s="53">
        <v>25328601</v>
      </c>
      <c r="F140" s="32">
        <v>25324985</v>
      </c>
      <c r="G140" s="32">
        <v>25329250</v>
      </c>
      <c r="H140" s="33" t="s">
        <v>258</v>
      </c>
      <c r="I140" s="37" t="s">
        <v>23</v>
      </c>
      <c r="J140" s="37"/>
      <c r="K140" s="35" t="s">
        <v>32</v>
      </c>
      <c r="L140" s="50" t="str">
        <f t="shared" si="2"/>
        <v>Yes</v>
      </c>
      <c r="M140" s="35">
        <v>6.1000000000000004E-8</v>
      </c>
      <c r="N140" s="54">
        <v>7.2146701649892329</v>
      </c>
      <c r="O140" s="35" t="s">
        <v>25</v>
      </c>
      <c r="P140" s="35" t="s">
        <v>122</v>
      </c>
      <c r="Q140" s="35">
        <v>-9.2200000000000006</v>
      </c>
      <c r="R140" s="35">
        <v>5.76</v>
      </c>
    </row>
    <row r="141" spans="1:18" ht="18.75" x14ac:dyDescent="0.25">
      <c r="A141" s="12" t="s">
        <v>36</v>
      </c>
      <c r="B141" s="12" t="s">
        <v>371</v>
      </c>
      <c r="C141" s="12" t="s">
        <v>372</v>
      </c>
      <c r="D141" s="2" t="s">
        <v>373</v>
      </c>
      <c r="E141" s="13">
        <v>2602324</v>
      </c>
      <c r="F141" s="6">
        <v>2600920</v>
      </c>
      <c r="G141" s="6">
        <v>2604010</v>
      </c>
      <c r="H141" s="49" t="s">
        <v>374</v>
      </c>
      <c r="I141" s="37"/>
      <c r="J141" s="37" t="s">
        <v>23</v>
      </c>
      <c r="K141" s="12" t="s">
        <v>32</v>
      </c>
      <c r="L141" s="51" t="str">
        <f t="shared" si="2"/>
        <v>Yes</v>
      </c>
      <c r="M141" s="12">
        <v>4.8499999999999998E-10</v>
      </c>
      <c r="N141" s="14">
        <v>9.314258261397736</v>
      </c>
      <c r="O141" s="12" t="s">
        <v>43</v>
      </c>
      <c r="P141" s="12" t="s">
        <v>175</v>
      </c>
      <c r="Q141" s="12">
        <v>-13.92</v>
      </c>
      <c r="R141" s="12">
        <v>22.03</v>
      </c>
    </row>
    <row r="142" spans="1:18" ht="18.75" x14ac:dyDescent="0.25">
      <c r="A142" s="8" t="s">
        <v>143</v>
      </c>
      <c r="B142" s="8" t="s">
        <v>390</v>
      </c>
      <c r="C142" s="8" t="s">
        <v>391</v>
      </c>
      <c r="D142" s="2" t="s">
        <v>392</v>
      </c>
      <c r="E142" s="10">
        <v>5848191</v>
      </c>
      <c r="F142" s="6">
        <v>5837550</v>
      </c>
      <c r="G142" s="6">
        <v>5838941</v>
      </c>
      <c r="H142" s="49" t="s">
        <v>393</v>
      </c>
      <c r="I142" s="37"/>
      <c r="J142" s="37" t="s">
        <v>23</v>
      </c>
      <c r="K142" s="8" t="s">
        <v>56</v>
      </c>
      <c r="L142" s="51" t="str">
        <f t="shared" si="2"/>
        <v>No</v>
      </c>
      <c r="M142" s="8">
        <v>2.6899999999999999E-8</v>
      </c>
      <c r="N142" s="11">
        <v>7.5702477199975924</v>
      </c>
      <c r="O142" s="8" t="s">
        <v>394</v>
      </c>
      <c r="P142" s="8" t="s">
        <v>149</v>
      </c>
      <c r="Q142" s="8">
        <v>-1.1399999999999999</v>
      </c>
      <c r="R142" s="8">
        <v>0</v>
      </c>
    </row>
    <row r="143" spans="1:18" ht="18.75" x14ac:dyDescent="0.25">
      <c r="A143" s="8" t="s">
        <v>143</v>
      </c>
      <c r="B143" s="8" t="s">
        <v>395</v>
      </c>
      <c r="C143" s="8" t="s">
        <v>396</v>
      </c>
      <c r="D143" s="2" t="s">
        <v>397</v>
      </c>
      <c r="E143" s="10">
        <v>609276465</v>
      </c>
      <c r="F143" s="6">
        <v>609273365</v>
      </c>
      <c r="G143" s="6">
        <v>609276758</v>
      </c>
      <c r="H143" s="49" t="s">
        <v>398</v>
      </c>
      <c r="I143" s="37" t="s">
        <v>23</v>
      </c>
      <c r="J143" s="37"/>
      <c r="K143" s="8" t="s">
        <v>56</v>
      </c>
      <c r="L143" s="50" t="str">
        <f t="shared" si="2"/>
        <v>Yes</v>
      </c>
      <c r="M143" s="8">
        <v>4.7100000000000002E-7</v>
      </c>
      <c r="N143" s="11">
        <v>6.3269790928711034</v>
      </c>
      <c r="O143" s="8" t="s">
        <v>399</v>
      </c>
      <c r="P143" s="8" t="s">
        <v>149</v>
      </c>
      <c r="Q143" s="8">
        <v>-1.0960000000000001</v>
      </c>
      <c r="R143" s="8">
        <v>0</v>
      </c>
    </row>
    <row r="144" spans="1:18" ht="18.75" x14ac:dyDescent="0.25">
      <c r="A144" s="8" t="s">
        <v>27</v>
      </c>
      <c r="B144" s="8" t="s">
        <v>400</v>
      </c>
      <c r="C144" s="8" t="s">
        <v>401</v>
      </c>
      <c r="D144" s="2"/>
      <c r="E144" s="10">
        <v>18765394</v>
      </c>
      <c r="F144" s="2"/>
      <c r="G144" s="2"/>
      <c r="H144" s="2"/>
      <c r="I144" s="37"/>
      <c r="J144" s="37"/>
      <c r="K144" s="8" t="s">
        <v>56</v>
      </c>
      <c r="L144" s="51" t="str">
        <f t="shared" si="2"/>
        <v>No</v>
      </c>
      <c r="M144" s="8">
        <v>1.14E-9</v>
      </c>
      <c r="N144" s="11">
        <v>8.9430951486635273</v>
      </c>
      <c r="O144" s="8" t="s">
        <v>99</v>
      </c>
      <c r="P144" s="8" t="s">
        <v>166</v>
      </c>
      <c r="Q144" s="8">
        <v>-10.64</v>
      </c>
      <c r="R144" s="8" t="s">
        <v>35</v>
      </c>
    </row>
    <row r="145" spans="1:18" ht="18.75" x14ac:dyDescent="0.25">
      <c r="A145" s="8" t="s">
        <v>27</v>
      </c>
      <c r="B145" s="8" t="s">
        <v>400</v>
      </c>
      <c r="C145" s="8" t="s">
        <v>401</v>
      </c>
      <c r="D145" s="2"/>
      <c r="E145" s="10">
        <v>18765394</v>
      </c>
      <c r="F145" s="2"/>
      <c r="G145" s="2"/>
      <c r="H145" s="2"/>
      <c r="I145" s="37"/>
      <c r="J145" s="37"/>
      <c r="K145" s="8" t="s">
        <v>56</v>
      </c>
      <c r="L145" s="51" t="str">
        <f t="shared" si="2"/>
        <v>No</v>
      </c>
      <c r="M145" s="8">
        <v>2.4100000000000001E-25</v>
      </c>
      <c r="N145" s="11">
        <v>24.617982957425131</v>
      </c>
      <c r="O145" s="8" t="s">
        <v>25</v>
      </c>
      <c r="P145" s="8" t="s">
        <v>160</v>
      </c>
      <c r="Q145" s="8">
        <v>-14.3</v>
      </c>
      <c r="R145" s="8">
        <v>14.9</v>
      </c>
    </row>
    <row r="146" spans="1:18" ht="18.75" x14ac:dyDescent="0.25">
      <c r="A146" s="18" t="s">
        <v>49</v>
      </c>
      <c r="B146" s="18" t="s">
        <v>400</v>
      </c>
      <c r="C146" s="18" t="s">
        <v>401</v>
      </c>
      <c r="D146" s="2" t="s">
        <v>402</v>
      </c>
      <c r="E146" s="19">
        <v>18765394</v>
      </c>
      <c r="F146" s="6">
        <v>18767867</v>
      </c>
      <c r="G146" s="6">
        <v>18768895</v>
      </c>
      <c r="H146" s="49" t="s">
        <v>403</v>
      </c>
      <c r="I146" s="37"/>
      <c r="J146" s="37" t="s">
        <v>23</v>
      </c>
      <c r="K146" s="18" t="s">
        <v>56</v>
      </c>
      <c r="L146" s="51" t="str">
        <f t="shared" si="2"/>
        <v>No</v>
      </c>
      <c r="M146" s="18">
        <v>1.4000000000000001E-7</v>
      </c>
      <c r="N146" s="20">
        <v>6.8538719643217618</v>
      </c>
      <c r="O146" s="18" t="s">
        <v>99</v>
      </c>
      <c r="P146" s="18" t="s">
        <v>172</v>
      </c>
      <c r="Q146" s="18">
        <v>-9.51</v>
      </c>
      <c r="R146" s="18" t="s">
        <v>35</v>
      </c>
    </row>
    <row r="147" spans="1:18" ht="18.75" x14ac:dyDescent="0.25">
      <c r="A147" s="12" t="s">
        <v>36</v>
      </c>
      <c r="B147" s="12" t="s">
        <v>400</v>
      </c>
      <c r="C147" s="12" t="s">
        <v>401</v>
      </c>
      <c r="D147" s="2"/>
      <c r="E147" s="13">
        <v>18765394</v>
      </c>
      <c r="F147" s="2"/>
      <c r="G147" s="2"/>
      <c r="H147" s="2"/>
      <c r="I147" s="37"/>
      <c r="J147" s="37"/>
      <c r="K147" s="12" t="s">
        <v>56</v>
      </c>
      <c r="L147" s="51" t="str">
        <f t="shared" si="2"/>
        <v>No</v>
      </c>
      <c r="M147" s="12">
        <v>1.14E-9</v>
      </c>
      <c r="N147" s="14">
        <v>8.9430951486635273</v>
      </c>
      <c r="O147" s="12" t="s">
        <v>99</v>
      </c>
      <c r="P147" s="12" t="s">
        <v>176</v>
      </c>
      <c r="Q147" s="12">
        <v>-10.64</v>
      </c>
      <c r="R147" s="12" t="s">
        <v>35</v>
      </c>
    </row>
    <row r="148" spans="1:18" ht="18.75" x14ac:dyDescent="0.25">
      <c r="A148" s="12" t="s">
        <v>36</v>
      </c>
      <c r="B148" s="12" t="s">
        <v>400</v>
      </c>
      <c r="C148" s="12" t="s">
        <v>401</v>
      </c>
      <c r="D148" s="2"/>
      <c r="E148" s="13">
        <v>18765394</v>
      </c>
      <c r="F148" s="2"/>
      <c r="G148" s="2"/>
      <c r="H148" s="2"/>
      <c r="I148" s="37"/>
      <c r="J148" s="37"/>
      <c r="K148" s="12" t="s">
        <v>56</v>
      </c>
      <c r="L148" s="51" t="str">
        <f t="shared" si="2"/>
        <v>No</v>
      </c>
      <c r="M148" s="12">
        <v>2.4100000000000001E-25</v>
      </c>
      <c r="N148" s="14">
        <v>24.617982957425131</v>
      </c>
      <c r="O148" s="12" t="s">
        <v>25</v>
      </c>
      <c r="P148" s="12" t="s">
        <v>161</v>
      </c>
      <c r="Q148" s="12">
        <v>-14.3</v>
      </c>
      <c r="R148" s="12">
        <v>14.9</v>
      </c>
    </row>
    <row r="149" spans="1:18" ht="18.75" x14ac:dyDescent="0.25">
      <c r="A149" s="27" t="s">
        <v>86</v>
      </c>
      <c r="B149" s="27" t="s">
        <v>404</v>
      </c>
      <c r="C149" s="27" t="s">
        <v>401</v>
      </c>
      <c r="D149" s="2"/>
      <c r="E149" s="28">
        <v>18765394</v>
      </c>
      <c r="F149" s="2"/>
      <c r="G149" s="2"/>
      <c r="H149" s="2"/>
      <c r="I149" s="37"/>
      <c r="J149" s="37"/>
      <c r="K149" s="27" t="s">
        <v>56</v>
      </c>
      <c r="L149" s="51" t="str">
        <f t="shared" si="2"/>
        <v>No</v>
      </c>
      <c r="M149" s="27">
        <v>1.2899999999999999E-6</v>
      </c>
      <c r="N149" s="29">
        <v>5.8894102897007512</v>
      </c>
      <c r="O149" s="27" t="s">
        <v>99</v>
      </c>
      <c r="P149" s="27" t="s">
        <v>124</v>
      </c>
      <c r="Q149" s="27">
        <v>-5.69</v>
      </c>
      <c r="R149" s="27" t="s">
        <v>35</v>
      </c>
    </row>
    <row r="150" spans="1:18" ht="18.75" x14ac:dyDescent="0.25">
      <c r="A150" s="35" t="s">
        <v>112</v>
      </c>
      <c r="B150" s="35" t="s">
        <v>405</v>
      </c>
      <c r="C150" s="35" t="s">
        <v>406</v>
      </c>
      <c r="D150" s="2" t="s">
        <v>407</v>
      </c>
      <c r="E150" s="53">
        <v>531575910</v>
      </c>
      <c r="F150" s="6">
        <v>531575919</v>
      </c>
      <c r="G150" s="6">
        <v>531578722</v>
      </c>
      <c r="H150" s="49" t="s">
        <v>408</v>
      </c>
      <c r="I150" s="37"/>
      <c r="J150" s="37" t="s">
        <v>23</v>
      </c>
      <c r="K150" s="35" t="s">
        <v>56</v>
      </c>
      <c r="L150" s="51" t="str">
        <f t="shared" si="2"/>
        <v>No</v>
      </c>
      <c r="M150" s="35">
        <v>6.6500000000000003E-11</v>
      </c>
      <c r="N150" s="54">
        <v>10.177178354696895</v>
      </c>
      <c r="O150" s="35" t="s">
        <v>25</v>
      </c>
      <c r="P150" s="35" t="s">
        <v>122</v>
      </c>
      <c r="Q150" s="35">
        <v>-5.54</v>
      </c>
      <c r="R150" s="35">
        <v>1.91</v>
      </c>
    </row>
    <row r="151" spans="1:18" ht="18.75" x14ac:dyDescent="0.25">
      <c r="A151" s="18" t="s">
        <v>49</v>
      </c>
      <c r="B151" s="18" t="s">
        <v>409</v>
      </c>
      <c r="C151" s="18" t="s">
        <v>410</v>
      </c>
      <c r="D151" s="2" t="s">
        <v>158</v>
      </c>
      <c r="E151" s="19">
        <v>186046560</v>
      </c>
      <c r="F151" s="6">
        <v>186046706</v>
      </c>
      <c r="G151" s="6">
        <v>186050591</v>
      </c>
      <c r="H151" s="49" t="s">
        <v>159</v>
      </c>
      <c r="I151" s="37"/>
      <c r="J151" s="37" t="s">
        <v>23</v>
      </c>
      <c r="K151" s="18" t="s">
        <v>56</v>
      </c>
      <c r="L151" s="51" t="str">
        <f t="shared" si="2"/>
        <v>No</v>
      </c>
      <c r="M151" s="18">
        <v>9.64E-7</v>
      </c>
      <c r="N151" s="20">
        <v>6.0159229660971691</v>
      </c>
      <c r="O151" s="18" t="s">
        <v>43</v>
      </c>
      <c r="P151" s="18" t="s">
        <v>172</v>
      </c>
      <c r="Q151" s="18">
        <v>-15.35</v>
      </c>
      <c r="R151" s="18" t="s">
        <v>35</v>
      </c>
    </row>
    <row r="152" spans="1:18" ht="18.75" x14ac:dyDescent="0.25">
      <c r="A152" s="8" t="s">
        <v>27</v>
      </c>
      <c r="B152" s="8" t="s">
        <v>411</v>
      </c>
      <c r="C152" s="8" t="s">
        <v>412</v>
      </c>
      <c r="D152" s="2" t="s">
        <v>413</v>
      </c>
      <c r="E152" s="10">
        <v>602909318</v>
      </c>
      <c r="F152" s="6">
        <v>602911030</v>
      </c>
      <c r="G152" s="6">
        <v>602912896</v>
      </c>
      <c r="H152" s="49" t="s">
        <v>42</v>
      </c>
      <c r="I152" s="37"/>
      <c r="J152" s="37" t="s">
        <v>23</v>
      </c>
      <c r="K152" s="8" t="s">
        <v>164</v>
      </c>
      <c r="L152" s="51" t="str">
        <f t="shared" si="2"/>
        <v>No</v>
      </c>
      <c r="M152" s="8">
        <v>4.2999999999999996E-9</v>
      </c>
      <c r="N152" s="11">
        <v>8.3665315444204129</v>
      </c>
      <c r="O152" s="8" t="s">
        <v>277</v>
      </c>
      <c r="P152" s="8" t="s">
        <v>165</v>
      </c>
      <c r="Q152" s="8">
        <v>-12.95</v>
      </c>
      <c r="R152" s="8">
        <v>5.14</v>
      </c>
    </row>
    <row r="153" spans="1:18" ht="18.75" x14ac:dyDescent="0.25">
      <c r="A153" s="12" t="s">
        <v>36</v>
      </c>
      <c r="B153" s="12" t="s">
        <v>411</v>
      </c>
      <c r="C153" s="12" t="s">
        <v>412</v>
      </c>
      <c r="D153" s="2"/>
      <c r="E153" s="13">
        <v>602909318</v>
      </c>
      <c r="F153" s="2"/>
      <c r="G153" s="2"/>
      <c r="H153" s="2"/>
      <c r="I153" s="37"/>
      <c r="J153" s="37"/>
      <c r="K153" s="12" t="s">
        <v>164</v>
      </c>
      <c r="L153" s="51" t="str">
        <f t="shared" si="2"/>
        <v>No</v>
      </c>
      <c r="M153" s="12">
        <v>4.2999999999999996E-9</v>
      </c>
      <c r="N153" s="14">
        <v>8.3665315444204129</v>
      </c>
      <c r="O153" s="12" t="s">
        <v>277</v>
      </c>
      <c r="P153" s="12" t="s">
        <v>175</v>
      </c>
      <c r="Q153" s="12">
        <v>-12.95</v>
      </c>
      <c r="R153" s="12">
        <v>5.14</v>
      </c>
    </row>
    <row r="154" spans="1:18" ht="18.75" x14ac:dyDescent="0.25">
      <c r="A154" s="35" t="s">
        <v>112</v>
      </c>
      <c r="B154" s="35" t="s">
        <v>414</v>
      </c>
      <c r="C154" s="35" t="s">
        <v>415</v>
      </c>
      <c r="D154" s="2" t="s">
        <v>416</v>
      </c>
      <c r="E154" s="53">
        <v>27647432</v>
      </c>
      <c r="F154" s="6">
        <v>27763046</v>
      </c>
      <c r="G154" s="6">
        <v>27764820</v>
      </c>
      <c r="H154" s="49" t="s">
        <v>417</v>
      </c>
      <c r="I154" s="37"/>
      <c r="J154" s="37" t="s">
        <v>23</v>
      </c>
      <c r="K154" s="35" t="s">
        <v>164</v>
      </c>
      <c r="L154" s="51" t="str">
        <f t="shared" si="2"/>
        <v>No</v>
      </c>
      <c r="M154" s="35">
        <v>2.84E-8</v>
      </c>
      <c r="N154" s="54">
        <v>7.546681659952962</v>
      </c>
      <c r="O154" s="35" t="s">
        <v>418</v>
      </c>
      <c r="P154" s="35" t="s">
        <v>120</v>
      </c>
      <c r="Q154" s="35">
        <v>-3.34</v>
      </c>
      <c r="R154" s="35" t="s">
        <v>35</v>
      </c>
    </row>
    <row r="155" spans="1:18" ht="18.75" x14ac:dyDescent="0.25">
      <c r="A155" s="18" t="s">
        <v>49</v>
      </c>
      <c r="B155" s="18" t="s">
        <v>419</v>
      </c>
      <c r="C155" s="18" t="s">
        <v>420</v>
      </c>
      <c r="D155" s="2" t="s">
        <v>421</v>
      </c>
      <c r="E155" s="19">
        <v>526333338</v>
      </c>
      <c r="F155" s="6">
        <v>526331276</v>
      </c>
      <c r="G155" s="6">
        <v>526333560</v>
      </c>
      <c r="H155" s="49" t="s">
        <v>422</v>
      </c>
      <c r="I155" s="37" t="s">
        <v>23</v>
      </c>
      <c r="J155" s="37"/>
      <c r="K155" s="18" t="s">
        <v>164</v>
      </c>
      <c r="L155" s="50" t="str">
        <f t="shared" si="2"/>
        <v>Yes</v>
      </c>
      <c r="M155" s="18">
        <v>1.5400000000000001E-10</v>
      </c>
      <c r="N155" s="20">
        <v>9.8124792791635365</v>
      </c>
      <c r="O155" s="18" t="s">
        <v>423</v>
      </c>
      <c r="P155" s="18" t="s">
        <v>130</v>
      </c>
      <c r="Q155" s="18">
        <v>-6.61</v>
      </c>
      <c r="R155" s="18">
        <v>1.78</v>
      </c>
    </row>
    <row r="156" spans="1:18" ht="18.75" x14ac:dyDescent="0.25">
      <c r="A156" s="8" t="s">
        <v>143</v>
      </c>
      <c r="B156" s="8" t="s">
        <v>424</v>
      </c>
      <c r="C156" s="8" t="s">
        <v>425</v>
      </c>
      <c r="D156" s="2" t="s">
        <v>426</v>
      </c>
      <c r="E156" s="10">
        <v>323072464</v>
      </c>
      <c r="F156" s="6">
        <v>323069471</v>
      </c>
      <c r="G156" s="6">
        <v>323073686</v>
      </c>
      <c r="H156" s="49" t="s">
        <v>427</v>
      </c>
      <c r="I156" s="37"/>
      <c r="J156" s="37" t="s">
        <v>23</v>
      </c>
      <c r="K156" s="8" t="s">
        <v>77</v>
      </c>
      <c r="L156" s="51" t="str">
        <f t="shared" si="2"/>
        <v>Yes</v>
      </c>
      <c r="M156" s="8">
        <v>9.1900000000000001E-7</v>
      </c>
      <c r="N156" s="11">
        <v>6.0366844886138891</v>
      </c>
      <c r="O156" s="8" t="s">
        <v>428</v>
      </c>
      <c r="P156" s="8" t="s">
        <v>149</v>
      </c>
      <c r="Q156" s="8">
        <v>-0.94</v>
      </c>
      <c r="R156" s="8">
        <v>0</v>
      </c>
    </row>
    <row r="157" spans="1:18" ht="18.75" x14ac:dyDescent="0.25">
      <c r="A157" s="8" t="s">
        <v>27</v>
      </c>
      <c r="B157" s="8" t="s">
        <v>429</v>
      </c>
      <c r="C157" s="8" t="s">
        <v>430</v>
      </c>
      <c r="D157" s="2"/>
      <c r="E157" s="10">
        <v>523346728</v>
      </c>
      <c r="F157" s="2"/>
      <c r="G157" s="2"/>
      <c r="H157" s="2"/>
      <c r="I157" s="37"/>
      <c r="J157" s="37"/>
      <c r="K157" s="8" t="s">
        <v>77</v>
      </c>
      <c r="L157" s="51" t="str">
        <f t="shared" si="2"/>
        <v>No</v>
      </c>
      <c r="M157" s="8">
        <v>7.4199999999999995E-7</v>
      </c>
      <c r="N157" s="11">
        <v>6.1295960947209727</v>
      </c>
      <c r="O157" s="8" t="s">
        <v>43</v>
      </c>
      <c r="P157" s="8" t="s">
        <v>167</v>
      </c>
      <c r="Q157" s="8">
        <v>-15.08</v>
      </c>
      <c r="R157" s="8">
        <v>22.75</v>
      </c>
    </row>
    <row r="158" spans="1:18" ht="18.75" x14ac:dyDescent="0.25">
      <c r="A158" s="8" t="s">
        <v>27</v>
      </c>
      <c r="B158" s="8" t="s">
        <v>429</v>
      </c>
      <c r="C158" s="8" t="s">
        <v>430</v>
      </c>
      <c r="D158" s="2"/>
      <c r="E158" s="10">
        <v>523346728</v>
      </c>
      <c r="F158" s="2"/>
      <c r="G158" s="2"/>
      <c r="H158" s="2"/>
      <c r="I158" s="37"/>
      <c r="J158" s="37"/>
      <c r="K158" s="8" t="s">
        <v>77</v>
      </c>
      <c r="L158" s="51" t="str">
        <f t="shared" si="2"/>
        <v>No</v>
      </c>
      <c r="M158" s="8">
        <v>7.6499999999999997E-13</v>
      </c>
      <c r="N158" s="11">
        <v>12.116338564846382</v>
      </c>
      <c r="O158" s="8" t="s">
        <v>25</v>
      </c>
      <c r="P158" s="8" t="s">
        <v>160</v>
      </c>
      <c r="Q158" s="8">
        <v>-12.81</v>
      </c>
      <c r="R158" s="8">
        <v>20.25</v>
      </c>
    </row>
    <row r="159" spans="1:18" ht="18.75" x14ac:dyDescent="0.25">
      <c r="A159" s="18" t="s">
        <v>49</v>
      </c>
      <c r="B159" s="18" t="s">
        <v>429</v>
      </c>
      <c r="C159" s="18" t="s">
        <v>430</v>
      </c>
      <c r="D159" s="2" t="s">
        <v>431</v>
      </c>
      <c r="E159" s="19">
        <v>523346728</v>
      </c>
      <c r="F159" s="6">
        <v>523346702</v>
      </c>
      <c r="G159" s="6">
        <v>523349702</v>
      </c>
      <c r="H159" s="49" t="s">
        <v>432</v>
      </c>
      <c r="I159" s="37" t="s">
        <v>23</v>
      </c>
      <c r="J159" s="37"/>
      <c r="K159" s="18" t="s">
        <v>77</v>
      </c>
      <c r="L159" s="50" t="str">
        <f t="shared" si="2"/>
        <v>Yes</v>
      </c>
      <c r="M159" s="18">
        <v>1.06E-6</v>
      </c>
      <c r="N159" s="20">
        <v>5.9746941347352296</v>
      </c>
      <c r="O159" s="18" t="s">
        <v>43</v>
      </c>
      <c r="P159" s="18" t="s">
        <v>173</v>
      </c>
      <c r="Q159" s="18">
        <v>-15.84</v>
      </c>
      <c r="R159" s="18">
        <v>22.24</v>
      </c>
    </row>
    <row r="160" spans="1:18" ht="18.75" x14ac:dyDescent="0.25">
      <c r="A160" s="12" t="s">
        <v>36</v>
      </c>
      <c r="B160" s="12" t="s">
        <v>429</v>
      </c>
      <c r="C160" s="12" t="s">
        <v>430</v>
      </c>
      <c r="D160" s="2"/>
      <c r="E160" s="13">
        <v>523346728</v>
      </c>
      <c r="F160" s="2"/>
      <c r="G160" s="2"/>
      <c r="H160" s="2"/>
      <c r="I160" s="37"/>
      <c r="J160" s="37"/>
      <c r="K160" s="12" t="s">
        <v>77</v>
      </c>
      <c r="L160" s="51" t="str">
        <f t="shared" si="2"/>
        <v>No</v>
      </c>
      <c r="M160" s="12">
        <v>7.4199999999999995E-7</v>
      </c>
      <c r="N160" s="14">
        <v>6.1295960947209727</v>
      </c>
      <c r="O160" s="12" t="s">
        <v>43</v>
      </c>
      <c r="P160" s="12" t="s">
        <v>177</v>
      </c>
      <c r="Q160" s="12">
        <v>-15.08</v>
      </c>
      <c r="R160" s="12">
        <v>22.75</v>
      </c>
    </row>
    <row r="161" spans="1:18" ht="18.75" x14ac:dyDescent="0.25">
      <c r="A161" s="12" t="s">
        <v>36</v>
      </c>
      <c r="B161" s="12" t="s">
        <v>429</v>
      </c>
      <c r="C161" s="12" t="s">
        <v>430</v>
      </c>
      <c r="D161" s="2"/>
      <c r="E161" s="13">
        <v>523346728</v>
      </c>
      <c r="F161" s="2"/>
      <c r="G161" s="2"/>
      <c r="H161" s="2"/>
      <c r="I161" s="37"/>
      <c r="J161" s="37"/>
      <c r="K161" s="12" t="s">
        <v>77</v>
      </c>
      <c r="L161" s="51" t="str">
        <f t="shared" si="2"/>
        <v>No</v>
      </c>
      <c r="M161" s="12">
        <v>7.6499999999999997E-13</v>
      </c>
      <c r="N161" s="14">
        <v>12.116338564846382</v>
      </c>
      <c r="O161" s="12" t="s">
        <v>25</v>
      </c>
      <c r="P161" s="12" t="s">
        <v>161</v>
      </c>
      <c r="Q161" s="12">
        <v>-12.81</v>
      </c>
      <c r="R161" s="12">
        <v>20.25</v>
      </c>
    </row>
    <row r="162" spans="1:18" ht="18.75" x14ac:dyDescent="0.25">
      <c r="A162" s="35" t="s">
        <v>112</v>
      </c>
      <c r="B162" s="35" t="s">
        <v>433</v>
      </c>
      <c r="C162" s="35" t="s">
        <v>434</v>
      </c>
      <c r="D162" s="2" t="s">
        <v>435</v>
      </c>
      <c r="E162" s="53">
        <v>494414973</v>
      </c>
      <c r="F162" s="6">
        <v>494414838</v>
      </c>
      <c r="G162" s="6">
        <v>494424294</v>
      </c>
      <c r="H162" s="49" t="s">
        <v>436</v>
      </c>
      <c r="I162" s="37" t="s">
        <v>23</v>
      </c>
      <c r="J162" s="37"/>
      <c r="K162" s="35" t="s">
        <v>77</v>
      </c>
      <c r="L162" s="50" t="str">
        <f t="shared" si="2"/>
        <v>Yes</v>
      </c>
      <c r="M162" s="35">
        <v>4.32E-9</v>
      </c>
      <c r="N162" s="54">
        <v>8.3645162531850872</v>
      </c>
      <c r="O162" s="35" t="s">
        <v>78</v>
      </c>
      <c r="P162" s="35" t="s">
        <v>120</v>
      </c>
      <c r="Q162" s="35">
        <v>-10.08</v>
      </c>
      <c r="R162" s="35" t="s">
        <v>35</v>
      </c>
    </row>
    <row r="163" spans="1:18" ht="18.75" x14ac:dyDescent="0.25">
      <c r="A163" s="35" t="s">
        <v>112</v>
      </c>
      <c r="B163" s="35" t="s">
        <v>437</v>
      </c>
      <c r="C163" s="35" t="s">
        <v>438</v>
      </c>
      <c r="D163" s="2"/>
      <c r="E163" s="53">
        <v>547967784</v>
      </c>
      <c r="F163" s="2"/>
      <c r="G163" s="2"/>
      <c r="H163" s="2"/>
      <c r="I163" s="37"/>
      <c r="J163" s="37"/>
      <c r="K163" s="35" t="s">
        <v>77</v>
      </c>
      <c r="L163" s="51" t="str">
        <f t="shared" si="2"/>
        <v>No</v>
      </c>
      <c r="M163" s="35">
        <v>1.2100000000000001E-12</v>
      </c>
      <c r="N163" s="54">
        <v>11.917214629683549</v>
      </c>
      <c r="O163" s="35" t="s">
        <v>96</v>
      </c>
      <c r="P163" s="35" t="s">
        <v>120</v>
      </c>
      <c r="Q163" s="35">
        <v>-18.059999999999999</v>
      </c>
      <c r="R163" s="35" t="s">
        <v>35</v>
      </c>
    </row>
    <row r="164" spans="1:18" ht="18.75" x14ac:dyDescent="0.25">
      <c r="A164" s="35" t="s">
        <v>112</v>
      </c>
      <c r="B164" s="35" t="s">
        <v>439</v>
      </c>
      <c r="C164" s="35" t="s">
        <v>438</v>
      </c>
      <c r="D164" s="2"/>
      <c r="E164" s="53">
        <v>547967784</v>
      </c>
      <c r="F164" s="2"/>
      <c r="G164" s="2"/>
      <c r="H164" s="2"/>
      <c r="I164" s="37"/>
      <c r="J164" s="37"/>
      <c r="K164" s="35" t="s">
        <v>77</v>
      </c>
      <c r="L164" s="51" t="str">
        <f t="shared" si="2"/>
        <v>No</v>
      </c>
      <c r="M164" s="35">
        <v>1.2600000000000001E-12</v>
      </c>
      <c r="N164" s="54">
        <v>11.899629454882437</v>
      </c>
      <c r="O164" s="35" t="s">
        <v>25</v>
      </c>
      <c r="P164" s="35" t="s">
        <v>122</v>
      </c>
      <c r="Q164" s="35">
        <v>-16.670000000000002</v>
      </c>
      <c r="R164" s="35">
        <v>11.81</v>
      </c>
    </row>
    <row r="165" spans="1:18" ht="18.75" x14ac:dyDescent="0.25">
      <c r="A165" s="18" t="s">
        <v>49</v>
      </c>
      <c r="B165" s="18" t="s">
        <v>437</v>
      </c>
      <c r="C165" s="18" t="s">
        <v>438</v>
      </c>
      <c r="D165" s="2" t="s">
        <v>440</v>
      </c>
      <c r="E165" s="19">
        <v>547967784</v>
      </c>
      <c r="F165" s="6">
        <v>547966141</v>
      </c>
      <c r="G165" s="6">
        <v>547968270</v>
      </c>
      <c r="H165" s="49" t="s">
        <v>441</v>
      </c>
      <c r="I165" s="37" t="s">
        <v>23</v>
      </c>
      <c r="J165" s="37"/>
      <c r="K165" s="18" t="s">
        <v>77</v>
      </c>
      <c r="L165" s="50" t="str">
        <f t="shared" si="2"/>
        <v>Yes</v>
      </c>
      <c r="M165" s="18">
        <v>4.22E-17</v>
      </c>
      <c r="N165" s="20">
        <v>16.374687549038327</v>
      </c>
      <c r="O165" s="18" t="s">
        <v>96</v>
      </c>
      <c r="P165" s="18" t="s">
        <v>130</v>
      </c>
      <c r="Q165" s="18">
        <v>-27.68</v>
      </c>
      <c r="R165" s="18">
        <v>22.93</v>
      </c>
    </row>
    <row r="166" spans="1:18" ht="18.75" x14ac:dyDescent="0.25">
      <c r="A166" s="27" t="s">
        <v>86</v>
      </c>
      <c r="B166" s="27" t="s">
        <v>442</v>
      </c>
      <c r="C166" s="27" t="s">
        <v>438</v>
      </c>
      <c r="D166" s="2"/>
      <c r="E166" s="28">
        <v>547967784</v>
      </c>
      <c r="F166" s="2"/>
      <c r="G166" s="2"/>
      <c r="H166" s="2"/>
      <c r="I166" s="37"/>
      <c r="J166" s="37"/>
      <c r="K166" s="27" t="s">
        <v>77</v>
      </c>
      <c r="L166" s="51" t="str">
        <f t="shared" si="2"/>
        <v>No</v>
      </c>
      <c r="M166" s="27">
        <v>8.02E-9</v>
      </c>
      <c r="N166" s="29">
        <v>8.0958256317158366</v>
      </c>
      <c r="O166" s="27" t="s">
        <v>96</v>
      </c>
      <c r="P166" s="27" t="s">
        <v>179</v>
      </c>
      <c r="Q166" s="27">
        <v>-13.72</v>
      </c>
      <c r="R166" s="27">
        <v>18.399999999999999</v>
      </c>
    </row>
    <row r="167" spans="1:18" ht="18.75" x14ac:dyDescent="0.25">
      <c r="A167" s="8" t="s">
        <v>27</v>
      </c>
      <c r="B167" s="8" t="s">
        <v>443</v>
      </c>
      <c r="C167" s="8" t="s">
        <v>444</v>
      </c>
      <c r="D167" s="2" t="s">
        <v>445</v>
      </c>
      <c r="E167" s="10">
        <v>577482385</v>
      </c>
      <c r="F167" s="6">
        <v>577462596</v>
      </c>
      <c r="G167" s="6">
        <v>577464493</v>
      </c>
      <c r="H167" s="49" t="s">
        <v>446</v>
      </c>
      <c r="I167" s="37"/>
      <c r="J167" s="37" t="s">
        <v>23</v>
      </c>
      <c r="K167" s="8" t="s">
        <v>77</v>
      </c>
      <c r="L167" s="51" t="str">
        <f t="shared" si="2"/>
        <v>No</v>
      </c>
      <c r="M167" s="8">
        <v>7.5299999999999998E-10</v>
      </c>
      <c r="N167" s="11">
        <v>9.123205023799299</v>
      </c>
      <c r="O167" s="8" t="s">
        <v>25</v>
      </c>
      <c r="P167" s="8" t="s">
        <v>160</v>
      </c>
      <c r="Q167" s="8">
        <v>-3.67</v>
      </c>
      <c r="R167" s="8">
        <v>1.31</v>
      </c>
    </row>
    <row r="168" spans="1:18" ht="18.75" x14ac:dyDescent="0.25">
      <c r="A168" s="12" t="s">
        <v>36</v>
      </c>
      <c r="B168" s="12" t="s">
        <v>443</v>
      </c>
      <c r="C168" s="12" t="s">
        <v>444</v>
      </c>
      <c r="D168" s="2"/>
      <c r="E168" s="13">
        <v>577482385</v>
      </c>
      <c r="F168" s="2"/>
      <c r="G168" s="2"/>
      <c r="H168" s="2"/>
      <c r="I168" s="37"/>
      <c r="J168" s="37"/>
      <c r="K168" s="12" t="s">
        <v>77</v>
      </c>
      <c r="L168" s="51" t="str">
        <f t="shared" si="2"/>
        <v>No</v>
      </c>
      <c r="M168" s="12">
        <v>7.5299999999999998E-10</v>
      </c>
      <c r="N168" s="14">
        <v>9.123205023799299</v>
      </c>
      <c r="O168" s="12" t="s">
        <v>25</v>
      </c>
      <c r="P168" s="12" t="s">
        <v>161</v>
      </c>
      <c r="Q168" s="12">
        <v>-3.68</v>
      </c>
      <c r="R168" s="12">
        <v>1.31</v>
      </c>
    </row>
    <row r="169" spans="1:18" ht="18.75" x14ac:dyDescent="0.25">
      <c r="A169" s="8" t="s">
        <v>27</v>
      </c>
      <c r="B169" s="8" t="s">
        <v>447</v>
      </c>
      <c r="C169" s="8" t="s">
        <v>448</v>
      </c>
      <c r="D169" s="2"/>
      <c r="E169" s="10">
        <v>582175268</v>
      </c>
      <c r="F169" s="2"/>
      <c r="G169" s="2"/>
      <c r="H169" s="2"/>
      <c r="I169" s="37"/>
      <c r="J169" s="37"/>
      <c r="K169" s="8" t="s">
        <v>77</v>
      </c>
      <c r="L169" s="51" t="str">
        <f t="shared" si="2"/>
        <v>No</v>
      </c>
      <c r="M169" s="8">
        <v>1.3089999999999999E-7</v>
      </c>
      <c r="N169" s="11">
        <v>6.8830603534492445</v>
      </c>
      <c r="O169" s="8" t="s">
        <v>418</v>
      </c>
      <c r="P169" s="8" t="s">
        <v>165</v>
      </c>
      <c r="Q169" s="8">
        <v>-4.79</v>
      </c>
      <c r="R169" s="8">
        <v>1.34</v>
      </c>
    </row>
    <row r="170" spans="1:18" ht="18.75" x14ac:dyDescent="0.25">
      <c r="A170" s="35" t="s">
        <v>112</v>
      </c>
      <c r="B170" s="35" t="s">
        <v>447</v>
      </c>
      <c r="C170" s="35" t="s">
        <v>448</v>
      </c>
      <c r="D170" s="2" t="s">
        <v>449</v>
      </c>
      <c r="E170" s="53">
        <v>582175268</v>
      </c>
      <c r="F170" s="6">
        <v>582207461</v>
      </c>
      <c r="G170" s="6">
        <v>582212012</v>
      </c>
      <c r="H170" s="49" t="s">
        <v>450</v>
      </c>
      <c r="I170" s="37"/>
      <c r="J170" s="37" t="s">
        <v>23</v>
      </c>
      <c r="K170" s="35" t="s">
        <v>77</v>
      </c>
      <c r="L170" s="51" t="str">
        <f t="shared" si="2"/>
        <v>No</v>
      </c>
      <c r="M170" s="35">
        <v>1.37E-11</v>
      </c>
      <c r="N170" s="54">
        <v>10.863279432843592</v>
      </c>
      <c r="O170" s="35" t="s">
        <v>25</v>
      </c>
      <c r="P170" s="35" t="s">
        <v>122</v>
      </c>
      <c r="Q170" s="35">
        <v>-4.6100000000000003</v>
      </c>
      <c r="R170" s="35">
        <v>0.67</v>
      </c>
    </row>
    <row r="171" spans="1:18" ht="18.75" x14ac:dyDescent="0.25">
      <c r="A171" s="12" t="s">
        <v>36</v>
      </c>
      <c r="B171" s="12" t="s">
        <v>447</v>
      </c>
      <c r="C171" s="12" t="s">
        <v>448</v>
      </c>
      <c r="D171" s="2"/>
      <c r="E171" s="13">
        <v>582175268</v>
      </c>
      <c r="F171" s="2"/>
      <c r="G171" s="2"/>
      <c r="H171" s="2"/>
      <c r="I171" s="37"/>
      <c r="J171" s="37"/>
      <c r="K171" s="12" t="s">
        <v>77</v>
      </c>
      <c r="L171" s="51" t="str">
        <f t="shared" si="2"/>
        <v>No</v>
      </c>
      <c r="M171" s="12">
        <v>1.2999999999999999E-10</v>
      </c>
      <c r="N171" s="14">
        <v>9.8860566476931631</v>
      </c>
      <c r="O171" s="12" t="s">
        <v>418</v>
      </c>
      <c r="P171" s="12" t="s">
        <v>175</v>
      </c>
      <c r="Q171" s="12">
        <v>-4.79</v>
      </c>
      <c r="R171" s="12">
        <v>1.34</v>
      </c>
    </row>
    <row r="172" spans="1:18" ht="18.75" x14ac:dyDescent="0.25">
      <c r="A172" s="31" t="s">
        <v>131</v>
      </c>
      <c r="B172" s="31" t="s">
        <v>451</v>
      </c>
      <c r="C172" s="31" t="s">
        <v>452</v>
      </c>
      <c r="D172" s="2" t="s">
        <v>453</v>
      </c>
      <c r="E172" s="55">
        <v>548454590</v>
      </c>
      <c r="F172" s="6">
        <v>548449670</v>
      </c>
      <c r="G172" s="6">
        <v>548455207</v>
      </c>
      <c r="H172" s="49" t="s">
        <v>454</v>
      </c>
      <c r="I172" s="37"/>
      <c r="J172" s="37" t="s">
        <v>23</v>
      </c>
      <c r="K172" s="31" t="s">
        <v>105</v>
      </c>
      <c r="L172" s="51" t="str">
        <f t="shared" si="2"/>
        <v>Yes</v>
      </c>
      <c r="M172" s="31">
        <v>1.4E-8</v>
      </c>
      <c r="N172" s="56">
        <v>7.8538719643217618</v>
      </c>
      <c r="O172" s="31" t="s">
        <v>25</v>
      </c>
      <c r="P172" s="31" t="s">
        <v>142</v>
      </c>
      <c r="Q172" s="31">
        <v>-0.17499999999999999</v>
      </c>
      <c r="R172" s="31">
        <v>12.62</v>
      </c>
    </row>
    <row r="173" spans="1:18" ht="18.75" x14ac:dyDescent="0.25">
      <c r="A173" s="8" t="s">
        <v>27</v>
      </c>
      <c r="B173" s="8" t="s">
        <v>455</v>
      </c>
      <c r="C173" s="8" t="s">
        <v>456</v>
      </c>
      <c r="D173" s="2" t="s">
        <v>457</v>
      </c>
      <c r="E173" s="10">
        <v>518070091</v>
      </c>
      <c r="F173" s="6">
        <v>517946114</v>
      </c>
      <c r="G173" s="6">
        <v>517947817</v>
      </c>
      <c r="H173" s="49" t="s">
        <v>458</v>
      </c>
      <c r="I173" s="37"/>
      <c r="J173" s="37" t="s">
        <v>23</v>
      </c>
      <c r="K173" s="8" t="s">
        <v>105</v>
      </c>
      <c r="L173" s="51" t="str">
        <f t="shared" si="2"/>
        <v>No</v>
      </c>
      <c r="M173" s="8">
        <v>2.1400000000000001E-7</v>
      </c>
      <c r="N173" s="11">
        <v>6.669586226650809</v>
      </c>
      <c r="O173" s="8" t="s">
        <v>96</v>
      </c>
      <c r="P173" s="8" t="s">
        <v>166</v>
      </c>
      <c r="Q173" s="8">
        <v>-11.46</v>
      </c>
      <c r="R173" s="8" t="s">
        <v>35</v>
      </c>
    </row>
    <row r="174" spans="1:18" ht="18.75" x14ac:dyDescent="0.25">
      <c r="A174" s="21" t="s">
        <v>54</v>
      </c>
      <c r="B174" s="60" t="s">
        <v>459</v>
      </c>
      <c r="C174" s="60" t="s">
        <v>460</v>
      </c>
      <c r="D174" s="2" t="s">
        <v>461</v>
      </c>
      <c r="E174" s="61">
        <v>43748789</v>
      </c>
      <c r="F174" s="6">
        <v>43658914</v>
      </c>
      <c r="G174" s="6">
        <v>43662482</v>
      </c>
      <c r="H174" s="49" t="s">
        <v>462</v>
      </c>
      <c r="I174" s="37"/>
      <c r="J174" s="37" t="s">
        <v>23</v>
      </c>
      <c r="K174" s="60" t="s">
        <v>105</v>
      </c>
      <c r="L174" s="51" t="str">
        <f t="shared" si="2"/>
        <v>No</v>
      </c>
      <c r="M174" s="62">
        <v>9.1299999999999997E-9</v>
      </c>
      <c r="N174" s="24">
        <v>8.0395292224657009</v>
      </c>
      <c r="O174" s="60" t="s">
        <v>277</v>
      </c>
      <c r="P174" s="60" t="s">
        <v>155</v>
      </c>
      <c r="Q174" s="60">
        <v>-20.420000000000002</v>
      </c>
      <c r="R174" s="60">
        <v>8.17</v>
      </c>
    </row>
    <row r="175" spans="1:18" ht="18.75" x14ac:dyDescent="0.25">
      <c r="A175" s="35" t="s">
        <v>112</v>
      </c>
      <c r="B175" s="35" t="s">
        <v>463</v>
      </c>
      <c r="C175" s="35" t="s">
        <v>227</v>
      </c>
      <c r="D175" s="2" t="s">
        <v>229</v>
      </c>
      <c r="E175" s="53">
        <v>35202436</v>
      </c>
      <c r="F175" s="6">
        <v>34991301</v>
      </c>
      <c r="G175" s="6">
        <v>34991749</v>
      </c>
      <c r="H175" s="49" t="s">
        <v>230</v>
      </c>
      <c r="I175" s="37"/>
      <c r="J175" s="37" t="s">
        <v>23</v>
      </c>
      <c r="K175" s="35" t="s">
        <v>105</v>
      </c>
      <c r="L175" s="51" t="str">
        <f t="shared" si="2"/>
        <v>No</v>
      </c>
      <c r="M175" s="35">
        <v>1.3099999999999999E-19</v>
      </c>
      <c r="N175" s="54">
        <v>18.882728704344235</v>
      </c>
      <c r="O175" s="35" t="s">
        <v>129</v>
      </c>
      <c r="P175" s="35" t="s">
        <v>120</v>
      </c>
      <c r="Q175" s="35">
        <v>-17.97</v>
      </c>
      <c r="R175" s="35" t="s">
        <v>35</v>
      </c>
    </row>
    <row r="176" spans="1:18" ht="18.75" x14ac:dyDescent="0.25">
      <c r="A176" s="12" t="s">
        <v>36</v>
      </c>
      <c r="B176" s="12" t="s">
        <v>455</v>
      </c>
      <c r="C176" s="12" t="s">
        <v>456</v>
      </c>
      <c r="D176" s="2"/>
      <c r="E176" s="13">
        <v>518070091</v>
      </c>
      <c r="F176" s="2"/>
      <c r="G176" s="2"/>
      <c r="H176" s="2"/>
      <c r="I176" s="37"/>
      <c r="J176" s="37"/>
      <c r="K176" s="12" t="s">
        <v>105</v>
      </c>
      <c r="L176" s="51" t="str">
        <f t="shared" si="2"/>
        <v>No</v>
      </c>
      <c r="M176" s="12">
        <v>2.1400000000000001E-7</v>
      </c>
      <c r="N176" s="14">
        <v>6.669586226650809</v>
      </c>
      <c r="O176" s="12" t="s">
        <v>96</v>
      </c>
      <c r="P176" s="12" t="s">
        <v>176</v>
      </c>
      <c r="Q176" s="12">
        <v>-11.46</v>
      </c>
      <c r="R176" s="12" t="s">
        <v>35</v>
      </c>
    </row>
    <row r="177" spans="1:18" ht="18.75" x14ac:dyDescent="0.25">
      <c r="A177" s="31" t="s">
        <v>131</v>
      </c>
      <c r="B177" s="31" t="s">
        <v>464</v>
      </c>
      <c r="C177" s="31" t="s">
        <v>465</v>
      </c>
      <c r="D177" s="2" t="s">
        <v>68</v>
      </c>
      <c r="E177" s="55">
        <v>141748981</v>
      </c>
      <c r="F177" s="2"/>
      <c r="G177" s="2"/>
      <c r="H177" s="2"/>
      <c r="I177" s="37"/>
      <c r="J177" s="37"/>
      <c r="K177" s="31" t="s">
        <v>110</v>
      </c>
      <c r="L177" s="51" t="str">
        <f t="shared" si="2"/>
        <v>No</v>
      </c>
      <c r="M177" s="31">
        <v>6.5499999999999998E-8</v>
      </c>
      <c r="N177" s="56">
        <v>7.1837587000082168</v>
      </c>
      <c r="O177" s="31" t="s">
        <v>25</v>
      </c>
      <c r="P177" s="31" t="s">
        <v>142</v>
      </c>
      <c r="Q177" s="31">
        <v>-0.16900000000000001</v>
      </c>
      <c r="R177" s="31">
        <v>11.68</v>
      </c>
    </row>
    <row r="178" spans="1:18" ht="18.75" x14ac:dyDescent="0.25">
      <c r="A178" s="8" t="s">
        <v>27</v>
      </c>
      <c r="B178" s="8" t="s">
        <v>466</v>
      </c>
      <c r="C178" s="8" t="s">
        <v>467</v>
      </c>
      <c r="D178" s="2"/>
      <c r="E178" s="10">
        <v>8170605</v>
      </c>
      <c r="F178" s="2"/>
      <c r="G178" s="2"/>
      <c r="H178" s="2"/>
      <c r="I178" s="37"/>
      <c r="J178" s="37"/>
      <c r="K178" s="8" t="s">
        <v>110</v>
      </c>
      <c r="L178" s="51" t="str">
        <f t="shared" si="2"/>
        <v>No</v>
      </c>
      <c r="M178" s="8">
        <v>2.8600000000000001E-21</v>
      </c>
      <c r="N178" s="11">
        <v>20.543633966870956</v>
      </c>
      <c r="O178" s="8" t="s">
        <v>43</v>
      </c>
      <c r="P178" s="8" t="s">
        <v>165</v>
      </c>
      <c r="Q178" s="26">
        <v>-23.77</v>
      </c>
      <c r="R178" s="8">
        <v>41.76</v>
      </c>
    </row>
    <row r="179" spans="1:18" ht="18.75" x14ac:dyDescent="0.25">
      <c r="A179" s="8" t="s">
        <v>27</v>
      </c>
      <c r="B179" s="8" t="s">
        <v>466</v>
      </c>
      <c r="C179" s="8" t="s">
        <v>467</v>
      </c>
      <c r="D179" s="2"/>
      <c r="E179" s="10">
        <v>8170605</v>
      </c>
      <c r="F179" s="2"/>
      <c r="G179" s="2"/>
      <c r="H179" s="2"/>
      <c r="I179" s="37"/>
      <c r="J179" s="37"/>
      <c r="K179" s="8" t="s">
        <v>110</v>
      </c>
      <c r="L179" s="51" t="str">
        <f t="shared" si="2"/>
        <v>No</v>
      </c>
      <c r="M179" s="8">
        <v>3.5600000000000001E-8</v>
      </c>
      <c r="N179" s="11">
        <v>7.4485500020271251</v>
      </c>
      <c r="O179" s="8" t="s">
        <v>43</v>
      </c>
      <c r="P179" s="8" t="s">
        <v>166</v>
      </c>
      <c r="Q179" s="8">
        <v>-13.27</v>
      </c>
      <c r="R179" s="8" t="s">
        <v>35</v>
      </c>
    </row>
    <row r="180" spans="1:18" ht="18.75" x14ac:dyDescent="0.25">
      <c r="A180" s="8" t="s">
        <v>27</v>
      </c>
      <c r="B180" s="8" t="s">
        <v>466</v>
      </c>
      <c r="C180" s="8" t="s">
        <v>467</v>
      </c>
      <c r="D180" s="2"/>
      <c r="E180" s="10">
        <v>8170605</v>
      </c>
      <c r="F180" s="2"/>
      <c r="G180" s="2"/>
      <c r="H180" s="2"/>
      <c r="I180" s="37"/>
      <c r="J180" s="37"/>
      <c r="K180" s="8" t="s">
        <v>110</v>
      </c>
      <c r="L180" s="51" t="str">
        <f t="shared" si="2"/>
        <v>No</v>
      </c>
      <c r="M180" s="8">
        <v>5.1799999999999995E-7</v>
      </c>
      <c r="N180" s="11">
        <v>6.2856702402547668</v>
      </c>
      <c r="O180" s="8" t="s">
        <v>43</v>
      </c>
      <c r="P180" s="8" t="s">
        <v>167</v>
      </c>
      <c r="Q180" s="8">
        <v>-15.84</v>
      </c>
      <c r="R180" s="8">
        <v>33.369999999999997</v>
      </c>
    </row>
    <row r="181" spans="1:18" ht="18.75" x14ac:dyDescent="0.25">
      <c r="A181" s="21" t="s">
        <v>54</v>
      </c>
      <c r="B181" s="60" t="s">
        <v>468</v>
      </c>
      <c r="C181" s="60" t="s">
        <v>467</v>
      </c>
      <c r="D181" s="2"/>
      <c r="E181" s="61">
        <v>8170605</v>
      </c>
      <c r="F181" s="2"/>
      <c r="G181" s="2"/>
      <c r="H181" s="2"/>
      <c r="I181" s="37"/>
      <c r="J181" s="37"/>
      <c r="K181" s="60" t="s">
        <v>110</v>
      </c>
      <c r="L181" s="51" t="str">
        <f t="shared" si="2"/>
        <v>No</v>
      </c>
      <c r="M181" s="62">
        <v>2.01E-11</v>
      </c>
      <c r="N181" s="24">
        <v>10.696803942579511</v>
      </c>
      <c r="O181" s="60" t="s">
        <v>43</v>
      </c>
      <c r="P181" s="60" t="s">
        <v>155</v>
      </c>
      <c r="Q181" s="60">
        <v>-30.77</v>
      </c>
      <c r="R181" s="60" t="s">
        <v>35</v>
      </c>
    </row>
    <row r="182" spans="1:18" ht="18.75" x14ac:dyDescent="0.25">
      <c r="A182" s="18" t="s">
        <v>49</v>
      </c>
      <c r="B182" s="18" t="s">
        <v>466</v>
      </c>
      <c r="C182" s="18" t="s">
        <v>467</v>
      </c>
      <c r="D182" s="2"/>
      <c r="E182" s="19">
        <v>8170605</v>
      </c>
      <c r="F182" s="2"/>
      <c r="G182" s="2"/>
      <c r="H182" s="2"/>
      <c r="I182" s="37"/>
      <c r="J182" s="37"/>
      <c r="K182" s="18" t="s">
        <v>110</v>
      </c>
      <c r="L182" s="51" t="str">
        <f t="shared" si="2"/>
        <v>No</v>
      </c>
      <c r="M182" s="18">
        <v>8.0800000000000001E-30</v>
      </c>
      <c r="N182" s="20">
        <v>29.092588639225415</v>
      </c>
      <c r="O182" s="18" t="s">
        <v>43</v>
      </c>
      <c r="P182" s="18" t="s">
        <v>130</v>
      </c>
      <c r="Q182" s="18">
        <v>-34.770000000000003</v>
      </c>
      <c r="R182" s="18">
        <v>42.33</v>
      </c>
    </row>
    <row r="183" spans="1:18" ht="18.75" x14ac:dyDescent="0.25">
      <c r="A183" s="18" t="s">
        <v>49</v>
      </c>
      <c r="B183" s="18" t="s">
        <v>466</v>
      </c>
      <c r="C183" s="18" t="s">
        <v>467</v>
      </c>
      <c r="D183" s="2"/>
      <c r="E183" s="19">
        <v>8170605</v>
      </c>
      <c r="F183" s="2"/>
      <c r="G183" s="2"/>
      <c r="H183" s="2"/>
      <c r="I183" s="37"/>
      <c r="J183" s="37"/>
      <c r="K183" s="18" t="s">
        <v>110</v>
      </c>
      <c r="L183" s="51" t="str">
        <f t="shared" si="2"/>
        <v>No</v>
      </c>
      <c r="M183" s="18">
        <v>7.0399999999999995E-7</v>
      </c>
      <c r="N183" s="20">
        <v>6.152427340857888</v>
      </c>
      <c r="O183" s="18" t="s">
        <v>43</v>
      </c>
      <c r="P183" s="18" t="s">
        <v>173</v>
      </c>
      <c r="Q183" s="18">
        <v>-16.739999999999998</v>
      </c>
      <c r="R183" s="18">
        <v>32.56</v>
      </c>
    </row>
    <row r="184" spans="1:18" ht="18.75" x14ac:dyDescent="0.25">
      <c r="A184" s="12" t="s">
        <v>36</v>
      </c>
      <c r="B184" s="12" t="s">
        <v>466</v>
      </c>
      <c r="C184" s="12" t="s">
        <v>467</v>
      </c>
      <c r="D184" s="2" t="s">
        <v>469</v>
      </c>
      <c r="E184" s="13">
        <v>8170605</v>
      </c>
      <c r="F184" s="6">
        <v>8167657</v>
      </c>
      <c r="G184" s="6">
        <v>8170974</v>
      </c>
      <c r="H184" s="49" t="s">
        <v>470</v>
      </c>
      <c r="I184" s="37" t="s">
        <v>23</v>
      </c>
      <c r="J184" s="37"/>
      <c r="K184" s="12" t="s">
        <v>110</v>
      </c>
      <c r="L184" s="50" t="str">
        <f t="shared" si="2"/>
        <v>Yes</v>
      </c>
      <c r="M184" s="12">
        <v>2.8600000000000001E-21</v>
      </c>
      <c r="N184" s="14">
        <v>20.543633966870956</v>
      </c>
      <c r="O184" s="12" t="s">
        <v>43</v>
      </c>
      <c r="P184" s="12" t="s">
        <v>175</v>
      </c>
      <c r="Q184" s="12">
        <v>-23.77</v>
      </c>
      <c r="R184" s="12">
        <v>41.76</v>
      </c>
    </row>
    <row r="185" spans="1:18" ht="18.75" x14ac:dyDescent="0.25">
      <c r="A185" s="12" t="s">
        <v>36</v>
      </c>
      <c r="B185" s="12" t="s">
        <v>466</v>
      </c>
      <c r="C185" s="12" t="s">
        <v>467</v>
      </c>
      <c r="D185" s="2"/>
      <c r="E185" s="13">
        <v>8170605</v>
      </c>
      <c r="F185" s="2"/>
      <c r="G185" s="2"/>
      <c r="H185" s="2"/>
      <c r="I185" s="37"/>
      <c r="J185" s="37"/>
      <c r="K185" s="12" t="s">
        <v>110</v>
      </c>
      <c r="L185" s="51" t="str">
        <f t="shared" si="2"/>
        <v>No</v>
      </c>
      <c r="M185" s="12">
        <v>3.5600000000000001E-8</v>
      </c>
      <c r="N185" s="14">
        <v>7.4485500020271251</v>
      </c>
      <c r="O185" s="12" t="s">
        <v>43</v>
      </c>
      <c r="P185" s="12" t="s">
        <v>176</v>
      </c>
      <c r="Q185" s="12">
        <v>-13.27</v>
      </c>
      <c r="R185" s="12" t="s">
        <v>35</v>
      </c>
    </row>
    <row r="186" spans="1:18" ht="18.75" x14ac:dyDescent="0.25">
      <c r="A186" s="12" t="s">
        <v>36</v>
      </c>
      <c r="B186" s="12" t="s">
        <v>466</v>
      </c>
      <c r="C186" s="12" t="s">
        <v>467</v>
      </c>
      <c r="D186" s="2"/>
      <c r="E186" s="13">
        <v>8170605</v>
      </c>
      <c r="F186" s="2"/>
      <c r="G186" s="2"/>
      <c r="H186" s="2"/>
      <c r="I186" s="37"/>
      <c r="J186" s="37"/>
      <c r="K186" s="12" t="s">
        <v>110</v>
      </c>
      <c r="L186" s="51" t="str">
        <f t="shared" si="2"/>
        <v>No</v>
      </c>
      <c r="M186" s="12">
        <v>5.1799999999999995E-7</v>
      </c>
      <c r="N186" s="14">
        <v>6.2856702402547668</v>
      </c>
      <c r="O186" s="12" t="s">
        <v>43</v>
      </c>
      <c r="P186" s="12" t="s">
        <v>177</v>
      </c>
      <c r="Q186" s="12">
        <v>-15.84</v>
      </c>
      <c r="R186" s="12">
        <v>33.369999999999997</v>
      </c>
    </row>
    <row r="187" spans="1:18" ht="18.75" x14ac:dyDescent="0.25">
      <c r="A187" s="27" t="s">
        <v>86</v>
      </c>
      <c r="B187" s="27" t="s">
        <v>468</v>
      </c>
      <c r="C187" s="27" t="s">
        <v>467</v>
      </c>
      <c r="D187" s="2"/>
      <c r="E187" s="28">
        <v>8170605</v>
      </c>
      <c r="F187" s="2"/>
      <c r="G187" s="2"/>
      <c r="H187" s="2"/>
      <c r="I187" s="37"/>
      <c r="J187" s="37"/>
      <c r="K187" s="27" t="s">
        <v>110</v>
      </c>
      <c r="L187" s="51" t="str">
        <f t="shared" si="2"/>
        <v>No</v>
      </c>
      <c r="M187" s="27">
        <v>6.9300000000000002E-15</v>
      </c>
      <c r="N187" s="29">
        <v>14.159266765388193</v>
      </c>
      <c r="O187" s="27" t="s">
        <v>43</v>
      </c>
      <c r="P187" s="27" t="s">
        <v>179</v>
      </c>
      <c r="Q187" s="27">
        <v>-17.89</v>
      </c>
      <c r="R187" s="27">
        <v>42.88</v>
      </c>
    </row>
    <row r="188" spans="1:18" ht="18.75" x14ac:dyDescent="0.25">
      <c r="A188" s="27" t="s">
        <v>86</v>
      </c>
      <c r="B188" s="27" t="s">
        <v>466</v>
      </c>
      <c r="C188" s="27" t="s">
        <v>467</v>
      </c>
      <c r="D188" s="2"/>
      <c r="E188" s="28">
        <v>8170605</v>
      </c>
      <c r="F188" s="2"/>
      <c r="G188" s="2"/>
      <c r="H188" s="2"/>
      <c r="I188" s="37"/>
      <c r="J188" s="37"/>
      <c r="K188" s="27" t="s">
        <v>110</v>
      </c>
      <c r="L188" s="51" t="str">
        <f t="shared" si="2"/>
        <v>No</v>
      </c>
      <c r="M188" s="27">
        <v>9.6700000000000002E-7</v>
      </c>
      <c r="N188" s="29">
        <v>6.0145735259169983</v>
      </c>
      <c r="O188" s="27" t="s">
        <v>43</v>
      </c>
      <c r="P188" s="27" t="s">
        <v>471</v>
      </c>
      <c r="Q188" s="27">
        <v>-12.65</v>
      </c>
      <c r="R188" s="27">
        <v>83.62</v>
      </c>
    </row>
    <row r="189" spans="1:18" ht="18.75" x14ac:dyDescent="0.25">
      <c r="A189" s="27" t="s">
        <v>86</v>
      </c>
      <c r="B189" s="27" t="s">
        <v>472</v>
      </c>
      <c r="C189" s="27" t="s">
        <v>467</v>
      </c>
      <c r="D189" s="2"/>
      <c r="E189" s="28">
        <v>8170605</v>
      </c>
      <c r="F189" s="2"/>
      <c r="G189" s="2"/>
      <c r="H189" s="2"/>
      <c r="I189" s="37"/>
      <c r="J189" s="37"/>
      <c r="K189" s="27" t="s">
        <v>110</v>
      </c>
      <c r="L189" s="51" t="str">
        <f t="shared" si="2"/>
        <v>No</v>
      </c>
      <c r="M189" s="27">
        <v>1.9999999999999999E-7</v>
      </c>
      <c r="N189" s="29">
        <v>6.6989700043360187</v>
      </c>
      <c r="O189" s="27" t="s">
        <v>25</v>
      </c>
      <c r="P189" s="27" t="s">
        <v>190</v>
      </c>
      <c r="Q189" s="27">
        <v>-10.91</v>
      </c>
      <c r="R189" s="27">
        <v>68.52</v>
      </c>
    </row>
    <row r="190" spans="1:18" ht="18.75" x14ac:dyDescent="0.25">
      <c r="A190" s="35" t="s">
        <v>112</v>
      </c>
      <c r="B190" s="35" t="s">
        <v>466</v>
      </c>
      <c r="C190" s="35" t="s">
        <v>467</v>
      </c>
      <c r="D190" s="2"/>
      <c r="E190" s="53">
        <v>8170605</v>
      </c>
      <c r="F190" s="2"/>
      <c r="G190" s="2"/>
      <c r="H190" s="2"/>
      <c r="I190" s="37"/>
      <c r="J190" s="37"/>
      <c r="K190" s="35" t="s">
        <v>110</v>
      </c>
      <c r="L190" s="51" t="str">
        <f t="shared" si="2"/>
        <v>No</v>
      </c>
      <c r="M190" s="35">
        <v>8.1499999999999998E-10</v>
      </c>
      <c r="N190" s="54">
        <v>9.0888423912600231</v>
      </c>
      <c r="O190" s="35" t="s">
        <v>43</v>
      </c>
      <c r="P190" s="35" t="s">
        <v>116</v>
      </c>
      <c r="Q190" s="35">
        <v>-21.2</v>
      </c>
      <c r="R190" s="35">
        <v>29.75</v>
      </c>
    </row>
    <row r="191" spans="1:18" ht="18.75" x14ac:dyDescent="0.25">
      <c r="A191" s="35" t="s">
        <v>112</v>
      </c>
      <c r="B191" s="35" t="s">
        <v>472</v>
      </c>
      <c r="C191" s="35" t="s">
        <v>467</v>
      </c>
      <c r="D191" s="2"/>
      <c r="E191" s="53">
        <v>8170605</v>
      </c>
      <c r="F191" s="2"/>
      <c r="G191" s="2"/>
      <c r="H191" s="2"/>
      <c r="I191" s="37"/>
      <c r="J191" s="37"/>
      <c r="K191" s="35" t="s">
        <v>110</v>
      </c>
      <c r="L191" s="51" t="str">
        <f t="shared" si="2"/>
        <v>No</v>
      </c>
      <c r="M191" s="35">
        <v>1.2800000000000001E-15</v>
      </c>
      <c r="N191" s="54">
        <v>14.892790030352131</v>
      </c>
      <c r="O191" s="35" t="s">
        <v>43</v>
      </c>
      <c r="P191" s="35" t="s">
        <v>120</v>
      </c>
      <c r="Q191" s="35">
        <v>-15.2</v>
      </c>
      <c r="R191" s="35" t="s">
        <v>35</v>
      </c>
    </row>
    <row r="192" spans="1:18" ht="18.75" x14ac:dyDescent="0.25">
      <c r="A192" s="35" t="s">
        <v>112</v>
      </c>
      <c r="B192" s="35" t="s">
        <v>473</v>
      </c>
      <c r="C192" s="35" t="s">
        <v>467</v>
      </c>
      <c r="D192" s="2"/>
      <c r="E192" s="53">
        <v>8170605</v>
      </c>
      <c r="F192" s="2"/>
      <c r="G192" s="2"/>
      <c r="H192" s="2"/>
      <c r="I192" s="37"/>
      <c r="J192" s="37"/>
      <c r="K192" s="35" t="s">
        <v>110</v>
      </c>
      <c r="L192" s="51" t="str">
        <f t="shared" si="2"/>
        <v>No</v>
      </c>
      <c r="M192" s="35">
        <v>5.33E-23</v>
      </c>
      <c r="N192" s="54">
        <v>22.273272790973429</v>
      </c>
      <c r="O192" s="35" t="s">
        <v>25</v>
      </c>
      <c r="P192" s="35" t="s">
        <v>122</v>
      </c>
      <c r="Q192" s="35">
        <v>-25.99</v>
      </c>
      <c r="R192" s="35">
        <v>24.11</v>
      </c>
    </row>
    <row r="193" spans="1:18" ht="18.75" x14ac:dyDescent="0.25">
      <c r="A193" s="18" t="s">
        <v>49</v>
      </c>
      <c r="B193" s="18" t="s">
        <v>474</v>
      </c>
      <c r="C193" s="18" t="s">
        <v>475</v>
      </c>
      <c r="D193" s="2"/>
      <c r="E193" s="19">
        <v>611034910</v>
      </c>
      <c r="F193" s="2"/>
      <c r="G193" s="2"/>
      <c r="H193" s="2"/>
      <c r="I193" s="37"/>
      <c r="J193" s="37"/>
      <c r="K193" s="18" t="s">
        <v>110</v>
      </c>
      <c r="L193" s="51" t="str">
        <f t="shared" si="2"/>
        <v>No</v>
      </c>
      <c r="M193" s="18">
        <v>4.6499999999999999E-7</v>
      </c>
      <c r="N193" s="20">
        <v>6.3325470471100465</v>
      </c>
      <c r="O193" s="18" t="s">
        <v>69</v>
      </c>
      <c r="P193" s="18" t="s">
        <v>172</v>
      </c>
      <c r="Q193" s="18">
        <v>-7.21</v>
      </c>
      <c r="R193" s="18" t="s">
        <v>35</v>
      </c>
    </row>
    <row r="194" spans="1:18" ht="18.75" x14ac:dyDescent="0.25">
      <c r="A194" s="18" t="s">
        <v>49</v>
      </c>
      <c r="B194" s="18" t="s">
        <v>474</v>
      </c>
      <c r="C194" s="18" t="s">
        <v>475</v>
      </c>
      <c r="D194" s="2"/>
      <c r="E194" s="19">
        <v>611034910</v>
      </c>
      <c r="F194" s="2"/>
      <c r="G194" s="2"/>
      <c r="H194" s="2"/>
      <c r="I194" s="37"/>
      <c r="J194" s="37"/>
      <c r="K194" s="18" t="s">
        <v>110</v>
      </c>
      <c r="L194" s="51" t="str">
        <f t="shared" si="2"/>
        <v>No</v>
      </c>
      <c r="M194" s="18">
        <v>7.0200000000000007E-8</v>
      </c>
      <c r="N194" s="20">
        <v>7.1536628878701949</v>
      </c>
      <c r="O194" s="18" t="s">
        <v>25</v>
      </c>
      <c r="P194" s="18" t="s">
        <v>174</v>
      </c>
      <c r="Q194" s="18">
        <v>-9.75</v>
      </c>
      <c r="R194" s="18" t="s">
        <v>35</v>
      </c>
    </row>
    <row r="195" spans="1:18" ht="18.75" x14ac:dyDescent="0.25">
      <c r="A195" s="27" t="s">
        <v>86</v>
      </c>
      <c r="B195" s="27" t="s">
        <v>476</v>
      </c>
      <c r="C195" s="27" t="s">
        <v>475</v>
      </c>
      <c r="D195" s="2" t="s">
        <v>477</v>
      </c>
      <c r="E195" s="28">
        <v>611034910</v>
      </c>
      <c r="F195" s="6">
        <v>611028098</v>
      </c>
      <c r="G195" s="6">
        <v>611035062</v>
      </c>
      <c r="H195" s="49" t="s">
        <v>478</v>
      </c>
      <c r="I195" s="37" t="s">
        <v>23</v>
      </c>
      <c r="J195" s="37"/>
      <c r="K195" s="27" t="s">
        <v>110</v>
      </c>
      <c r="L195" s="50" t="str">
        <f t="shared" si="2"/>
        <v>Yes</v>
      </c>
      <c r="M195" s="27">
        <v>1.0300000000000001E-6</v>
      </c>
      <c r="N195" s="29">
        <v>5.987162775294828</v>
      </c>
      <c r="O195" s="27" t="s">
        <v>69</v>
      </c>
      <c r="P195" s="27" t="s">
        <v>179</v>
      </c>
      <c r="Q195" s="27">
        <v>-8.2100000000000009</v>
      </c>
      <c r="R195" s="27">
        <v>1.57</v>
      </c>
    </row>
    <row r="196" spans="1:18" ht="18.75" x14ac:dyDescent="0.25">
      <c r="A196" s="35" t="s">
        <v>112</v>
      </c>
      <c r="B196" s="35" t="s">
        <v>474</v>
      </c>
      <c r="C196" s="35" t="s">
        <v>475</v>
      </c>
      <c r="D196" s="2"/>
      <c r="E196" s="53">
        <v>611034910</v>
      </c>
      <c r="F196" s="2"/>
      <c r="G196" s="2"/>
      <c r="H196" s="2"/>
      <c r="I196" s="37"/>
      <c r="J196" s="37"/>
      <c r="K196" s="35" t="s">
        <v>110</v>
      </c>
      <c r="L196" s="51" t="str">
        <f t="shared" si="2"/>
        <v>No</v>
      </c>
      <c r="M196" s="35">
        <v>1.8699999999999999E-14</v>
      </c>
      <c r="N196" s="54">
        <v>13.728158393463501</v>
      </c>
      <c r="O196" s="35" t="s">
        <v>69</v>
      </c>
      <c r="P196" s="35" t="s">
        <v>120</v>
      </c>
      <c r="Q196" s="35">
        <v>-25.87</v>
      </c>
      <c r="R196" s="35">
        <v>1.04</v>
      </c>
    </row>
    <row r="197" spans="1:18" ht="18.75" x14ac:dyDescent="0.25">
      <c r="A197" s="35" t="s">
        <v>112</v>
      </c>
      <c r="B197" s="35" t="s">
        <v>479</v>
      </c>
      <c r="C197" s="35" t="s">
        <v>475</v>
      </c>
      <c r="D197" s="2"/>
      <c r="E197" s="53">
        <v>611034910</v>
      </c>
      <c r="F197" s="2"/>
      <c r="G197" s="2"/>
      <c r="H197" s="2"/>
      <c r="I197" s="37"/>
      <c r="J197" s="37"/>
      <c r="K197" s="35" t="s">
        <v>110</v>
      </c>
      <c r="L197" s="51" t="str">
        <f t="shared" si="2"/>
        <v>No</v>
      </c>
      <c r="M197" s="35">
        <v>7.2300000000000005E-13</v>
      </c>
      <c r="N197" s="54">
        <v>12.14086170270547</v>
      </c>
      <c r="O197" s="35" t="s">
        <v>25</v>
      </c>
      <c r="P197" s="35" t="s">
        <v>122</v>
      </c>
      <c r="Q197" s="35">
        <v>-12.75</v>
      </c>
      <c r="R197" s="35">
        <v>1.69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Helmy Mohamed Youssef</dc:creator>
  <cp:lastModifiedBy>Helmy Mohamed Youssef</cp:lastModifiedBy>
  <dcterms:created xsi:type="dcterms:W3CDTF">2024-11-07T13:37:45Z</dcterms:created>
  <dcterms:modified xsi:type="dcterms:W3CDTF">2024-11-07T13:40:00Z</dcterms:modified>
</cp:coreProperties>
</file>