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5D718715-A9E1-4895-AB1C-311B1D542A4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6" i="1" l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5" i="1"/>
  <c r="L34" i="1" l="1"/>
  <c r="L35" i="1"/>
  <c r="L36" i="1"/>
  <c r="L37" i="1"/>
  <c r="L38" i="1"/>
  <c r="L5" i="1"/>
  <c r="K39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</calcChain>
</file>

<file path=xl/sharedStrings.xml><?xml version="1.0" encoding="utf-8"?>
<sst xmlns="http://schemas.openxmlformats.org/spreadsheetml/2006/main" count="109" uniqueCount="73">
  <si>
    <t xml:space="preserve">Included studies </t>
  </si>
  <si>
    <t>Study level bias score</t>
  </si>
  <si>
    <t>S. No</t>
  </si>
  <si>
    <t xml:space="preserve">Remark: The risk of bias for each eligible study is calculated from the domain of nice criteria </t>
  </si>
  <si>
    <t xml:space="preserve">Overall risk of bias assessment  score 90.1% </t>
  </si>
  <si>
    <t>Subtotal  Yes (Y)     300</t>
  </si>
  <si>
    <t>Subtotal No (N)   33</t>
  </si>
  <si>
    <t>selection (5 scores)</t>
  </si>
  <si>
    <t>Comparability (1 score)</t>
  </si>
  <si>
    <t>Outcome (3 scores)</t>
  </si>
  <si>
    <t>Akinbami et al</t>
  </si>
  <si>
    <t>Stefan et al</t>
  </si>
  <si>
    <t>Mostert et al</t>
  </si>
  <si>
    <t>Kueviakoe</t>
  </si>
  <si>
    <t>Yifru et al</t>
  </si>
  <si>
    <t>Tigeneh et al</t>
  </si>
  <si>
    <t>Babatunde et al</t>
  </si>
  <si>
    <t>Errahhali et al</t>
  </si>
  <si>
    <t>Chinembiri et al</t>
  </si>
  <si>
    <t>Egesie et al</t>
  </si>
  <si>
    <t>Inamasu et al</t>
  </si>
  <si>
    <t>Oelofse et al</t>
  </si>
  <si>
    <t>Solomon et al</t>
  </si>
  <si>
    <t>Belai et al</t>
  </si>
  <si>
    <t>Kingsley et al</t>
  </si>
  <si>
    <t>Getachew et al</t>
  </si>
  <si>
    <t>N IA et al</t>
  </si>
  <si>
    <t>Okinda et al</t>
  </si>
  <si>
    <t>Tadesse et al</t>
  </si>
  <si>
    <t>Nwagu et al</t>
  </si>
  <si>
    <t>Kassahun et al.</t>
  </si>
  <si>
    <t>Leak et al</t>
  </si>
  <si>
    <t>Wilson et al</t>
  </si>
  <si>
    <t>Enawgaw et al.</t>
  </si>
  <si>
    <t>Dachi et al</t>
  </si>
  <si>
    <t>Abdullah et al</t>
  </si>
  <si>
    <t>Ugwu et al</t>
  </si>
  <si>
    <t>Out et al</t>
  </si>
  <si>
    <t>Ebrahim et al</t>
  </si>
  <si>
    <t>James et al</t>
  </si>
  <si>
    <t>Ndlovu et al</t>
  </si>
  <si>
    <t>Onoja AM et al</t>
  </si>
  <si>
    <t>year</t>
  </si>
  <si>
    <t xml:space="preserve">Total No of scores </t>
  </si>
  <si>
    <t>Percentage of scores</t>
  </si>
  <si>
    <t>Q-1 (1)</t>
  </si>
  <si>
    <t>Q-2 (1)</t>
  </si>
  <si>
    <t>Q-3 (1)</t>
  </si>
  <si>
    <t>Q-4 (2)</t>
  </si>
  <si>
    <t>Q-5 (1)</t>
  </si>
  <si>
    <t>Q-6 (2)</t>
  </si>
  <si>
    <t>Q-7 (1)</t>
  </si>
  <si>
    <t>Quality rating</t>
  </si>
  <si>
    <t xml:space="preserve"># Points in Selection </t>
  </si>
  <si>
    <t xml:space="preserve"># Points in Comparability </t>
  </si>
  <si>
    <t># Points in Outcome Domain</t>
  </si>
  <si>
    <t>Good</t>
  </si>
  <si>
    <t>≥2</t>
  </si>
  <si>
    <t>≥4</t>
  </si>
  <si>
    <t>Fair</t>
  </si>
  <si>
    <t>poor</t>
  </si>
  <si>
    <t>0-1</t>
  </si>
  <si>
    <t>2 and 3</t>
  </si>
  <si>
    <t>Judgment</t>
  </si>
  <si>
    <r>
      <rPr>
        <sz val="11"/>
        <color theme="1"/>
        <rFont val="Calibri"/>
        <family val="2"/>
      </rPr>
      <t>≥</t>
    </r>
    <r>
      <rPr>
        <sz val="9"/>
        <color theme="1"/>
        <rFont val="Calibri"/>
        <family val="2"/>
      </rPr>
      <t>7</t>
    </r>
  </si>
  <si>
    <t>low quality</t>
  </si>
  <si>
    <t>5 and 6</t>
  </si>
  <si>
    <t>0 and 1</t>
  </si>
  <si>
    <t>&lt; 5</t>
  </si>
  <si>
    <t>high quality</t>
  </si>
  <si>
    <t>moderate</t>
  </si>
  <si>
    <t>High</t>
  </si>
  <si>
    <r>
      <t>Supplementary File 3</t>
    </r>
    <r>
      <rPr>
        <b/>
        <sz val="11"/>
        <color theme="1"/>
        <rFont val="Calibri"/>
        <family val="2"/>
        <scheme val="minor"/>
      </rPr>
      <t xml:space="preserve">: </t>
    </r>
    <r>
      <rPr>
        <sz val="10"/>
        <color theme="1"/>
        <rFont val="Times New Roman"/>
        <family val="1"/>
      </rPr>
      <t>NEWCASTLE - OTTAWA QUALITY ASSESSMENT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 xml:space="preserve">Critical appraisal  for cross sectional studies  of hematological malignacy in Africa: (1 or2 star =full fill the criteria , 0=no/not mentioned); total score=9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</si>
</sst>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b/>
      <sz val="13.5"/>
      <color rgb="FF000000"/>
      <name val="Times New Roman"/>
      <family val="1"/>
    </font>
    <font>
      <sz val="13.5"/>
      <color theme="1"/>
      <name val="Times New Roman"/>
      <family val="1"/>
    </font>
    <font>
      <sz val="14"/>
      <color theme="1"/>
      <name val="Times New Roman"/>
      <family val="1"/>
    </font>
    <font>
      <b/>
      <sz val="13.5"/>
      <color theme="1"/>
      <name val="Times New Roman"/>
      <family val="1"/>
    </font>
    <font>
      <b/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2"/>
    </font>
    <font>
      <sz val="9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4" fillId="0" borderId="0" xfId="0" applyFont="1"/>
    <xf numFmtId="9" fontId="0" fillId="0" borderId="0" xfId="0" applyNumberFormat="1"/>
    <xf numFmtId="10" fontId="0" fillId="0" borderId="0" xfId="0" applyNumberFormat="1"/>
    <xf numFmtId="0" fontId="2" fillId="0" borderId="1" xfId="0" applyFont="1" applyBorder="1"/>
    <xf numFmtId="0" fontId="1" fillId="0" borderId="1" xfId="0" applyFont="1" applyBorder="1"/>
    <xf numFmtId="0" fontId="6" fillId="0" borderId="1" xfId="0" applyFont="1" applyBorder="1" applyAlignment="1">
      <alignment horizontal="left"/>
    </xf>
    <xf numFmtId="0" fontId="4" fillId="0" borderId="1" xfId="0" applyFont="1" applyBorder="1"/>
    <xf numFmtId="0" fontId="6" fillId="0" borderId="8" xfId="0" applyFont="1" applyBorder="1" applyAlignment="1">
      <alignment horizontal="left"/>
    </xf>
    <xf numFmtId="2" fontId="4" fillId="0" borderId="1" xfId="0" applyNumberFormat="1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0" fontId="8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9" fillId="0" borderId="1" xfId="0" applyFont="1" applyBorder="1"/>
    <xf numFmtId="0" fontId="5" fillId="0" borderId="1" xfId="0" applyFont="1" applyBorder="1" applyAlignment="1">
      <alignment horizontal="center"/>
    </xf>
    <xf numFmtId="0" fontId="0" fillId="0" borderId="1" xfId="0" applyBorder="1"/>
    <xf numFmtId="16" fontId="0" fillId="0" borderId="0" xfId="0" applyNumberFormat="1"/>
    <xf numFmtId="0" fontId="11" fillId="0" borderId="0" xfId="0" applyFont="1"/>
    <xf numFmtId="0" fontId="4" fillId="0" borderId="1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0" fillId="0" borderId="2" xfId="0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tabSelected="1" zoomScale="82" zoomScaleNormal="82" workbookViewId="0">
      <selection sqref="A1:N1"/>
    </sheetView>
  </sheetViews>
  <sheetFormatPr defaultRowHeight="15" x14ac:dyDescent="0.25"/>
  <cols>
    <col min="2" max="2" width="20.28515625" customWidth="1"/>
    <col min="3" max="3" width="8.140625" customWidth="1"/>
    <col min="4" max="4" width="9.28515625" customWidth="1"/>
    <col min="8" max="8" width="22.85546875" customWidth="1"/>
    <col min="9" max="9" width="9.42578125" customWidth="1"/>
    <col min="10" max="10" width="13.28515625" customWidth="1"/>
    <col min="11" max="11" width="24.140625" customWidth="1"/>
    <col min="12" max="12" width="27" customWidth="1"/>
    <col min="14" max="14" width="17.5703125" customWidth="1"/>
    <col min="15" max="15" width="13" customWidth="1"/>
  </cols>
  <sheetData>
    <row r="1" spans="1:16" x14ac:dyDescent="0.25">
      <c r="A1" s="26" t="s">
        <v>72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</row>
    <row r="2" spans="1:16" ht="21" customHeight="1" x14ac:dyDescent="0.3">
      <c r="A2" s="28"/>
      <c r="B2" s="28"/>
      <c r="C2" s="17"/>
      <c r="D2" s="29"/>
      <c r="E2" s="29"/>
      <c r="F2" s="29"/>
      <c r="G2" s="29"/>
      <c r="H2" s="29"/>
      <c r="I2" s="29"/>
      <c r="J2" s="29"/>
      <c r="K2" s="32" t="s">
        <v>1</v>
      </c>
      <c r="L2" s="33"/>
      <c r="M2" s="32" t="s">
        <v>63</v>
      </c>
      <c r="N2" s="33"/>
    </row>
    <row r="3" spans="1:16" ht="21" customHeight="1" x14ac:dyDescent="0.3">
      <c r="A3" s="14"/>
      <c r="B3" s="15"/>
      <c r="C3" s="15"/>
      <c r="D3" s="30" t="s">
        <v>7</v>
      </c>
      <c r="E3" s="31"/>
      <c r="F3" s="31"/>
      <c r="G3" s="31"/>
      <c r="H3" s="16" t="s">
        <v>8</v>
      </c>
      <c r="I3" s="29" t="s">
        <v>9</v>
      </c>
      <c r="J3" s="29"/>
      <c r="K3" s="34"/>
      <c r="L3" s="35"/>
      <c r="M3" s="36"/>
      <c r="N3" s="37"/>
    </row>
    <row r="4" spans="1:16" ht="24" customHeight="1" x14ac:dyDescent="0.3">
      <c r="A4" s="4" t="s">
        <v>2</v>
      </c>
      <c r="B4" s="13" t="s">
        <v>0</v>
      </c>
      <c r="C4" s="13" t="s">
        <v>42</v>
      </c>
      <c r="D4" s="5" t="s">
        <v>45</v>
      </c>
      <c r="E4" s="5" t="s">
        <v>46</v>
      </c>
      <c r="F4" s="5" t="s">
        <v>47</v>
      </c>
      <c r="G4" s="5" t="s">
        <v>48</v>
      </c>
      <c r="H4" s="5" t="s">
        <v>49</v>
      </c>
      <c r="I4" s="5" t="s">
        <v>50</v>
      </c>
      <c r="J4" s="5" t="s">
        <v>51</v>
      </c>
      <c r="K4" s="5" t="s">
        <v>43</v>
      </c>
      <c r="L4" s="5" t="s">
        <v>44</v>
      </c>
      <c r="M4" s="34"/>
      <c r="N4" s="35"/>
    </row>
    <row r="5" spans="1:16" ht="18.75" customHeight="1" x14ac:dyDescent="0.25">
      <c r="A5" s="6">
        <v>1</v>
      </c>
      <c r="B5" s="12" t="s">
        <v>25</v>
      </c>
      <c r="C5" s="7">
        <v>2001</v>
      </c>
      <c r="D5" s="18">
        <v>0</v>
      </c>
      <c r="E5" s="7">
        <v>1</v>
      </c>
      <c r="F5" s="7">
        <v>1</v>
      </c>
      <c r="G5" s="7">
        <v>2</v>
      </c>
      <c r="H5" s="7">
        <v>1</v>
      </c>
      <c r="I5" s="7">
        <v>1</v>
      </c>
      <c r="J5" s="7">
        <v>1</v>
      </c>
      <c r="K5" s="7">
        <f>D5+E5+F5+G5+H5+I5+J5</f>
        <v>7</v>
      </c>
      <c r="L5" s="9">
        <f>K5*100/9</f>
        <v>77.777777777777771</v>
      </c>
      <c r="M5" s="21" t="s">
        <v>69</v>
      </c>
      <c r="N5" s="21"/>
      <c r="O5" t="s">
        <v>71</v>
      </c>
      <c r="P5" s="20" t="s">
        <v>64</v>
      </c>
    </row>
    <row r="6" spans="1:16" ht="16.5" customHeight="1" x14ac:dyDescent="0.25">
      <c r="A6" s="6">
        <v>2</v>
      </c>
      <c r="B6" s="12" t="s">
        <v>16</v>
      </c>
      <c r="C6" s="7">
        <v>2008</v>
      </c>
      <c r="D6" s="18">
        <v>1</v>
      </c>
      <c r="E6" s="7">
        <v>0</v>
      </c>
      <c r="F6" s="7">
        <v>0</v>
      </c>
      <c r="G6" s="7">
        <v>2</v>
      </c>
      <c r="H6" s="7">
        <v>1</v>
      </c>
      <c r="I6" s="7">
        <v>1</v>
      </c>
      <c r="J6" s="7">
        <v>1</v>
      </c>
      <c r="K6" s="7">
        <f t="shared" ref="K6:K38" si="0">D6+E6+F6+G6+H6+I6+J6</f>
        <v>6</v>
      </c>
      <c r="L6" s="9">
        <f t="shared" ref="L6:L38" si="1">K6*100/9</f>
        <v>66.666666666666671</v>
      </c>
      <c r="M6" s="21" t="s">
        <v>70</v>
      </c>
      <c r="N6" s="21"/>
      <c r="O6" t="s">
        <v>70</v>
      </c>
      <c r="P6" s="19" t="s">
        <v>66</v>
      </c>
    </row>
    <row r="7" spans="1:16" ht="15.75" customHeight="1" x14ac:dyDescent="0.25">
      <c r="A7" s="6">
        <v>3</v>
      </c>
      <c r="B7" s="12" t="s">
        <v>10</v>
      </c>
      <c r="C7" s="7">
        <v>2009</v>
      </c>
      <c r="D7" s="18">
        <v>1</v>
      </c>
      <c r="E7" s="7">
        <v>1</v>
      </c>
      <c r="F7" s="7">
        <v>1</v>
      </c>
      <c r="G7" s="7">
        <v>1</v>
      </c>
      <c r="H7" s="7">
        <v>1</v>
      </c>
      <c r="I7" s="7">
        <v>1</v>
      </c>
      <c r="J7" s="7">
        <v>1</v>
      </c>
      <c r="K7" s="7">
        <f t="shared" si="0"/>
        <v>7</v>
      </c>
      <c r="L7" s="9">
        <f t="shared" si="1"/>
        <v>77.777777777777771</v>
      </c>
      <c r="M7" s="21" t="s">
        <v>69</v>
      </c>
      <c r="N7" s="21"/>
      <c r="O7" t="s">
        <v>65</v>
      </c>
      <c r="P7" t="s">
        <v>68</v>
      </c>
    </row>
    <row r="8" spans="1:16" ht="16.5" customHeight="1" x14ac:dyDescent="0.25">
      <c r="A8" s="6">
        <v>4</v>
      </c>
      <c r="B8" s="12" t="s">
        <v>26</v>
      </c>
      <c r="C8" s="7">
        <v>2010</v>
      </c>
      <c r="D8" s="18">
        <v>1</v>
      </c>
      <c r="E8" s="7">
        <v>1</v>
      </c>
      <c r="F8" s="7">
        <v>0</v>
      </c>
      <c r="G8" s="7">
        <v>2</v>
      </c>
      <c r="H8" s="7">
        <v>1</v>
      </c>
      <c r="I8" s="7">
        <v>2</v>
      </c>
      <c r="J8" s="7">
        <v>1</v>
      </c>
      <c r="K8" s="7">
        <f t="shared" si="0"/>
        <v>8</v>
      </c>
      <c r="L8" s="9">
        <f t="shared" si="1"/>
        <v>88.888888888888886</v>
      </c>
      <c r="M8" s="21" t="s">
        <v>69</v>
      </c>
      <c r="N8" s="21"/>
    </row>
    <row r="9" spans="1:16" ht="16.5" customHeight="1" x14ac:dyDescent="0.25">
      <c r="A9" s="6">
        <v>5</v>
      </c>
      <c r="B9" s="12" t="s">
        <v>27</v>
      </c>
      <c r="C9" s="7">
        <v>2010</v>
      </c>
      <c r="D9" s="18">
        <v>1</v>
      </c>
      <c r="E9" s="7">
        <v>1</v>
      </c>
      <c r="F9" s="7">
        <v>0</v>
      </c>
      <c r="G9" s="7">
        <v>1</v>
      </c>
      <c r="H9" s="7">
        <v>1</v>
      </c>
      <c r="I9" s="7">
        <v>2</v>
      </c>
      <c r="J9" s="7">
        <v>1</v>
      </c>
      <c r="K9" s="7">
        <f t="shared" si="0"/>
        <v>7</v>
      </c>
      <c r="L9" s="9">
        <f t="shared" si="1"/>
        <v>77.777777777777771</v>
      </c>
      <c r="M9" s="21" t="s">
        <v>69</v>
      </c>
      <c r="N9" s="21"/>
    </row>
    <row r="10" spans="1:16" ht="17.25" customHeight="1" x14ac:dyDescent="0.25">
      <c r="A10" s="6">
        <v>6</v>
      </c>
      <c r="B10" s="12" t="s">
        <v>28</v>
      </c>
      <c r="C10" s="7">
        <v>2013</v>
      </c>
      <c r="D10" s="18">
        <v>1</v>
      </c>
      <c r="E10" s="7">
        <v>1</v>
      </c>
      <c r="F10" s="7">
        <v>1</v>
      </c>
      <c r="G10" s="7">
        <v>2</v>
      </c>
      <c r="H10" s="7">
        <v>1</v>
      </c>
      <c r="I10" s="7">
        <v>1</v>
      </c>
      <c r="J10" s="7">
        <v>0</v>
      </c>
      <c r="K10" s="7">
        <f t="shared" si="0"/>
        <v>7</v>
      </c>
      <c r="L10" s="9">
        <f t="shared" si="1"/>
        <v>77.777777777777771</v>
      </c>
      <c r="M10" s="21" t="s">
        <v>69</v>
      </c>
      <c r="N10" s="21"/>
    </row>
    <row r="11" spans="1:16" ht="18.75" customHeight="1" x14ac:dyDescent="0.25">
      <c r="A11" s="6">
        <v>7</v>
      </c>
      <c r="B11" s="12" t="s">
        <v>11</v>
      </c>
      <c r="C11" s="7">
        <v>2014</v>
      </c>
      <c r="D11" s="18">
        <v>0</v>
      </c>
      <c r="E11" s="7">
        <v>1</v>
      </c>
      <c r="F11" s="7">
        <v>0</v>
      </c>
      <c r="G11" s="7">
        <v>1</v>
      </c>
      <c r="H11" s="7">
        <v>1</v>
      </c>
      <c r="I11" s="7">
        <v>1</v>
      </c>
      <c r="J11" s="7">
        <v>1</v>
      </c>
      <c r="K11" s="7">
        <f t="shared" si="0"/>
        <v>5</v>
      </c>
      <c r="L11" s="9">
        <f t="shared" si="1"/>
        <v>55.555555555555557</v>
      </c>
      <c r="M11" s="21" t="s">
        <v>70</v>
      </c>
      <c r="N11" s="21"/>
    </row>
    <row r="12" spans="1:16" ht="17.25" customHeight="1" x14ac:dyDescent="0.25">
      <c r="A12" s="6">
        <v>8</v>
      </c>
      <c r="B12" s="12" t="s">
        <v>14</v>
      </c>
      <c r="C12" s="7">
        <v>2015</v>
      </c>
      <c r="D12" s="18">
        <v>1</v>
      </c>
      <c r="E12" s="7">
        <v>1</v>
      </c>
      <c r="F12" s="7">
        <v>0</v>
      </c>
      <c r="G12" s="7">
        <v>2</v>
      </c>
      <c r="H12" s="7">
        <v>0</v>
      </c>
      <c r="I12" s="7">
        <v>1</v>
      </c>
      <c r="J12" s="7">
        <v>1</v>
      </c>
      <c r="K12" s="7">
        <f t="shared" si="0"/>
        <v>6</v>
      </c>
      <c r="L12" s="9">
        <f t="shared" si="1"/>
        <v>66.666666666666671</v>
      </c>
      <c r="M12" s="21" t="s">
        <v>70</v>
      </c>
      <c r="N12" s="21"/>
    </row>
    <row r="13" spans="1:16" ht="17.25" customHeight="1" x14ac:dyDescent="0.25">
      <c r="A13" s="6">
        <v>9</v>
      </c>
      <c r="B13" s="12" t="s">
        <v>13</v>
      </c>
      <c r="C13" s="7">
        <v>2015</v>
      </c>
      <c r="D13" s="18">
        <v>1</v>
      </c>
      <c r="E13" s="7">
        <v>1</v>
      </c>
      <c r="F13" s="7">
        <v>1</v>
      </c>
      <c r="G13" s="7">
        <v>1</v>
      </c>
      <c r="H13" s="7">
        <v>1</v>
      </c>
      <c r="I13" s="7">
        <v>2</v>
      </c>
      <c r="J13" s="7">
        <v>1</v>
      </c>
      <c r="K13" s="7">
        <f t="shared" si="0"/>
        <v>8</v>
      </c>
      <c r="L13" s="9">
        <f t="shared" si="1"/>
        <v>88.888888888888886</v>
      </c>
      <c r="M13" s="21" t="s">
        <v>69</v>
      </c>
      <c r="N13" s="21"/>
    </row>
    <row r="14" spans="1:16" ht="16.5" customHeight="1" x14ac:dyDescent="0.25">
      <c r="A14" s="6">
        <v>10</v>
      </c>
      <c r="B14" s="12" t="s">
        <v>15</v>
      </c>
      <c r="C14" s="7">
        <v>2015</v>
      </c>
      <c r="D14" s="18">
        <v>1</v>
      </c>
      <c r="E14" s="7">
        <v>1</v>
      </c>
      <c r="F14" s="7">
        <v>0</v>
      </c>
      <c r="G14" s="7">
        <v>2</v>
      </c>
      <c r="H14" s="7">
        <v>1</v>
      </c>
      <c r="I14" s="7">
        <v>2</v>
      </c>
      <c r="J14" s="7">
        <v>1</v>
      </c>
      <c r="K14" s="7">
        <f t="shared" si="0"/>
        <v>8</v>
      </c>
      <c r="L14" s="9">
        <f t="shared" si="1"/>
        <v>88.888888888888886</v>
      </c>
      <c r="M14" s="21" t="s">
        <v>69</v>
      </c>
      <c r="N14" s="21"/>
    </row>
    <row r="15" spans="1:16" ht="16.5" customHeight="1" x14ac:dyDescent="0.25">
      <c r="A15" s="6">
        <v>11</v>
      </c>
      <c r="B15" s="12" t="s">
        <v>12</v>
      </c>
      <c r="C15" s="7">
        <v>2015</v>
      </c>
      <c r="D15" s="18">
        <v>0</v>
      </c>
      <c r="E15" s="7">
        <v>1</v>
      </c>
      <c r="F15" s="7">
        <v>1</v>
      </c>
      <c r="G15" s="7">
        <v>1</v>
      </c>
      <c r="H15" s="7">
        <v>1</v>
      </c>
      <c r="I15" s="7">
        <v>1</v>
      </c>
      <c r="J15" s="7">
        <v>1</v>
      </c>
      <c r="K15" s="7">
        <f t="shared" si="0"/>
        <v>6</v>
      </c>
      <c r="L15" s="9">
        <f t="shared" si="1"/>
        <v>66.666666666666671</v>
      </c>
      <c r="M15" s="21" t="s">
        <v>70</v>
      </c>
      <c r="N15" s="21"/>
    </row>
    <row r="16" spans="1:16" ht="16.5" customHeight="1" x14ac:dyDescent="0.25">
      <c r="A16" s="6">
        <v>12</v>
      </c>
      <c r="B16" s="12" t="s">
        <v>17</v>
      </c>
      <c r="C16" s="7">
        <v>2016</v>
      </c>
      <c r="D16" s="18">
        <v>1</v>
      </c>
      <c r="E16" s="7">
        <v>1</v>
      </c>
      <c r="F16" s="7">
        <v>0</v>
      </c>
      <c r="G16" s="7">
        <v>1</v>
      </c>
      <c r="H16" s="7">
        <v>0</v>
      </c>
      <c r="I16" s="7">
        <v>2</v>
      </c>
      <c r="J16" s="7">
        <v>1</v>
      </c>
      <c r="K16" s="7">
        <f t="shared" si="0"/>
        <v>6</v>
      </c>
      <c r="L16" s="9">
        <f t="shared" si="1"/>
        <v>66.666666666666671</v>
      </c>
      <c r="M16" s="21" t="s">
        <v>70</v>
      </c>
      <c r="N16" s="21"/>
    </row>
    <row r="17" spans="1:14" ht="18" customHeight="1" x14ac:dyDescent="0.25">
      <c r="A17" s="6">
        <v>13</v>
      </c>
      <c r="B17" s="12" t="s">
        <v>16</v>
      </c>
      <c r="C17" s="7">
        <v>2016</v>
      </c>
      <c r="D17" s="18">
        <v>1</v>
      </c>
      <c r="E17" s="7">
        <v>0</v>
      </c>
      <c r="F17" s="7">
        <v>0</v>
      </c>
      <c r="G17" s="7">
        <v>2</v>
      </c>
      <c r="H17" s="7">
        <v>1</v>
      </c>
      <c r="I17" s="7">
        <v>2</v>
      </c>
      <c r="J17" s="7">
        <v>1</v>
      </c>
      <c r="K17" s="7">
        <f t="shared" si="0"/>
        <v>7</v>
      </c>
      <c r="L17" s="9">
        <f t="shared" si="1"/>
        <v>77.777777777777771</v>
      </c>
      <c r="M17" s="21" t="s">
        <v>69</v>
      </c>
      <c r="N17" s="21"/>
    </row>
    <row r="18" spans="1:14" ht="16.5" customHeight="1" x14ac:dyDescent="0.25">
      <c r="A18" s="6">
        <v>14</v>
      </c>
      <c r="B18" s="12" t="s">
        <v>19</v>
      </c>
      <c r="C18" s="7">
        <v>2017</v>
      </c>
      <c r="D18" s="18">
        <v>1</v>
      </c>
      <c r="E18" s="7">
        <v>1</v>
      </c>
      <c r="F18" s="7">
        <v>1</v>
      </c>
      <c r="G18" s="7">
        <v>1</v>
      </c>
      <c r="H18" s="7">
        <v>1</v>
      </c>
      <c r="I18" s="7">
        <v>1</v>
      </c>
      <c r="J18" s="7">
        <v>1</v>
      </c>
      <c r="K18" s="7">
        <f t="shared" si="0"/>
        <v>7</v>
      </c>
      <c r="L18" s="9">
        <f t="shared" si="1"/>
        <v>77.777777777777771</v>
      </c>
      <c r="M18" s="21" t="s">
        <v>69</v>
      </c>
      <c r="N18" s="21"/>
    </row>
    <row r="19" spans="1:14" ht="18" customHeight="1" x14ac:dyDescent="0.25">
      <c r="A19" s="6">
        <v>15</v>
      </c>
      <c r="B19" s="12" t="s">
        <v>18</v>
      </c>
      <c r="C19" s="7">
        <v>2017</v>
      </c>
      <c r="D19" s="18">
        <v>1</v>
      </c>
      <c r="E19" s="7">
        <v>1</v>
      </c>
      <c r="F19" s="7">
        <v>1</v>
      </c>
      <c r="G19" s="7">
        <v>1</v>
      </c>
      <c r="H19" s="7">
        <v>0</v>
      </c>
      <c r="I19" s="7">
        <v>1</v>
      </c>
      <c r="J19" s="7">
        <v>1</v>
      </c>
      <c r="K19" s="7">
        <f t="shared" si="0"/>
        <v>6</v>
      </c>
      <c r="L19" s="9">
        <f t="shared" si="1"/>
        <v>66.666666666666671</v>
      </c>
      <c r="M19" s="21" t="s">
        <v>70</v>
      </c>
      <c r="N19" s="21"/>
    </row>
    <row r="20" spans="1:14" ht="17.25" customHeight="1" x14ac:dyDescent="0.25">
      <c r="A20" s="6">
        <v>16</v>
      </c>
      <c r="B20" s="12" t="s">
        <v>22</v>
      </c>
      <c r="C20" s="7">
        <v>2018</v>
      </c>
      <c r="D20" s="18">
        <v>1</v>
      </c>
      <c r="E20" s="7">
        <v>1</v>
      </c>
      <c r="F20" s="7">
        <v>0</v>
      </c>
      <c r="G20" s="7">
        <v>2</v>
      </c>
      <c r="H20" s="7">
        <v>1</v>
      </c>
      <c r="I20" s="7">
        <v>1</v>
      </c>
      <c r="J20" s="7">
        <v>1</v>
      </c>
      <c r="K20" s="7">
        <f t="shared" si="0"/>
        <v>7</v>
      </c>
      <c r="L20" s="9">
        <f t="shared" si="1"/>
        <v>77.777777777777771</v>
      </c>
      <c r="M20" s="21" t="s">
        <v>69</v>
      </c>
      <c r="N20" s="21"/>
    </row>
    <row r="21" spans="1:14" ht="17.25" customHeight="1" x14ac:dyDescent="0.25">
      <c r="A21" s="6">
        <v>17</v>
      </c>
      <c r="B21" s="12" t="s">
        <v>21</v>
      </c>
      <c r="C21" s="7">
        <v>2018</v>
      </c>
      <c r="D21" s="18">
        <v>0</v>
      </c>
      <c r="E21" s="7">
        <v>1</v>
      </c>
      <c r="F21" s="7">
        <v>1</v>
      </c>
      <c r="G21" s="7">
        <v>1</v>
      </c>
      <c r="H21" s="7">
        <v>1</v>
      </c>
      <c r="I21" s="7">
        <v>1</v>
      </c>
      <c r="J21" s="7">
        <v>1</v>
      </c>
      <c r="K21" s="7">
        <f t="shared" si="0"/>
        <v>6</v>
      </c>
      <c r="L21" s="9">
        <f t="shared" si="1"/>
        <v>66.666666666666671</v>
      </c>
      <c r="M21" s="24" t="s">
        <v>69</v>
      </c>
      <c r="N21" s="25"/>
    </row>
    <row r="22" spans="1:14" ht="16.5" customHeight="1" x14ac:dyDescent="0.25">
      <c r="A22" s="6">
        <v>18</v>
      </c>
      <c r="B22" s="12" t="s">
        <v>20</v>
      </c>
      <c r="C22" s="7">
        <v>2018</v>
      </c>
      <c r="D22" s="18">
        <v>0</v>
      </c>
      <c r="E22" s="7">
        <v>1</v>
      </c>
      <c r="F22" s="7">
        <v>1</v>
      </c>
      <c r="G22" s="7">
        <v>1</v>
      </c>
      <c r="H22" s="7">
        <v>1</v>
      </c>
      <c r="I22" s="7">
        <v>1</v>
      </c>
      <c r="J22" s="7">
        <v>1</v>
      </c>
      <c r="K22" s="7">
        <f t="shared" si="0"/>
        <v>6</v>
      </c>
      <c r="L22" s="9">
        <f t="shared" si="1"/>
        <v>66.666666666666671</v>
      </c>
      <c r="M22" s="21" t="s">
        <v>70</v>
      </c>
      <c r="N22" s="21"/>
    </row>
    <row r="23" spans="1:14" ht="17.25" customHeight="1" x14ac:dyDescent="0.25">
      <c r="A23" s="6">
        <v>19</v>
      </c>
      <c r="B23" s="12" t="s">
        <v>23</v>
      </c>
      <c r="C23" s="7">
        <v>2019</v>
      </c>
      <c r="D23" s="18">
        <v>1</v>
      </c>
      <c r="E23" s="7">
        <v>1</v>
      </c>
      <c r="F23" s="7">
        <v>1</v>
      </c>
      <c r="G23" s="7">
        <v>1</v>
      </c>
      <c r="H23" s="7">
        <v>0</v>
      </c>
      <c r="I23" s="7">
        <v>2</v>
      </c>
      <c r="J23" s="7">
        <v>1</v>
      </c>
      <c r="K23" s="7">
        <f t="shared" si="0"/>
        <v>7</v>
      </c>
      <c r="L23" s="9">
        <f t="shared" si="1"/>
        <v>77.777777777777771</v>
      </c>
      <c r="M23" s="21" t="s">
        <v>69</v>
      </c>
      <c r="N23" s="21"/>
    </row>
    <row r="24" spans="1:14" ht="19.5" customHeight="1" x14ac:dyDescent="0.25">
      <c r="A24" s="6">
        <v>20</v>
      </c>
      <c r="B24" s="12" t="s">
        <v>24</v>
      </c>
      <c r="C24" s="7">
        <v>2019</v>
      </c>
      <c r="D24" s="18">
        <v>1</v>
      </c>
      <c r="E24" s="7">
        <v>1</v>
      </c>
      <c r="F24" s="7">
        <v>1</v>
      </c>
      <c r="G24" s="7">
        <v>2</v>
      </c>
      <c r="H24" s="7">
        <v>1</v>
      </c>
      <c r="I24" s="7">
        <v>1</v>
      </c>
      <c r="J24" s="7">
        <v>1</v>
      </c>
      <c r="K24" s="7">
        <f t="shared" si="0"/>
        <v>8</v>
      </c>
      <c r="L24" s="9">
        <f t="shared" si="1"/>
        <v>88.888888888888886</v>
      </c>
      <c r="M24" s="21" t="s">
        <v>69</v>
      </c>
      <c r="N24" s="21"/>
    </row>
    <row r="25" spans="1:14" ht="17.25" customHeight="1" x14ac:dyDescent="0.25">
      <c r="A25" s="6">
        <v>21</v>
      </c>
      <c r="B25" s="12" t="s">
        <v>29</v>
      </c>
      <c r="C25" s="7">
        <v>2019</v>
      </c>
      <c r="D25" s="18">
        <v>1</v>
      </c>
      <c r="E25" s="7">
        <v>1</v>
      </c>
      <c r="F25" s="7">
        <v>1</v>
      </c>
      <c r="G25" s="7">
        <v>1</v>
      </c>
      <c r="H25" s="7">
        <v>1</v>
      </c>
      <c r="I25" s="7">
        <v>1</v>
      </c>
      <c r="J25" s="7">
        <v>0</v>
      </c>
      <c r="K25" s="7">
        <f t="shared" si="0"/>
        <v>6</v>
      </c>
      <c r="L25" s="9">
        <f t="shared" si="1"/>
        <v>66.666666666666671</v>
      </c>
      <c r="M25" s="21" t="s">
        <v>70</v>
      </c>
      <c r="N25" s="21"/>
    </row>
    <row r="26" spans="1:14" ht="17.25" customHeight="1" x14ac:dyDescent="0.25">
      <c r="A26" s="6">
        <v>22</v>
      </c>
      <c r="B26" s="12" t="s">
        <v>30</v>
      </c>
      <c r="C26" s="7">
        <v>2020</v>
      </c>
      <c r="D26" s="18">
        <v>1</v>
      </c>
      <c r="E26" s="7">
        <v>1</v>
      </c>
      <c r="F26" s="7">
        <v>0</v>
      </c>
      <c r="G26" s="7">
        <v>2</v>
      </c>
      <c r="H26" s="7">
        <v>1</v>
      </c>
      <c r="I26" s="7">
        <v>2</v>
      </c>
      <c r="J26" s="7">
        <v>1</v>
      </c>
      <c r="K26" s="7">
        <f t="shared" si="0"/>
        <v>8</v>
      </c>
      <c r="L26" s="9">
        <f t="shared" si="1"/>
        <v>88.888888888888886</v>
      </c>
      <c r="M26" s="21" t="s">
        <v>69</v>
      </c>
      <c r="N26" s="21"/>
    </row>
    <row r="27" spans="1:14" ht="17.25" customHeight="1" x14ac:dyDescent="0.25">
      <c r="A27" s="6">
        <v>23</v>
      </c>
      <c r="B27" s="12" t="s">
        <v>16</v>
      </c>
      <c r="C27" s="7">
        <v>2020</v>
      </c>
      <c r="D27" s="18">
        <v>1</v>
      </c>
      <c r="E27" s="7">
        <v>1</v>
      </c>
      <c r="F27" s="7">
        <v>0</v>
      </c>
      <c r="G27" s="7">
        <v>1</v>
      </c>
      <c r="H27" s="7">
        <v>1</v>
      </c>
      <c r="I27" s="7">
        <v>1</v>
      </c>
      <c r="J27" s="7">
        <v>1</v>
      </c>
      <c r="K27" s="7">
        <f t="shared" si="0"/>
        <v>6</v>
      </c>
      <c r="L27" s="9">
        <f t="shared" si="1"/>
        <v>66.666666666666671</v>
      </c>
      <c r="M27" s="21" t="s">
        <v>70</v>
      </c>
      <c r="N27" s="21"/>
    </row>
    <row r="28" spans="1:14" ht="18.75" customHeight="1" x14ac:dyDescent="0.25">
      <c r="A28" s="6">
        <v>24</v>
      </c>
      <c r="B28" s="12" t="s">
        <v>31</v>
      </c>
      <c r="C28" s="7">
        <v>2020</v>
      </c>
      <c r="D28" s="18">
        <v>0</v>
      </c>
      <c r="E28" s="7">
        <v>1</v>
      </c>
      <c r="F28" s="7">
        <v>1</v>
      </c>
      <c r="G28" s="7">
        <v>2</v>
      </c>
      <c r="H28" s="7">
        <v>1</v>
      </c>
      <c r="I28" s="7">
        <v>2</v>
      </c>
      <c r="J28" s="7">
        <v>1</v>
      </c>
      <c r="K28" s="7">
        <f t="shared" si="0"/>
        <v>8</v>
      </c>
      <c r="L28" s="9">
        <f t="shared" si="1"/>
        <v>88.888888888888886</v>
      </c>
      <c r="M28" s="21" t="s">
        <v>69</v>
      </c>
      <c r="N28" s="21"/>
    </row>
    <row r="29" spans="1:14" ht="18" customHeight="1" x14ac:dyDescent="0.25">
      <c r="A29" s="6">
        <v>25</v>
      </c>
      <c r="B29" s="12" t="s">
        <v>32</v>
      </c>
      <c r="C29" s="7">
        <v>2020</v>
      </c>
      <c r="D29" s="18">
        <v>1</v>
      </c>
      <c r="E29" s="7">
        <v>1</v>
      </c>
      <c r="F29" s="7">
        <v>1</v>
      </c>
      <c r="G29" s="7">
        <v>1</v>
      </c>
      <c r="H29" s="7">
        <v>1</v>
      </c>
      <c r="I29" s="7">
        <v>1</v>
      </c>
      <c r="J29" s="7">
        <v>1</v>
      </c>
      <c r="K29" s="7">
        <f t="shared" si="0"/>
        <v>7</v>
      </c>
      <c r="L29" s="9">
        <f t="shared" si="1"/>
        <v>77.777777777777771</v>
      </c>
      <c r="M29" s="21" t="s">
        <v>69</v>
      </c>
      <c r="N29" s="21"/>
    </row>
    <row r="30" spans="1:14" ht="18" customHeight="1" x14ac:dyDescent="0.25">
      <c r="A30" s="6">
        <v>26</v>
      </c>
      <c r="B30" s="12" t="s">
        <v>33</v>
      </c>
      <c r="C30" s="7">
        <v>2021</v>
      </c>
      <c r="D30" s="18">
        <v>1</v>
      </c>
      <c r="E30" s="7">
        <v>1</v>
      </c>
      <c r="F30" s="7">
        <v>1</v>
      </c>
      <c r="G30" s="7">
        <v>2</v>
      </c>
      <c r="H30" s="7">
        <v>1</v>
      </c>
      <c r="I30" s="7">
        <v>1</v>
      </c>
      <c r="J30" s="7">
        <v>1</v>
      </c>
      <c r="K30" s="7">
        <f t="shared" si="0"/>
        <v>8</v>
      </c>
      <c r="L30" s="9">
        <f t="shared" si="1"/>
        <v>88.888888888888886</v>
      </c>
      <c r="M30" s="21" t="s">
        <v>69</v>
      </c>
      <c r="N30" s="21"/>
    </row>
    <row r="31" spans="1:14" ht="18" customHeight="1" x14ac:dyDescent="0.25">
      <c r="A31" s="6">
        <v>27</v>
      </c>
      <c r="B31" s="12" t="s">
        <v>34</v>
      </c>
      <c r="C31" s="7">
        <v>2021</v>
      </c>
      <c r="D31" s="18">
        <v>1</v>
      </c>
      <c r="E31" s="7">
        <v>1</v>
      </c>
      <c r="F31" s="7">
        <v>1</v>
      </c>
      <c r="G31" s="7">
        <v>1</v>
      </c>
      <c r="H31" s="7">
        <v>1</v>
      </c>
      <c r="I31" s="7">
        <v>2</v>
      </c>
      <c r="J31" s="7">
        <v>1</v>
      </c>
      <c r="K31" s="7">
        <f t="shared" si="0"/>
        <v>8</v>
      </c>
      <c r="L31" s="9">
        <f t="shared" si="1"/>
        <v>88.888888888888886</v>
      </c>
      <c r="M31" s="21" t="s">
        <v>69</v>
      </c>
      <c r="N31" s="21"/>
    </row>
    <row r="32" spans="1:14" ht="16.5" customHeight="1" x14ac:dyDescent="0.25">
      <c r="A32" s="6">
        <v>28</v>
      </c>
      <c r="B32" s="12" t="s">
        <v>35</v>
      </c>
      <c r="C32" s="7">
        <v>2021</v>
      </c>
      <c r="D32" s="18">
        <v>1</v>
      </c>
      <c r="E32" s="7">
        <v>1</v>
      </c>
      <c r="F32" s="7">
        <v>1</v>
      </c>
      <c r="G32" s="7">
        <v>1</v>
      </c>
      <c r="H32" s="7">
        <v>1</v>
      </c>
      <c r="I32" s="7">
        <v>1</v>
      </c>
      <c r="J32" s="7">
        <v>1</v>
      </c>
      <c r="K32" s="7">
        <f t="shared" si="0"/>
        <v>7</v>
      </c>
      <c r="L32" s="9">
        <f t="shared" si="1"/>
        <v>77.777777777777771</v>
      </c>
      <c r="M32" s="21" t="s">
        <v>69</v>
      </c>
      <c r="N32" s="21"/>
    </row>
    <row r="33" spans="1:14" ht="18" customHeight="1" x14ac:dyDescent="0.25">
      <c r="A33" s="6">
        <v>29</v>
      </c>
      <c r="B33" s="12" t="s">
        <v>36</v>
      </c>
      <c r="C33" s="7">
        <v>2021</v>
      </c>
      <c r="D33" s="18">
        <v>1</v>
      </c>
      <c r="E33" s="7">
        <v>0</v>
      </c>
      <c r="F33" s="7">
        <v>1</v>
      </c>
      <c r="G33" s="7">
        <v>1</v>
      </c>
      <c r="H33" s="7">
        <v>1</v>
      </c>
      <c r="I33" s="7">
        <v>1</v>
      </c>
      <c r="J33" s="7">
        <v>1</v>
      </c>
      <c r="K33" s="7">
        <f t="shared" si="0"/>
        <v>6</v>
      </c>
      <c r="L33" s="9">
        <f t="shared" si="1"/>
        <v>66.666666666666671</v>
      </c>
      <c r="M33" s="21" t="s">
        <v>70</v>
      </c>
      <c r="N33" s="21"/>
    </row>
    <row r="34" spans="1:14" ht="18.75" customHeight="1" x14ac:dyDescent="0.25">
      <c r="A34" s="6">
        <v>30</v>
      </c>
      <c r="B34" s="12" t="s">
        <v>37</v>
      </c>
      <c r="C34" s="7">
        <v>2021</v>
      </c>
      <c r="D34" s="18">
        <v>0</v>
      </c>
      <c r="E34" s="7">
        <v>1</v>
      </c>
      <c r="F34" s="7">
        <v>1</v>
      </c>
      <c r="G34" s="7">
        <v>2</v>
      </c>
      <c r="H34" s="7">
        <v>1</v>
      </c>
      <c r="I34" s="7">
        <v>2</v>
      </c>
      <c r="J34" s="7">
        <v>1</v>
      </c>
      <c r="K34" s="7">
        <f t="shared" si="0"/>
        <v>8</v>
      </c>
      <c r="L34" s="9">
        <f t="shared" si="1"/>
        <v>88.888888888888886</v>
      </c>
      <c r="M34" s="24" t="s">
        <v>69</v>
      </c>
      <c r="N34" s="25"/>
    </row>
    <row r="35" spans="1:14" ht="19.5" customHeight="1" x14ac:dyDescent="0.25">
      <c r="A35" s="6">
        <v>31</v>
      </c>
      <c r="B35" s="12" t="s">
        <v>38</v>
      </c>
      <c r="C35" s="7">
        <v>2022</v>
      </c>
      <c r="D35" s="18">
        <v>1</v>
      </c>
      <c r="E35" s="7">
        <v>1</v>
      </c>
      <c r="F35" s="7">
        <v>0</v>
      </c>
      <c r="G35" s="7">
        <v>2</v>
      </c>
      <c r="H35" s="7">
        <v>1</v>
      </c>
      <c r="I35" s="7">
        <v>2</v>
      </c>
      <c r="J35" s="7">
        <v>1</v>
      </c>
      <c r="K35" s="7">
        <f t="shared" si="0"/>
        <v>8</v>
      </c>
      <c r="L35" s="9">
        <f t="shared" si="1"/>
        <v>88.888888888888886</v>
      </c>
      <c r="M35" s="24" t="s">
        <v>69</v>
      </c>
      <c r="N35" s="25"/>
    </row>
    <row r="36" spans="1:14" ht="16.5" customHeight="1" x14ac:dyDescent="0.25">
      <c r="A36" s="6">
        <v>32</v>
      </c>
      <c r="B36" s="12" t="s">
        <v>39</v>
      </c>
      <c r="C36" s="7">
        <v>2022</v>
      </c>
      <c r="D36" s="18">
        <v>1</v>
      </c>
      <c r="E36" s="7">
        <v>0</v>
      </c>
      <c r="F36" s="7">
        <v>2</v>
      </c>
      <c r="G36" s="7">
        <v>0</v>
      </c>
      <c r="H36" s="7">
        <v>1</v>
      </c>
      <c r="I36" s="7">
        <v>1</v>
      </c>
      <c r="J36" s="7">
        <v>1</v>
      </c>
      <c r="K36" s="7">
        <f t="shared" si="0"/>
        <v>6</v>
      </c>
      <c r="L36" s="9">
        <f t="shared" si="1"/>
        <v>66.666666666666671</v>
      </c>
      <c r="M36" s="24" t="s">
        <v>70</v>
      </c>
      <c r="N36" s="25"/>
    </row>
    <row r="37" spans="1:14" ht="16.5" customHeight="1" x14ac:dyDescent="0.25">
      <c r="A37" s="6">
        <v>33</v>
      </c>
      <c r="B37" s="12" t="s">
        <v>40</v>
      </c>
      <c r="C37" s="7">
        <v>2023</v>
      </c>
      <c r="D37" s="18">
        <v>1</v>
      </c>
      <c r="E37" s="7">
        <v>1</v>
      </c>
      <c r="F37" s="7">
        <v>1</v>
      </c>
      <c r="G37" s="7">
        <v>2</v>
      </c>
      <c r="H37" s="7">
        <v>1</v>
      </c>
      <c r="I37" s="7">
        <v>1</v>
      </c>
      <c r="J37" s="7">
        <v>1</v>
      </c>
      <c r="K37" s="7">
        <f t="shared" si="0"/>
        <v>8</v>
      </c>
      <c r="L37" s="9">
        <f t="shared" si="1"/>
        <v>88.888888888888886</v>
      </c>
      <c r="M37" s="24" t="s">
        <v>69</v>
      </c>
      <c r="N37" s="25"/>
    </row>
    <row r="38" spans="1:14" ht="18" customHeight="1" x14ac:dyDescent="0.25">
      <c r="A38" s="6">
        <v>34</v>
      </c>
      <c r="B38" s="12" t="s">
        <v>41</v>
      </c>
      <c r="C38" s="7">
        <v>2021</v>
      </c>
      <c r="D38" s="18">
        <v>1</v>
      </c>
      <c r="E38" s="7">
        <v>0</v>
      </c>
      <c r="F38" s="7">
        <v>1</v>
      </c>
      <c r="G38" s="7">
        <v>2</v>
      </c>
      <c r="H38" s="7">
        <v>1</v>
      </c>
      <c r="I38" s="7">
        <v>1</v>
      </c>
      <c r="J38" s="7">
        <v>1</v>
      </c>
      <c r="K38" s="7">
        <f t="shared" si="0"/>
        <v>7</v>
      </c>
      <c r="L38" s="9">
        <f t="shared" si="1"/>
        <v>77.777777777777771</v>
      </c>
      <c r="M38" s="24" t="s">
        <v>69</v>
      </c>
      <c r="N38" s="25"/>
    </row>
    <row r="39" spans="1:14" ht="21.75" customHeight="1" x14ac:dyDescent="0.25">
      <c r="A39" s="8"/>
      <c r="B39" s="10" t="s">
        <v>5</v>
      </c>
      <c r="C39" s="10"/>
      <c r="D39" s="1"/>
      <c r="E39" s="1"/>
      <c r="F39" s="1"/>
      <c r="G39" s="1"/>
      <c r="H39" s="1"/>
      <c r="I39" s="1"/>
      <c r="J39" s="1"/>
      <c r="K39" s="1">
        <f>SUM(K5:K38)</f>
        <v>236</v>
      </c>
      <c r="L39" s="2"/>
      <c r="M39" s="23"/>
      <c r="N39" s="23"/>
    </row>
    <row r="40" spans="1:14" ht="19.5" customHeight="1" x14ac:dyDescent="0.25">
      <c r="B40" s="10" t="s">
        <v>6</v>
      </c>
      <c r="C40" s="10"/>
      <c r="D40" s="1"/>
      <c r="E40" s="1"/>
      <c r="F40" s="1"/>
      <c r="G40" s="1"/>
      <c r="H40" s="1"/>
      <c r="I40" s="1"/>
      <c r="J40" s="1"/>
      <c r="K40" s="1"/>
      <c r="L40" s="3"/>
    </row>
    <row r="41" spans="1:14" ht="24" customHeight="1" x14ac:dyDescent="0.25">
      <c r="B41" s="11" t="s">
        <v>4</v>
      </c>
      <c r="C41" s="11"/>
      <c r="D41" s="11"/>
      <c r="E41" s="11"/>
    </row>
    <row r="42" spans="1:14" ht="18" customHeight="1" x14ac:dyDescent="0.25">
      <c r="B42" s="22" t="s">
        <v>3</v>
      </c>
      <c r="C42" s="22"/>
      <c r="D42" s="22"/>
      <c r="E42" s="22"/>
      <c r="F42" s="22"/>
      <c r="G42" s="22"/>
      <c r="H42" s="22"/>
      <c r="I42" s="22"/>
      <c r="J42" s="22"/>
    </row>
    <row r="43" spans="1:14" x14ac:dyDescent="0.25">
      <c r="B43" t="s">
        <v>52</v>
      </c>
      <c r="C43" t="s">
        <v>53</v>
      </c>
      <c r="F43" t="s">
        <v>54</v>
      </c>
      <c r="H43" t="s">
        <v>55</v>
      </c>
    </row>
    <row r="44" spans="1:14" x14ac:dyDescent="0.25">
      <c r="B44" t="s">
        <v>56</v>
      </c>
      <c r="C44" t="s">
        <v>58</v>
      </c>
      <c r="F44">
        <v>1</v>
      </c>
      <c r="H44" t="s">
        <v>57</v>
      </c>
    </row>
    <row r="45" spans="1:14" x14ac:dyDescent="0.25">
      <c r="B45" t="s">
        <v>59</v>
      </c>
      <c r="C45" s="19" t="s">
        <v>62</v>
      </c>
      <c r="F45" t="s">
        <v>67</v>
      </c>
      <c r="H45">
        <v>2</v>
      </c>
    </row>
    <row r="46" spans="1:14" x14ac:dyDescent="0.25">
      <c r="B46" t="s">
        <v>60</v>
      </c>
      <c r="C46" t="s">
        <v>61</v>
      </c>
      <c r="F46">
        <v>0</v>
      </c>
      <c r="H46" t="s">
        <v>61</v>
      </c>
    </row>
  </sheetData>
  <mergeCells count="43">
    <mergeCell ref="M18:N18"/>
    <mergeCell ref="A1:N1"/>
    <mergeCell ref="A2:B2"/>
    <mergeCell ref="M19:N19"/>
    <mergeCell ref="D2:J2"/>
    <mergeCell ref="D3:G3"/>
    <mergeCell ref="I3:J3"/>
    <mergeCell ref="K2:L3"/>
    <mergeCell ref="M2:N4"/>
    <mergeCell ref="M10:N10"/>
    <mergeCell ref="M11:N11"/>
    <mergeCell ref="M12:N12"/>
    <mergeCell ref="M13:N13"/>
    <mergeCell ref="M14:N14"/>
    <mergeCell ref="M15:N15"/>
    <mergeCell ref="M16:N16"/>
    <mergeCell ref="M17:N17"/>
    <mergeCell ref="M5:N5"/>
    <mergeCell ref="M6:N6"/>
    <mergeCell ref="M7:N7"/>
    <mergeCell ref="M8:N8"/>
    <mergeCell ref="M9:N9"/>
    <mergeCell ref="M25:N25"/>
    <mergeCell ref="M26:N26"/>
    <mergeCell ref="M20:N20"/>
    <mergeCell ref="M22:N22"/>
    <mergeCell ref="M21:N21"/>
    <mergeCell ref="M23:N23"/>
    <mergeCell ref="M24:N24"/>
    <mergeCell ref="M31:N31"/>
    <mergeCell ref="B42:J42"/>
    <mergeCell ref="M39:N39"/>
    <mergeCell ref="M32:N32"/>
    <mergeCell ref="M33:N33"/>
    <mergeCell ref="M34:N34"/>
    <mergeCell ref="M35:N35"/>
    <mergeCell ref="M36:N36"/>
    <mergeCell ref="M37:N37"/>
    <mergeCell ref="M38:N38"/>
    <mergeCell ref="M28:N28"/>
    <mergeCell ref="M27:N27"/>
    <mergeCell ref="M29:N29"/>
    <mergeCell ref="M30:N30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2025-02-19T04:50:29Z</dcterms:modified>
</cp:coreProperties>
</file>