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MooMoo\Desktop\GRA14 in cats\"/>
    </mc:Choice>
  </mc:AlternateContent>
  <xr:revisionPtr revIDLastSave="0" documentId="13_ncr:1_{18693649-489A-4365-B25C-981B5560E137}" xr6:coauthVersionLast="47" xr6:coauthVersionMax="47" xr10:uidLastSave="{00000000-0000-0000-0000-000000000000}"/>
  <bookViews>
    <workbookView xWindow="-108" yWindow="-108" windowWidth="30936" windowHeight="16776" xr2:uid="{00000000-000D-0000-FFFF-FFFF00000000}"/>
  </bookViews>
  <sheets>
    <sheet name="SUMMARY DATA" sheetId="5" r:id="rId1"/>
    <sheet name="Calibration curve" sheetId="7" r:id="rId2"/>
  </sheets>
  <externalReferences>
    <externalReference r:id="rId3"/>
  </externalReferences>
  <definedNames>
    <definedName name="_xlnm._FilterDatabase" localSheetId="0" hidden="1">'SUMMARY DATA'!$A$5:$F$154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5" l="1"/>
  <c r="F7" i="5" s="1"/>
  <c r="E8" i="5"/>
  <c r="F8" i="5" s="1"/>
  <c r="E9" i="5"/>
  <c r="F9" i="5" s="1"/>
  <c r="E10" i="5"/>
  <c r="F10" i="5" s="1"/>
  <c r="E11" i="5"/>
  <c r="F11" i="5" s="1"/>
  <c r="E12" i="5"/>
  <c r="F12" i="5" s="1"/>
  <c r="E13" i="5"/>
  <c r="F13" i="5" s="1"/>
  <c r="E14" i="5"/>
  <c r="F14" i="5" s="1"/>
  <c r="E15" i="5"/>
  <c r="F15" i="5" s="1"/>
  <c r="E16" i="5"/>
  <c r="F16" i="5" s="1"/>
  <c r="E17" i="5"/>
  <c r="F17" i="5" s="1"/>
  <c r="E18" i="5"/>
  <c r="F18" i="5" s="1"/>
  <c r="E19" i="5"/>
  <c r="F19" i="5" s="1"/>
  <c r="E20" i="5"/>
  <c r="F20" i="5" s="1"/>
  <c r="E21" i="5"/>
  <c r="F21" i="5" s="1"/>
  <c r="E22" i="5"/>
  <c r="F22" i="5" s="1"/>
  <c r="E23" i="5"/>
  <c r="F23" i="5" s="1"/>
  <c r="E24" i="5"/>
  <c r="F24" i="5" s="1"/>
  <c r="E25" i="5"/>
  <c r="F25" i="5" s="1"/>
  <c r="E26" i="5"/>
  <c r="F26" i="5" s="1"/>
  <c r="E27" i="5"/>
  <c r="F27" i="5" s="1"/>
  <c r="E28" i="5"/>
  <c r="F28" i="5" s="1"/>
  <c r="E29" i="5"/>
  <c r="F29" i="5" s="1"/>
  <c r="E30" i="5"/>
  <c r="F30" i="5" s="1"/>
  <c r="E31" i="5"/>
  <c r="F31" i="5" s="1"/>
  <c r="E32" i="5"/>
  <c r="F32" i="5" s="1"/>
  <c r="E33" i="5"/>
  <c r="F33" i="5" s="1"/>
  <c r="E34" i="5"/>
  <c r="F34" i="5" s="1"/>
  <c r="E35" i="5"/>
  <c r="F35" i="5" s="1"/>
  <c r="E36" i="5"/>
  <c r="F36" i="5" s="1"/>
  <c r="E37" i="5"/>
  <c r="F37" i="5" s="1"/>
  <c r="E38" i="5"/>
  <c r="F38" i="5" s="1"/>
  <c r="E39" i="5"/>
  <c r="F39" i="5" s="1"/>
  <c r="E40" i="5"/>
  <c r="F40" i="5" s="1"/>
  <c r="E41" i="5"/>
  <c r="F41" i="5" s="1"/>
  <c r="E42" i="5"/>
  <c r="F42" i="5" s="1"/>
  <c r="E43" i="5"/>
  <c r="F43" i="5" s="1"/>
  <c r="E44" i="5"/>
  <c r="F44" i="5" s="1"/>
  <c r="E45" i="5"/>
  <c r="F45" i="5" s="1"/>
  <c r="E46" i="5"/>
  <c r="F46" i="5" s="1"/>
  <c r="E47" i="5"/>
  <c r="F47" i="5" s="1"/>
  <c r="E48" i="5"/>
  <c r="F48" i="5" s="1"/>
  <c r="E49" i="5"/>
  <c r="F49" i="5" s="1"/>
  <c r="E50" i="5"/>
  <c r="F50" i="5" s="1"/>
  <c r="E51" i="5"/>
  <c r="F51" i="5" s="1"/>
  <c r="E52" i="5"/>
  <c r="F52" i="5" s="1"/>
  <c r="E53" i="5"/>
  <c r="F53" i="5" s="1"/>
  <c r="E54" i="5"/>
  <c r="F54" i="5" s="1"/>
  <c r="E55" i="5"/>
  <c r="F55" i="5" s="1"/>
  <c r="E56" i="5"/>
  <c r="F56" i="5" s="1"/>
  <c r="E57" i="5"/>
  <c r="F57" i="5" s="1"/>
  <c r="E58" i="5"/>
  <c r="F58" i="5" s="1"/>
  <c r="E59" i="5"/>
  <c r="F59" i="5" s="1"/>
  <c r="E60" i="5"/>
  <c r="F60" i="5" s="1"/>
  <c r="E61" i="5"/>
  <c r="F61" i="5" s="1"/>
  <c r="E62" i="5"/>
  <c r="F62" i="5" s="1"/>
  <c r="E63" i="5"/>
  <c r="F63" i="5" s="1"/>
  <c r="E64" i="5"/>
  <c r="F64" i="5" s="1"/>
  <c r="E65" i="5"/>
  <c r="F65" i="5" s="1"/>
  <c r="E66" i="5"/>
  <c r="F66" i="5" s="1"/>
  <c r="E67" i="5"/>
  <c r="F67" i="5" s="1"/>
  <c r="E68" i="5"/>
  <c r="F68" i="5" s="1"/>
  <c r="E69" i="5"/>
  <c r="F69" i="5" s="1"/>
  <c r="E70" i="5"/>
  <c r="F70" i="5" s="1"/>
  <c r="E71" i="5"/>
  <c r="F71" i="5" s="1"/>
  <c r="E72" i="5"/>
  <c r="F72" i="5" s="1"/>
  <c r="E73" i="5"/>
  <c r="F73" i="5" s="1"/>
  <c r="E74" i="5"/>
  <c r="F74" i="5" s="1"/>
  <c r="E75" i="5"/>
  <c r="F75" i="5" s="1"/>
  <c r="E76" i="5"/>
  <c r="F76" i="5" s="1"/>
  <c r="E77" i="5"/>
  <c r="F77" i="5" s="1"/>
  <c r="E78" i="5"/>
  <c r="F78" i="5" s="1"/>
  <c r="E79" i="5"/>
  <c r="F79" i="5" s="1"/>
  <c r="E80" i="5"/>
  <c r="F80" i="5" s="1"/>
  <c r="E81" i="5"/>
  <c r="F81" i="5" s="1"/>
  <c r="E82" i="5"/>
  <c r="F82" i="5" s="1"/>
  <c r="E83" i="5"/>
  <c r="F83" i="5" s="1"/>
  <c r="E84" i="5"/>
  <c r="F84" i="5" s="1"/>
  <c r="E85" i="5"/>
  <c r="F85" i="5" s="1"/>
  <c r="E86" i="5"/>
  <c r="F86" i="5" s="1"/>
  <c r="E87" i="5"/>
  <c r="F87" i="5" s="1"/>
  <c r="E88" i="5"/>
  <c r="F88" i="5" s="1"/>
  <c r="E89" i="5"/>
  <c r="F89" i="5" s="1"/>
  <c r="E90" i="5"/>
  <c r="F90" i="5" s="1"/>
  <c r="E91" i="5"/>
  <c r="F91" i="5" s="1"/>
  <c r="E92" i="5"/>
  <c r="F92" i="5" s="1"/>
  <c r="E93" i="5"/>
  <c r="F93" i="5" s="1"/>
  <c r="E94" i="5"/>
  <c r="F94" i="5" s="1"/>
  <c r="E95" i="5"/>
  <c r="F95" i="5" s="1"/>
  <c r="E96" i="5"/>
  <c r="F96" i="5" s="1"/>
  <c r="E97" i="5"/>
  <c r="F97" i="5" s="1"/>
  <c r="E98" i="5"/>
  <c r="F98" i="5" s="1"/>
  <c r="E99" i="5"/>
  <c r="F99" i="5" s="1"/>
  <c r="E100" i="5"/>
  <c r="F100" i="5" s="1"/>
  <c r="E101" i="5"/>
  <c r="F101" i="5" s="1"/>
  <c r="E102" i="5"/>
  <c r="F102" i="5" s="1"/>
  <c r="E103" i="5"/>
  <c r="F103" i="5" s="1"/>
  <c r="E104" i="5"/>
  <c r="F104" i="5" s="1"/>
  <c r="E105" i="5"/>
  <c r="F105" i="5" s="1"/>
  <c r="E106" i="5"/>
  <c r="F106" i="5" s="1"/>
  <c r="E107" i="5"/>
  <c r="F107" i="5" s="1"/>
  <c r="E108" i="5"/>
  <c r="F108" i="5" s="1"/>
  <c r="E109" i="5"/>
  <c r="F109" i="5" s="1"/>
  <c r="E110" i="5"/>
  <c r="F110" i="5" s="1"/>
  <c r="E111" i="5"/>
  <c r="F111" i="5" s="1"/>
  <c r="E112" i="5"/>
  <c r="F112" i="5" s="1"/>
  <c r="E113" i="5"/>
  <c r="F113" i="5" s="1"/>
  <c r="E114" i="5"/>
  <c r="F114" i="5" s="1"/>
  <c r="E115" i="5"/>
  <c r="F115" i="5" s="1"/>
  <c r="E116" i="5"/>
  <c r="F116" i="5" s="1"/>
  <c r="E117" i="5"/>
  <c r="F117" i="5" s="1"/>
  <c r="E118" i="5"/>
  <c r="F118" i="5" s="1"/>
  <c r="E119" i="5"/>
  <c r="F119" i="5" s="1"/>
  <c r="E120" i="5"/>
  <c r="F120" i="5" s="1"/>
  <c r="E121" i="5"/>
  <c r="F121" i="5" s="1"/>
  <c r="E122" i="5"/>
  <c r="F122" i="5" s="1"/>
  <c r="E123" i="5"/>
  <c r="F123" i="5" s="1"/>
  <c r="E124" i="5"/>
  <c r="F124" i="5" s="1"/>
  <c r="E125" i="5"/>
  <c r="F125" i="5" s="1"/>
  <c r="E126" i="5"/>
  <c r="F126" i="5" s="1"/>
  <c r="E127" i="5"/>
  <c r="F127" i="5" s="1"/>
  <c r="E128" i="5"/>
  <c r="F128" i="5" s="1"/>
  <c r="E129" i="5"/>
  <c r="F129" i="5" s="1"/>
  <c r="E130" i="5"/>
  <c r="F130" i="5" s="1"/>
  <c r="E131" i="5"/>
  <c r="F131" i="5" s="1"/>
  <c r="E132" i="5"/>
  <c r="F132" i="5" s="1"/>
  <c r="E133" i="5"/>
  <c r="F133" i="5" s="1"/>
  <c r="E134" i="5"/>
  <c r="F134" i="5" s="1"/>
  <c r="E135" i="5"/>
  <c r="F135" i="5" s="1"/>
  <c r="E136" i="5"/>
  <c r="F136" i="5" s="1"/>
  <c r="E137" i="5"/>
  <c r="F137" i="5" s="1"/>
  <c r="E138" i="5"/>
  <c r="F138" i="5" s="1"/>
  <c r="E139" i="5"/>
  <c r="F139" i="5" s="1"/>
  <c r="E140" i="5"/>
  <c r="F140" i="5" s="1"/>
  <c r="E141" i="5"/>
  <c r="F141" i="5" s="1"/>
  <c r="E142" i="5"/>
  <c r="F142" i="5" s="1"/>
  <c r="E143" i="5"/>
  <c r="F143" i="5" s="1"/>
  <c r="E144" i="5"/>
  <c r="F144" i="5" s="1"/>
  <c r="E145" i="5"/>
  <c r="F145" i="5" s="1"/>
  <c r="E146" i="5"/>
  <c r="F146" i="5" s="1"/>
  <c r="E147" i="5"/>
  <c r="F147" i="5" s="1"/>
  <c r="E148" i="5"/>
  <c r="F148" i="5" s="1"/>
  <c r="E149" i="5"/>
  <c r="F149" i="5" s="1"/>
  <c r="E150" i="5"/>
  <c r="F150" i="5" s="1"/>
  <c r="E151" i="5"/>
  <c r="F151" i="5" s="1"/>
  <c r="E152" i="5"/>
  <c r="F152" i="5" s="1"/>
  <c r="E153" i="5"/>
  <c r="F153" i="5" s="1"/>
  <c r="E154" i="5"/>
  <c r="F154" i="5" s="1"/>
  <c r="E6" i="5"/>
  <c r="F6" i="5" s="1"/>
</calcChain>
</file>

<file path=xl/sharedStrings.xml><?xml version="1.0" encoding="utf-8"?>
<sst xmlns="http://schemas.openxmlformats.org/spreadsheetml/2006/main" count="176" uniqueCount="174">
  <si>
    <t>XG27C</t>
  </si>
  <si>
    <t>T71C2</t>
  </si>
  <si>
    <t>XB8C</t>
  </si>
  <si>
    <t>T36C9</t>
  </si>
  <si>
    <t>T71C13</t>
  </si>
  <si>
    <t>T61C1</t>
  </si>
  <si>
    <t>T71C10</t>
  </si>
  <si>
    <t>T73C10</t>
  </si>
  <si>
    <t>PS044</t>
  </si>
  <si>
    <t>T90C8</t>
  </si>
  <si>
    <t>XB4C</t>
  </si>
  <si>
    <t>PS060</t>
  </si>
  <si>
    <t>XC19C</t>
  </si>
  <si>
    <t>T61C3</t>
  </si>
  <si>
    <t>T79C2</t>
  </si>
  <si>
    <t>T73C9</t>
  </si>
  <si>
    <t>T70C11</t>
  </si>
  <si>
    <t>T70C20</t>
  </si>
  <si>
    <t>T71C14</t>
  </si>
  <si>
    <t>T79C20</t>
  </si>
  <si>
    <t>XC15C</t>
  </si>
  <si>
    <t>T6C2</t>
  </si>
  <si>
    <t>PS073</t>
  </si>
  <si>
    <t>XA7C</t>
  </si>
  <si>
    <t>T61C16</t>
  </si>
  <si>
    <t>T1C1</t>
  </si>
  <si>
    <t>T79C17</t>
  </si>
  <si>
    <t>T61C2</t>
  </si>
  <si>
    <t>XC6C</t>
  </si>
  <si>
    <t>XH11C</t>
  </si>
  <si>
    <t>T61C8</t>
  </si>
  <si>
    <t>T70C18</t>
  </si>
  <si>
    <t>PS064</t>
  </si>
  <si>
    <t>T2C1</t>
  </si>
  <si>
    <t>T73C6</t>
  </si>
  <si>
    <t>T98C4</t>
  </si>
  <si>
    <t>T79C15</t>
  </si>
  <si>
    <t>T1C4</t>
  </si>
  <si>
    <t>T61C6</t>
  </si>
  <si>
    <t>T90C2</t>
  </si>
  <si>
    <t>XC5C</t>
  </si>
  <si>
    <t>T79C14</t>
  </si>
  <si>
    <t>T90C9</t>
  </si>
  <si>
    <t>XC3C</t>
  </si>
  <si>
    <t>PS063</t>
  </si>
  <si>
    <t>T77C12</t>
  </si>
  <si>
    <t>T90C7</t>
  </si>
  <si>
    <t>T90C1</t>
  </si>
  <si>
    <t>PS123</t>
  </si>
  <si>
    <t>T54C1</t>
  </si>
  <si>
    <t>T73C8</t>
  </si>
  <si>
    <t>T99C11</t>
  </si>
  <si>
    <t>PS126</t>
  </si>
  <si>
    <t>XC16C</t>
  </si>
  <si>
    <t>T90C6</t>
  </si>
  <si>
    <t>T1C3</t>
  </si>
  <si>
    <t>PS047</t>
  </si>
  <si>
    <t>PS128</t>
  </si>
  <si>
    <t>PS002</t>
  </si>
  <si>
    <t>T36C6</t>
  </si>
  <si>
    <t>T79C16</t>
  </si>
  <si>
    <t>PS127</t>
  </si>
  <si>
    <t>T73C2</t>
  </si>
  <si>
    <t>PS004</t>
  </si>
  <si>
    <t>T70C15</t>
  </si>
  <si>
    <t>T79C11</t>
  </si>
  <si>
    <t>T61C11</t>
  </si>
  <si>
    <t>PS116</t>
  </si>
  <si>
    <t>T71C6</t>
  </si>
  <si>
    <t>PS076</t>
  </si>
  <si>
    <t>T90C5</t>
  </si>
  <si>
    <t>PS125</t>
  </si>
  <si>
    <t>T4C5</t>
  </si>
  <si>
    <t>T62C1</t>
  </si>
  <si>
    <t>XC7C</t>
  </si>
  <si>
    <t>T90C10</t>
  </si>
  <si>
    <t>XA6C</t>
  </si>
  <si>
    <t>T1C2</t>
  </si>
  <si>
    <t>T61C4</t>
  </si>
  <si>
    <t>T61C5</t>
  </si>
  <si>
    <t>PS075</t>
  </si>
  <si>
    <t>PS121</t>
  </si>
  <si>
    <t>PS062</t>
  </si>
  <si>
    <t>XB9C</t>
  </si>
  <si>
    <t>T88C1</t>
  </si>
  <si>
    <t>T79C8</t>
  </si>
  <si>
    <t>XC17C</t>
  </si>
  <si>
    <t>T99C17</t>
  </si>
  <si>
    <t>XE3C</t>
  </si>
  <si>
    <t>PS130</t>
  </si>
  <si>
    <t>T5C1</t>
  </si>
  <si>
    <t>T69C4</t>
  </si>
  <si>
    <t>PS061</t>
  </si>
  <si>
    <t>T90C3</t>
  </si>
  <si>
    <t>PS129</t>
  </si>
  <si>
    <t>PS045</t>
  </si>
  <si>
    <t>XA3C</t>
  </si>
  <si>
    <t>PS077</t>
  </si>
  <si>
    <t>T88C6</t>
  </si>
  <si>
    <t>T73C7</t>
  </si>
  <si>
    <t>T61C18</t>
  </si>
  <si>
    <t>T70C10</t>
  </si>
  <si>
    <t>T79C9</t>
  </si>
  <si>
    <t>PS074</t>
  </si>
  <si>
    <t>T6C3</t>
  </si>
  <si>
    <t>T71C20</t>
  </si>
  <si>
    <t>T71C9</t>
  </si>
  <si>
    <t>T79C13</t>
  </si>
  <si>
    <t>XC11C</t>
  </si>
  <si>
    <t>T61C7</t>
  </si>
  <si>
    <t>T2C3</t>
  </si>
  <si>
    <t>T71C5</t>
  </si>
  <si>
    <t>T77C21</t>
  </si>
  <si>
    <t>XB13C</t>
  </si>
  <si>
    <t>T70C19</t>
  </si>
  <si>
    <t>XC18C</t>
  </si>
  <si>
    <t>PS065</t>
  </si>
  <si>
    <t>PS001</t>
  </si>
  <si>
    <t>XC2C</t>
  </si>
  <si>
    <t>T89C6</t>
  </si>
  <si>
    <t>PS046</t>
  </si>
  <si>
    <t>PS003</t>
  </si>
  <si>
    <t>T6C4</t>
  </si>
  <si>
    <t>T70C13</t>
  </si>
  <si>
    <t>XC4C</t>
  </si>
  <si>
    <t>PS122</t>
  </si>
  <si>
    <t>T79C10</t>
  </si>
  <si>
    <t>T79C19</t>
  </si>
  <si>
    <t>XC14C</t>
  </si>
  <si>
    <t>T79C18</t>
  </si>
  <si>
    <t>XC9C</t>
  </si>
  <si>
    <t>T61C19</t>
  </si>
  <si>
    <t>PS048</t>
  </si>
  <si>
    <t>PS007</t>
  </si>
  <si>
    <t>T71C3</t>
  </si>
  <si>
    <t>T89C4</t>
  </si>
  <si>
    <t>T4C1</t>
  </si>
  <si>
    <t>XA4C</t>
  </si>
  <si>
    <t>T61C17</t>
  </si>
  <si>
    <t>T79C12</t>
  </si>
  <si>
    <t>T79C7</t>
  </si>
  <si>
    <t>T79C6</t>
  </si>
  <si>
    <t>T90C4</t>
  </si>
  <si>
    <t>T71C4</t>
  </si>
  <si>
    <t>PS124</t>
  </si>
  <si>
    <t>T98C2</t>
  </si>
  <si>
    <t>T91C8</t>
  </si>
  <si>
    <t>XC10C</t>
  </si>
  <si>
    <t>No</t>
  </si>
  <si>
    <t>ID</t>
  </si>
  <si>
    <t>OD ELISA2</t>
  </si>
  <si>
    <t>Coordinates of the Curve</t>
  </si>
  <si>
    <t>1:100</t>
  </si>
  <si>
    <t xml:space="preserve">Test Result Variable(s): </t>
  </si>
  <si>
    <t>Sensitivity</t>
  </si>
  <si>
    <t>1 - Specificity</t>
  </si>
  <si>
    <t>1:200</t>
  </si>
  <si>
    <t>1:50</t>
  </si>
  <si>
    <t xml:space="preserve">T88C8 </t>
  </si>
  <si>
    <t>a. The smallest cutoff value is the minimum observed test value minus 1, and the largest cutoff value is the maximum observed test value plus 1. All the other cutoff values are the averages of two consecutive ordered observed test values.</t>
  </si>
  <si>
    <t xml:space="preserve">CUT-OFF DETERMINATION </t>
  </si>
  <si>
    <t>using ROC curve (round 2)</t>
  </si>
  <si>
    <r>
      <t>Positive if Greater Than or Equal To</t>
    </r>
    <r>
      <rPr>
        <vertAlign val="superscript"/>
        <sz val="10"/>
        <color theme="1"/>
        <rFont val="Times New Roman"/>
        <family val="1"/>
      </rPr>
      <t>a</t>
    </r>
  </si>
  <si>
    <t>ELISA results</t>
  </si>
  <si>
    <t xml:space="preserve">results (OD each sample - cut off) </t>
  </si>
  <si>
    <t xml:space="preserve">IFAT RESULTS  </t>
  </si>
  <si>
    <t>Asymptotic 95% Confidence Interval</t>
  </si>
  <si>
    <t>Lower Bound</t>
  </si>
  <si>
    <t>Upper Bound</t>
  </si>
  <si>
    <r>
      <t>Std. Error</t>
    </r>
    <r>
      <rPr>
        <vertAlign val="superscript"/>
        <sz val="9"/>
        <color indexed="62"/>
        <rFont val="Arial"/>
      </rPr>
      <t>a</t>
    </r>
  </si>
  <si>
    <r>
      <t>Asymptotic Sig.</t>
    </r>
    <r>
      <rPr>
        <vertAlign val="superscript"/>
        <sz val="9"/>
        <color indexed="62"/>
        <rFont val="Arial"/>
      </rPr>
      <t>b</t>
    </r>
  </si>
  <si>
    <t>dilution</t>
  </si>
  <si>
    <t>OD (450nm)</t>
  </si>
  <si>
    <t xml:space="preserve">RAW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</si>
</sst>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00"/>
  </numFmts>
  <fonts count="18" x14ac:knownFonts="1">
    <font>
      <sz val="11"/>
      <color theme="1"/>
      <name val="Calibri"/>
      <family val="2"/>
      <scheme val="minor"/>
    </font>
    <font>
      <sz val="10"/>
      <color theme="1"/>
      <name val="Times New Roman"/>
      <family val="1"/>
    </font>
    <font>
      <b/>
      <sz val="10"/>
      <color theme="1"/>
      <name val="Times New Roman"/>
      <family val="1"/>
    </font>
    <font>
      <sz val="11"/>
      <color theme="1"/>
      <name val="Times New Roman"/>
      <family val="1"/>
    </font>
    <font>
      <b/>
      <sz val="11"/>
      <color theme="1"/>
      <name val="Times New Roman"/>
      <family val="1"/>
    </font>
    <font>
      <sz val="10"/>
      <name val="Arial"/>
      <family val="2"/>
    </font>
    <font>
      <b/>
      <sz val="11"/>
      <color indexed="60"/>
      <name val="Calibri Light"/>
      <family val="2"/>
      <scheme val="major"/>
    </font>
    <font>
      <sz val="11"/>
      <name val="Times New Roman"/>
      <family val="1"/>
    </font>
    <font>
      <vertAlign val="superscript"/>
      <sz val="10"/>
      <color theme="1"/>
      <name val="Times New Roman"/>
      <family val="1"/>
    </font>
    <font>
      <b/>
      <sz val="11"/>
      <color indexed="60"/>
      <name val="Arial Bold"/>
    </font>
    <font>
      <sz val="9"/>
      <color indexed="60"/>
      <name val="Arial"/>
    </font>
    <font>
      <sz val="9"/>
      <color indexed="62"/>
      <name val="Arial"/>
    </font>
    <font>
      <sz val="10"/>
      <name val="Arial"/>
    </font>
    <font>
      <vertAlign val="superscript"/>
      <sz val="9"/>
      <color indexed="62"/>
      <name val="Arial"/>
    </font>
    <font>
      <b/>
      <sz val="11"/>
      <name val="Times New Roman"/>
      <family val="1"/>
    </font>
    <font>
      <b/>
      <sz val="10"/>
      <name val="Times New Roman"/>
      <family val="1"/>
    </font>
    <font>
      <sz val="11"/>
      <name val="Calibri"/>
      <family val="2"/>
      <scheme val="minor"/>
    </font>
    <font>
      <sz val="10"/>
      <name val="Times New Roman"/>
      <family val="1"/>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3"/>
      </left>
      <right style="thin">
        <color indexed="63"/>
      </right>
      <top/>
      <bottom/>
      <diagonal/>
    </border>
    <border>
      <left style="thin">
        <color indexed="63"/>
      </left>
      <right/>
      <top/>
      <bottom/>
      <diagonal/>
    </border>
    <border>
      <left style="thin">
        <color indexed="63"/>
      </left>
      <right style="thin">
        <color indexed="63"/>
      </right>
      <top/>
      <bottom style="thin">
        <color indexed="61"/>
      </bottom>
      <diagonal/>
    </border>
    <border>
      <left style="thin">
        <color indexed="63"/>
      </left>
      <right/>
      <top/>
      <bottom style="thin">
        <color indexed="61"/>
      </bottom>
      <diagonal/>
    </border>
    <border>
      <left style="thin">
        <color indexed="63"/>
      </left>
      <right style="thin">
        <color indexed="63"/>
      </right>
      <top style="thin">
        <color indexed="61"/>
      </top>
      <bottom style="thin">
        <color indexed="61"/>
      </bottom>
      <diagonal/>
    </border>
    <border>
      <left style="thin">
        <color indexed="63"/>
      </left>
      <right/>
      <top style="thin">
        <color indexed="61"/>
      </top>
      <bottom style="thin">
        <color indexed="61"/>
      </bottom>
      <diagonal/>
    </border>
  </borders>
  <cellStyleXfs count="4">
    <xf numFmtId="0" fontId="0" fillId="0" borderId="0"/>
    <xf numFmtId="0" fontId="5" fillId="0" borderId="0"/>
    <xf numFmtId="0" fontId="5" fillId="0" borderId="0"/>
    <xf numFmtId="0" fontId="12" fillId="0" borderId="0"/>
  </cellStyleXfs>
  <cellXfs count="48">
    <xf numFmtId="0" fontId="0" fillId="0" borderId="0" xfId="0"/>
    <xf numFmtId="0" fontId="3" fillId="0" borderId="0" xfId="0" applyFont="1"/>
    <xf numFmtId="0" fontId="3" fillId="0" borderId="0" xfId="0" applyFont="1" applyAlignment="1">
      <alignment horizontal="center"/>
    </xf>
    <xf numFmtId="0" fontId="6" fillId="0" borderId="0" xfId="1" applyFont="1" applyAlignment="1">
      <alignment horizontal="center" vertical="center" wrapText="1"/>
    </xf>
    <xf numFmtId="0" fontId="1" fillId="0" borderId="1" xfId="2" applyFont="1" applyBorder="1" applyAlignment="1">
      <alignment horizontal="center" wrapText="1"/>
    </xf>
    <xf numFmtId="165" fontId="1" fillId="2" borderId="1" xfId="2" applyNumberFormat="1" applyFont="1" applyFill="1" applyBorder="1" applyAlignment="1">
      <alignment horizontal="right" vertical="top"/>
    </xf>
    <xf numFmtId="164" fontId="1" fillId="2" borderId="1" xfId="2" applyNumberFormat="1" applyFont="1" applyFill="1" applyBorder="1" applyAlignment="1">
      <alignment horizontal="right" vertical="top"/>
    </xf>
    <xf numFmtId="165" fontId="1" fillId="0" borderId="1" xfId="2" applyNumberFormat="1" applyFont="1" applyBorder="1" applyAlignment="1">
      <alignment horizontal="right" vertical="top"/>
    </xf>
    <xf numFmtId="164" fontId="1" fillId="0" borderId="1" xfId="2" applyNumberFormat="1" applyFont="1" applyBorder="1" applyAlignment="1">
      <alignment horizontal="right" vertical="top"/>
    </xf>
    <xf numFmtId="164" fontId="3" fillId="0" borderId="0" xfId="0" applyNumberFormat="1" applyFont="1" applyAlignment="1">
      <alignment horizontal="center"/>
    </xf>
    <xf numFmtId="0" fontId="0" fillId="0" borderId="0" xfId="0" applyAlignment="1">
      <alignment horizontal="center"/>
    </xf>
    <xf numFmtId="0" fontId="4" fillId="0" borderId="2" xfId="0" applyFont="1" applyBorder="1" applyAlignment="1">
      <alignment horizontal="center"/>
    </xf>
    <xf numFmtId="0" fontId="4" fillId="0" borderId="0" xfId="0" applyFont="1"/>
    <xf numFmtId="0" fontId="12" fillId="0" borderId="0" xfId="3"/>
    <xf numFmtId="0" fontId="11" fillId="0" borderId="5" xfId="3" applyFont="1" applyBorder="1" applyAlignment="1">
      <alignment horizontal="center" wrapText="1"/>
    </xf>
    <xf numFmtId="0" fontId="11" fillId="0" borderId="6" xfId="3" applyFont="1" applyBorder="1" applyAlignment="1">
      <alignment horizontal="center" wrapText="1"/>
    </xf>
    <xf numFmtId="164" fontId="10" fillId="2" borderId="7" xfId="3" applyNumberFormat="1" applyFont="1" applyFill="1" applyBorder="1" applyAlignment="1">
      <alignment horizontal="right" vertical="top"/>
    </xf>
    <xf numFmtId="164" fontId="10" fillId="2" borderId="8" xfId="3" applyNumberFormat="1" applyFont="1" applyFill="1" applyBorder="1" applyAlignment="1">
      <alignment horizontal="right" vertical="top"/>
    </xf>
    <xf numFmtId="20" fontId="0" fillId="0" borderId="0" xfId="0" quotePrefix="1" applyNumberFormat="1"/>
    <xf numFmtId="0" fontId="0" fillId="0" borderId="0" xfId="0" quotePrefix="1"/>
    <xf numFmtId="0" fontId="7" fillId="0" borderId="1" xfId="0" applyFont="1" applyBorder="1" applyAlignment="1">
      <alignment horizontal="center"/>
    </xf>
    <xf numFmtId="0" fontId="14" fillId="0" borderId="1" xfId="0" applyFont="1" applyBorder="1" applyAlignment="1">
      <alignment horizontal="center"/>
    </xf>
    <xf numFmtId="0" fontId="15" fillId="0" borderId="1" xfId="0" applyFont="1" applyBorder="1" applyAlignment="1">
      <alignment horizontal="center"/>
    </xf>
    <xf numFmtId="0" fontId="14" fillId="0" borderId="1" xfId="0" applyFont="1" applyBorder="1"/>
    <xf numFmtId="0" fontId="14" fillId="0" borderId="2" xfId="0" applyFont="1" applyBorder="1"/>
    <xf numFmtId="0" fontId="14" fillId="0" borderId="2" xfId="0" applyFont="1" applyBorder="1" applyAlignment="1">
      <alignment horizontal="center"/>
    </xf>
    <xf numFmtId="0" fontId="7" fillId="0" borderId="1" xfId="0" applyFont="1" applyBorder="1"/>
    <xf numFmtId="0" fontId="16" fillId="0" borderId="0" xfId="0" applyFont="1"/>
    <xf numFmtId="0" fontId="15" fillId="0" borderId="0" xfId="0" applyFont="1" applyAlignment="1">
      <alignment horizontal="center"/>
    </xf>
    <xf numFmtId="0" fontId="17" fillId="0" borderId="0" xfId="0" applyFont="1" applyAlignment="1">
      <alignment horizontal="center"/>
    </xf>
    <xf numFmtId="0" fontId="7" fillId="0" borderId="0" xfId="0" applyFont="1"/>
    <xf numFmtId="0" fontId="7" fillId="0" borderId="0" xfId="0" applyFont="1" applyAlignment="1">
      <alignment horizontal="center"/>
    </xf>
    <xf numFmtId="164" fontId="7" fillId="0" borderId="0" xfId="0" applyNumberFormat="1" applyFont="1" applyAlignment="1">
      <alignment horizontal="center"/>
    </xf>
    <xf numFmtId="0" fontId="1" fillId="0" borderId="1" xfId="2" applyFont="1" applyBorder="1" applyAlignment="1">
      <alignment horizontal="left" vertical="top" wrapText="1"/>
    </xf>
    <xf numFmtId="0" fontId="14" fillId="0" borderId="0" xfId="0" applyFont="1" applyAlignment="1">
      <alignment horizontal="center"/>
    </xf>
    <xf numFmtId="0" fontId="3" fillId="0" borderId="0" xfId="0" applyFont="1" applyAlignment="1">
      <alignment horizontal="center"/>
    </xf>
    <xf numFmtId="0" fontId="2" fillId="0" borderId="0" xfId="2" applyFont="1" applyAlignment="1">
      <alignment horizontal="center" vertical="center" wrapText="1"/>
    </xf>
    <xf numFmtId="0" fontId="1" fillId="2" borderId="0" xfId="2" applyFont="1" applyFill="1"/>
    <xf numFmtId="0" fontId="1" fillId="0" borderId="0" xfId="2" applyFont="1"/>
    <xf numFmtId="0" fontId="10" fillId="0" borderId="0" xfId="3" applyFont="1" applyAlignment="1">
      <alignment horizontal="left" vertical="top" wrapText="1"/>
    </xf>
    <xf numFmtId="0" fontId="9" fillId="0" borderId="0" xfId="3" applyFont="1" applyAlignment="1">
      <alignment horizontal="center" vertical="center" wrapText="1"/>
    </xf>
    <xf numFmtId="0" fontId="10" fillId="2" borderId="0" xfId="3" applyFont="1" applyFill="1"/>
    <xf numFmtId="0" fontId="12" fillId="0" borderId="0" xfId="3"/>
    <xf numFmtId="0" fontId="11" fillId="0" borderId="3" xfId="3" applyFont="1" applyBorder="1" applyAlignment="1">
      <alignment horizontal="center" wrapText="1"/>
    </xf>
    <xf numFmtId="0" fontId="11" fillId="0" borderId="5" xfId="3" applyFont="1" applyBorder="1" applyAlignment="1">
      <alignment horizontal="center" wrapText="1"/>
    </xf>
    <xf numFmtId="0" fontId="11" fillId="0" borderId="4" xfId="3" applyFont="1" applyBorder="1" applyAlignment="1">
      <alignment horizontal="center" wrapText="1"/>
    </xf>
    <xf numFmtId="165" fontId="1" fillId="0" borderId="1" xfId="2" applyNumberFormat="1" applyFont="1" applyFill="1" applyBorder="1" applyAlignment="1">
      <alignment horizontal="right" vertical="top"/>
    </xf>
    <xf numFmtId="164" fontId="1" fillId="0" borderId="1" xfId="2" applyNumberFormat="1" applyFont="1" applyFill="1" applyBorder="1" applyAlignment="1">
      <alignment horizontal="right" vertical="top"/>
    </xf>
  </cellXfs>
  <cellStyles count="4">
    <cellStyle name="Normal" xfId="0" builtinId="0"/>
    <cellStyle name="Normal_Sheet1" xfId="2" xr:uid="{00000000-0005-0000-0000-000001000000}"/>
    <cellStyle name="Normal_Sheet1_1" xfId="1" xr:uid="{00000000-0005-0000-0000-000002000000}"/>
    <cellStyle name="Normal_SUMMARY DATA"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400" b="0" i="0" u="none" strike="noStrike" baseline="0">
                <a:effectLst/>
              </a:rPr>
              <a:t>Calibration curve</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[1]Sheet1!$B$1</c:f>
              <c:strCache>
                <c:ptCount val="1"/>
                <c:pt idx="0">
                  <c:v>OD (450nm)</c:v>
                </c:pt>
              </c:strCache>
            </c:strRef>
          </c:tx>
          <c:spPr>
            <a:ln w="19050" cap="rnd">
              <a:noFill/>
              <a:round/>
            </a:ln>
            <a:effectLst/>
          </c:spPr>
          <c:marker>
            <c:symbol val="circle"/>
            <c:size val="5"/>
            <c:spPr>
              <a:solidFill>
                <a:schemeClr val="accent1"/>
              </a:solidFill>
              <a:ln w="9525">
                <a:solidFill>
                  <a:schemeClr val="accent1"/>
                </a:solidFill>
              </a:ln>
              <a:effectLst/>
            </c:spPr>
          </c:marker>
          <c:dPt>
            <c:idx val="0"/>
            <c:marker>
              <c:symbol val="circle"/>
              <c:size val="5"/>
              <c:spPr>
                <a:solidFill>
                  <a:schemeClr val="accent1"/>
                </a:solidFill>
                <a:ln w="9525">
                  <a:solidFill>
                    <a:schemeClr val="accent1"/>
                  </a:solidFill>
                </a:ln>
                <a:effectLst/>
              </c:spPr>
            </c:marker>
            <c:bubble3D val="0"/>
            <c:spPr>
              <a:ln w="19050" cap="rnd">
                <a:noFill/>
                <a:round/>
              </a:ln>
              <a:effectLst/>
            </c:spPr>
            <c:extLst>
              <c:ext xmlns:c16="http://schemas.microsoft.com/office/drawing/2014/chart" uri="{C3380CC4-5D6E-409C-BE32-E72D297353CC}">
                <c16:uniqueId val="{00000001-34AF-4BC9-91FB-099483D08A41}"/>
              </c:ext>
            </c:extLst>
          </c:dPt>
          <c:trendline>
            <c:spPr>
              <a:ln w="19050" cap="rnd">
                <a:solidFill>
                  <a:schemeClr val="accent1"/>
                </a:solidFill>
                <a:prstDash val="sysDot"/>
              </a:ln>
              <a:effectLst/>
            </c:spPr>
            <c:trendlineType val="linear"/>
            <c:dispRSqr val="1"/>
            <c:dispEq val="1"/>
            <c:trendlineLbl>
              <c:layout>
                <c:manualLayout>
                  <c:x val="-2.3970707289396515E-2"/>
                  <c:y val="-0.17594852726742491"/>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xVal>
            <c:strRef>
              <c:f>[1]Sheet1!$A$2:$A$4</c:f>
              <c:strCache>
                <c:ptCount val="3"/>
                <c:pt idx="0">
                  <c:v>1:50</c:v>
                </c:pt>
                <c:pt idx="1">
                  <c:v>1:100</c:v>
                </c:pt>
                <c:pt idx="2">
                  <c:v>1:200</c:v>
                </c:pt>
              </c:strCache>
            </c:strRef>
          </c:xVal>
          <c:yVal>
            <c:numRef>
              <c:f>[1]Sheet1!$B$2:$B$4</c:f>
              <c:numCache>
                <c:formatCode>General</c:formatCode>
                <c:ptCount val="3"/>
                <c:pt idx="0">
                  <c:v>0.82299999999999995</c:v>
                </c:pt>
                <c:pt idx="1">
                  <c:v>0.56399999999999995</c:v>
                </c:pt>
                <c:pt idx="2">
                  <c:v>0.52600000000000002</c:v>
                </c:pt>
              </c:numCache>
            </c:numRef>
          </c:yVal>
          <c:smooth val="1"/>
          <c:extLst>
            <c:ext xmlns:c16="http://schemas.microsoft.com/office/drawing/2014/chart" uri="{C3380CC4-5D6E-409C-BE32-E72D297353CC}">
              <c16:uniqueId val="{00000002-34AF-4BC9-91FB-099483D08A41}"/>
            </c:ext>
          </c:extLst>
        </c:ser>
        <c:dLbls>
          <c:showLegendKey val="0"/>
          <c:showVal val="0"/>
          <c:showCatName val="0"/>
          <c:showSerName val="0"/>
          <c:showPercent val="0"/>
          <c:showBubbleSize val="0"/>
        </c:dLbls>
        <c:axId val="588602944"/>
        <c:axId val="588612928"/>
      </c:scatterChart>
      <c:valAx>
        <c:axId val="58860294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sera</a:t>
                </a:r>
                <a:r>
                  <a:rPr lang="en-GB" baseline="0"/>
                  <a:t> dilution</a:t>
                </a:r>
                <a:endParaRPr lang="en-GB"/>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GB"/>
            </a:p>
          </c:txPr>
        </c:title>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612928"/>
        <c:crosses val="autoZero"/>
        <c:crossBetween val="midCat"/>
      </c:valAx>
      <c:valAx>
        <c:axId val="58861292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OD</a:t>
                </a:r>
                <a:r>
                  <a:rPr lang="en-GB" baseline="0"/>
                  <a:t> (450 nm)</a:t>
                </a:r>
                <a:endParaRPr lang="en-GB"/>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GB"/>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88602944"/>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285750</xdr:colOff>
      <xdr:row>2</xdr:row>
      <xdr:rowOff>180975</xdr:rowOff>
    </xdr:from>
    <xdr:to>
      <xdr:col>12</xdr:col>
      <xdr:colOff>157162</xdr:colOff>
      <xdr:row>17</xdr:row>
      <xdr:rowOff>66675</xdr:rowOff>
    </xdr:to>
    <xdr:graphicFrame macro="">
      <xdr:nvGraphicFramePr>
        <xdr:cNvPr id="2" name="Chart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P/Desktop/calibration%20curv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s>
    <sheetDataSet>
      <sheetData sheetId="0">
        <row r="1">
          <cell r="B1" t="str">
            <v>OD (450nm)</v>
          </cell>
        </row>
        <row r="2">
          <cell r="A2" t="str">
            <v>1:50</v>
          </cell>
          <cell r="B2">
            <v>0.82299999999999995</v>
          </cell>
        </row>
        <row r="3">
          <cell r="A3" t="str">
            <v>1:100</v>
          </cell>
          <cell r="B3">
            <v>0.56399999999999995</v>
          </cell>
        </row>
        <row r="4">
          <cell r="A4" t="str">
            <v>1:200</v>
          </cell>
          <cell r="B4">
            <v>0.52600000000000002</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81"/>
  <sheetViews>
    <sheetView tabSelected="1" topLeftCell="B1" zoomScale="106" zoomScaleNormal="106" workbookViewId="0">
      <selection activeCell="H95" sqref="H95:J95"/>
    </sheetView>
  </sheetViews>
  <sheetFormatPr defaultColWidth="9.109375" defaultRowHeight="13.8" x14ac:dyDescent="0.25"/>
  <cols>
    <col min="1" max="1" width="11.44140625" style="2" customWidth="1"/>
    <col min="2" max="2" width="10.33203125" style="2" bestFit="1" customWidth="1"/>
    <col min="3" max="3" width="12" style="2" customWidth="1"/>
    <col min="4" max="4" width="10.5546875" style="1" customWidth="1"/>
    <col min="5" max="5" width="9.109375" style="1"/>
    <col min="6" max="6" width="9.109375" style="2"/>
    <col min="7" max="7" width="11" style="9" customWidth="1"/>
    <col min="8" max="8" width="9.6640625" style="1" customWidth="1"/>
    <col min="9" max="9" width="10.44140625" style="1" bestFit="1" customWidth="1"/>
    <col min="10" max="16384" width="9.109375" style="1"/>
  </cols>
  <sheetData>
    <row r="1" spans="1:10" x14ac:dyDescent="0.25">
      <c r="E1" s="30" t="s">
        <v>173</v>
      </c>
      <c r="F1" s="31"/>
      <c r="G1" s="32"/>
      <c r="H1" s="30"/>
      <c r="I1" s="30"/>
      <c r="J1" s="30"/>
    </row>
    <row r="2" spans="1:10" x14ac:dyDescent="0.25">
      <c r="E2" s="30"/>
      <c r="F2" s="31"/>
      <c r="G2" s="32"/>
      <c r="H2" s="30"/>
      <c r="I2" s="30"/>
      <c r="J2" s="30"/>
    </row>
    <row r="3" spans="1:10" x14ac:dyDescent="0.25">
      <c r="E3" s="30"/>
      <c r="F3" s="31"/>
      <c r="G3" s="32"/>
      <c r="H3" s="34" t="s">
        <v>160</v>
      </c>
      <c r="I3" s="34"/>
      <c r="J3" s="34"/>
    </row>
    <row r="4" spans="1:10" x14ac:dyDescent="0.25">
      <c r="H4" s="35" t="s">
        <v>161</v>
      </c>
      <c r="I4" s="35"/>
      <c r="J4" s="35"/>
    </row>
    <row r="5" spans="1:10" s="12" customFormat="1" x14ac:dyDescent="0.25">
      <c r="A5" s="21" t="s">
        <v>148</v>
      </c>
      <c r="B5" s="21" t="s">
        <v>149</v>
      </c>
      <c r="C5" s="22" t="s">
        <v>165</v>
      </c>
      <c r="D5" s="23" t="s">
        <v>150</v>
      </c>
      <c r="E5" s="24" t="s">
        <v>164</v>
      </c>
      <c r="F5" s="25" t="s">
        <v>163</v>
      </c>
      <c r="G5" s="11"/>
      <c r="H5" s="36" t="s">
        <v>151</v>
      </c>
      <c r="I5" s="36"/>
      <c r="J5" s="36"/>
    </row>
    <row r="6" spans="1:10" ht="14.4" x14ac:dyDescent="0.3">
      <c r="A6" s="20">
        <v>1</v>
      </c>
      <c r="B6" s="20" t="s">
        <v>0</v>
      </c>
      <c r="C6" s="21">
        <v>1</v>
      </c>
      <c r="D6" s="26">
        <v>2.1779999999999999</v>
      </c>
      <c r="E6" s="27">
        <f t="shared" ref="E6:E37" si="0">D6-0.5285</f>
        <v>1.6495</v>
      </c>
      <c r="F6" s="28">
        <f>IF(E6&lt;0, 0, 1)</f>
        <v>1</v>
      </c>
      <c r="G6" s="10"/>
      <c r="H6" s="37" t="s">
        <v>153</v>
      </c>
      <c r="I6" s="37" t="s">
        <v>150</v>
      </c>
      <c r="J6" s="38"/>
    </row>
    <row r="7" spans="1:10" ht="19.5" customHeight="1" x14ac:dyDescent="0.3">
      <c r="A7" s="20">
        <v>2</v>
      </c>
      <c r="B7" s="20" t="s">
        <v>1</v>
      </c>
      <c r="C7" s="21">
        <v>1</v>
      </c>
      <c r="D7" s="26">
        <v>1.5754999999999999</v>
      </c>
      <c r="E7" s="27">
        <f t="shared" si="0"/>
        <v>1.0469999999999999</v>
      </c>
      <c r="F7" s="28">
        <f t="shared" ref="F7:F70" si="1">IF(E7&lt;0, 0, 1)</f>
        <v>1</v>
      </c>
      <c r="G7" s="10"/>
      <c r="H7" s="4" t="s">
        <v>162</v>
      </c>
      <c r="I7" s="4" t="s">
        <v>154</v>
      </c>
      <c r="J7" s="4" t="s">
        <v>155</v>
      </c>
    </row>
    <row r="8" spans="1:10" ht="14.4" x14ac:dyDescent="0.3">
      <c r="A8" s="20">
        <v>3</v>
      </c>
      <c r="B8" s="20" t="s">
        <v>2</v>
      </c>
      <c r="C8" s="20">
        <v>0</v>
      </c>
      <c r="D8" s="26">
        <v>0.16149999999999998</v>
      </c>
      <c r="E8" s="27">
        <f t="shared" si="0"/>
        <v>-0.36699999999999999</v>
      </c>
      <c r="F8" s="29">
        <f t="shared" si="1"/>
        <v>0</v>
      </c>
      <c r="G8" s="10"/>
      <c r="H8" s="5">
        <v>-0.96750000000000003</v>
      </c>
      <c r="I8" s="6">
        <v>1</v>
      </c>
      <c r="J8" s="6">
        <v>1</v>
      </c>
    </row>
    <row r="9" spans="1:10" ht="14.4" x14ac:dyDescent="0.3">
      <c r="A9" s="20">
        <v>4</v>
      </c>
      <c r="B9" s="20" t="s">
        <v>3</v>
      </c>
      <c r="C9" s="21">
        <v>1</v>
      </c>
      <c r="D9" s="26">
        <v>1.2829999999999999</v>
      </c>
      <c r="E9" s="27">
        <f t="shared" si="0"/>
        <v>0.75449999999999995</v>
      </c>
      <c r="F9" s="28">
        <f t="shared" si="1"/>
        <v>1</v>
      </c>
      <c r="G9" s="10"/>
      <c r="H9" s="5">
        <v>3.7000000000000005E-2</v>
      </c>
      <c r="I9" s="6">
        <v>1</v>
      </c>
      <c r="J9" s="6">
        <v>0.99</v>
      </c>
    </row>
    <row r="10" spans="1:10" ht="14.4" x14ac:dyDescent="0.3">
      <c r="A10" s="20">
        <v>5</v>
      </c>
      <c r="B10" s="20" t="s">
        <v>4</v>
      </c>
      <c r="C10" s="21">
        <v>1</v>
      </c>
      <c r="D10" s="26">
        <v>1.8564999999999998</v>
      </c>
      <c r="E10" s="27">
        <f t="shared" si="0"/>
        <v>1.3279999999999998</v>
      </c>
      <c r="F10" s="28">
        <f t="shared" si="1"/>
        <v>1</v>
      </c>
      <c r="G10" s="10"/>
      <c r="H10" s="5">
        <v>6.4750000000000002E-2</v>
      </c>
      <c r="I10" s="6">
        <v>1</v>
      </c>
      <c r="J10" s="6">
        <v>0.98</v>
      </c>
    </row>
    <row r="11" spans="1:10" ht="14.4" x14ac:dyDescent="0.3">
      <c r="A11" s="20">
        <v>6</v>
      </c>
      <c r="B11" s="20" t="s">
        <v>5</v>
      </c>
      <c r="C11" s="20">
        <v>0</v>
      </c>
      <c r="D11" s="26">
        <v>0.28799999999999998</v>
      </c>
      <c r="E11" s="27">
        <f t="shared" si="0"/>
        <v>-0.24049999999999999</v>
      </c>
      <c r="F11" s="29">
        <f t="shared" si="1"/>
        <v>0</v>
      </c>
      <c r="G11" s="10"/>
      <c r="H11" s="5">
        <v>8.8249999999999995E-2</v>
      </c>
      <c r="I11" s="6">
        <v>1</v>
      </c>
      <c r="J11" s="6">
        <v>0.97</v>
      </c>
    </row>
    <row r="12" spans="1:10" ht="14.4" x14ac:dyDescent="0.3">
      <c r="A12" s="20">
        <v>7</v>
      </c>
      <c r="B12" s="20" t="s">
        <v>6</v>
      </c>
      <c r="C12" s="21">
        <v>1</v>
      </c>
      <c r="D12" s="26">
        <v>1.6395</v>
      </c>
      <c r="E12" s="27">
        <f t="shared" si="0"/>
        <v>1.111</v>
      </c>
      <c r="F12" s="28">
        <f t="shared" si="1"/>
        <v>1</v>
      </c>
      <c r="G12" s="10"/>
      <c r="H12" s="5">
        <v>8.9249999999999996E-2</v>
      </c>
      <c r="I12" s="6">
        <v>1</v>
      </c>
      <c r="J12" s="6">
        <v>0.96</v>
      </c>
    </row>
    <row r="13" spans="1:10" ht="14.4" x14ac:dyDescent="0.3">
      <c r="A13" s="20">
        <v>8</v>
      </c>
      <c r="B13" s="20" t="s">
        <v>7</v>
      </c>
      <c r="C13" s="20">
        <v>0</v>
      </c>
      <c r="D13" s="26">
        <v>0.52</v>
      </c>
      <c r="E13" s="27">
        <f t="shared" si="0"/>
        <v>-8.499999999999952E-3</v>
      </c>
      <c r="F13" s="29">
        <f t="shared" si="1"/>
        <v>0</v>
      </c>
      <c r="G13" s="10"/>
      <c r="H13" s="5">
        <v>9.4E-2</v>
      </c>
      <c r="I13" s="6">
        <v>1</v>
      </c>
      <c r="J13" s="6">
        <v>0.95</v>
      </c>
    </row>
    <row r="14" spans="1:10" ht="14.4" x14ac:dyDescent="0.3">
      <c r="A14" s="20">
        <v>9</v>
      </c>
      <c r="B14" s="20" t="s">
        <v>8</v>
      </c>
      <c r="C14" s="20">
        <v>0</v>
      </c>
      <c r="D14" s="26">
        <v>0.1085</v>
      </c>
      <c r="E14" s="27">
        <f t="shared" si="0"/>
        <v>-0.42</v>
      </c>
      <c r="F14" s="29">
        <f t="shared" si="1"/>
        <v>0</v>
      </c>
      <c r="G14" s="10"/>
      <c r="H14" s="5">
        <v>0.1</v>
      </c>
      <c r="I14" s="6">
        <v>1</v>
      </c>
      <c r="J14" s="6">
        <v>0.94</v>
      </c>
    </row>
    <row r="15" spans="1:10" ht="14.4" x14ac:dyDescent="0.3">
      <c r="A15" s="20">
        <v>10</v>
      </c>
      <c r="B15" s="20" t="s">
        <v>9</v>
      </c>
      <c r="C15" s="20">
        <v>0</v>
      </c>
      <c r="D15" s="26">
        <v>0.16900000000000001</v>
      </c>
      <c r="E15" s="27">
        <f t="shared" si="0"/>
        <v>-0.35949999999999993</v>
      </c>
      <c r="F15" s="29">
        <f t="shared" si="1"/>
        <v>0</v>
      </c>
      <c r="G15" s="10"/>
      <c r="H15" s="5">
        <v>0.10349999999999999</v>
      </c>
      <c r="I15" s="6">
        <v>0.97959183673469385</v>
      </c>
      <c r="J15" s="6">
        <v>0.94</v>
      </c>
    </row>
    <row r="16" spans="1:10" ht="14.4" x14ac:dyDescent="0.3">
      <c r="A16" s="20">
        <v>11</v>
      </c>
      <c r="B16" s="20" t="s">
        <v>10</v>
      </c>
      <c r="C16" s="20">
        <v>0</v>
      </c>
      <c r="D16" s="26">
        <v>0.2455</v>
      </c>
      <c r="E16" s="27">
        <f t="shared" si="0"/>
        <v>-0.28299999999999997</v>
      </c>
      <c r="F16" s="29">
        <f t="shared" si="1"/>
        <v>0</v>
      </c>
      <c r="G16" s="10"/>
      <c r="H16" s="5">
        <v>0.10625</v>
      </c>
      <c r="I16" s="6">
        <v>0.97959183673469385</v>
      </c>
      <c r="J16" s="6">
        <v>0.92999999999999994</v>
      </c>
    </row>
    <row r="17" spans="1:10" ht="14.4" x14ac:dyDescent="0.3">
      <c r="A17" s="20">
        <v>12</v>
      </c>
      <c r="B17" s="20" t="s">
        <v>11</v>
      </c>
      <c r="C17" s="20">
        <v>0</v>
      </c>
      <c r="D17" s="26">
        <v>0.20100000000000001</v>
      </c>
      <c r="E17" s="27">
        <f t="shared" si="0"/>
        <v>-0.32749999999999996</v>
      </c>
      <c r="F17" s="29">
        <f t="shared" si="1"/>
        <v>0</v>
      </c>
      <c r="G17" s="10"/>
      <c r="H17" s="5">
        <v>0.108</v>
      </c>
      <c r="I17" s="6">
        <v>0.97959183673469385</v>
      </c>
      <c r="J17" s="6">
        <v>0.92</v>
      </c>
    </row>
    <row r="18" spans="1:10" ht="14.4" x14ac:dyDescent="0.3">
      <c r="A18" s="20">
        <v>13</v>
      </c>
      <c r="B18" s="20" t="s">
        <v>12</v>
      </c>
      <c r="C18" s="20">
        <v>0</v>
      </c>
      <c r="D18" s="26">
        <v>0.42899999999999999</v>
      </c>
      <c r="E18" s="27">
        <f t="shared" si="0"/>
        <v>-9.9499999999999977E-2</v>
      </c>
      <c r="F18" s="29">
        <f t="shared" si="1"/>
        <v>0</v>
      </c>
      <c r="G18" s="10"/>
      <c r="H18" s="5">
        <v>0.11025</v>
      </c>
      <c r="I18" s="6">
        <v>0.97959183673469385</v>
      </c>
      <c r="J18" s="6">
        <v>0.91</v>
      </c>
    </row>
    <row r="19" spans="1:10" ht="14.4" x14ac:dyDescent="0.3">
      <c r="A19" s="20">
        <v>14</v>
      </c>
      <c r="B19" s="20" t="s">
        <v>13</v>
      </c>
      <c r="C19" s="21">
        <v>1</v>
      </c>
      <c r="D19" s="26">
        <v>2.302</v>
      </c>
      <c r="E19" s="27">
        <f t="shared" si="0"/>
        <v>1.7735000000000001</v>
      </c>
      <c r="F19" s="28">
        <f t="shared" si="1"/>
        <v>1</v>
      </c>
      <c r="G19" s="10"/>
      <c r="H19" s="5">
        <v>0.1135</v>
      </c>
      <c r="I19" s="6">
        <v>0.97959183673469385</v>
      </c>
      <c r="J19" s="6">
        <v>0.9</v>
      </c>
    </row>
    <row r="20" spans="1:10" ht="14.4" x14ac:dyDescent="0.3">
      <c r="A20" s="20">
        <v>15</v>
      </c>
      <c r="B20" s="20" t="s">
        <v>14</v>
      </c>
      <c r="C20" s="21">
        <v>1</v>
      </c>
      <c r="D20" s="26">
        <v>1.4895</v>
      </c>
      <c r="E20" s="27">
        <f t="shared" si="0"/>
        <v>0.96100000000000008</v>
      </c>
      <c r="F20" s="28">
        <f t="shared" si="1"/>
        <v>1</v>
      </c>
      <c r="G20" s="10"/>
      <c r="H20" s="5">
        <v>0.121</v>
      </c>
      <c r="I20" s="6">
        <v>0.97959183673469385</v>
      </c>
      <c r="J20" s="6">
        <v>0.89</v>
      </c>
    </row>
    <row r="21" spans="1:10" ht="14.4" x14ac:dyDescent="0.3">
      <c r="A21" s="20">
        <v>16</v>
      </c>
      <c r="B21" s="20" t="s">
        <v>15</v>
      </c>
      <c r="C21" s="20">
        <v>0</v>
      </c>
      <c r="D21" s="26">
        <v>0.38</v>
      </c>
      <c r="E21" s="27">
        <f t="shared" si="0"/>
        <v>-0.14849999999999997</v>
      </c>
      <c r="F21" s="29">
        <f t="shared" si="1"/>
        <v>0</v>
      </c>
      <c r="G21" s="10"/>
      <c r="H21" s="5">
        <v>0.1275</v>
      </c>
      <c r="I21" s="6">
        <v>0.97959183673469385</v>
      </c>
      <c r="J21" s="6">
        <v>0.88</v>
      </c>
    </row>
    <row r="22" spans="1:10" ht="14.4" x14ac:dyDescent="0.3">
      <c r="A22" s="20">
        <v>17</v>
      </c>
      <c r="B22" s="20" t="s">
        <v>16</v>
      </c>
      <c r="C22" s="21">
        <v>1</v>
      </c>
      <c r="D22" s="26">
        <v>1.3945000000000001</v>
      </c>
      <c r="E22" s="27">
        <f t="shared" si="0"/>
        <v>0.8660000000000001</v>
      </c>
      <c r="F22" s="28">
        <f t="shared" si="1"/>
        <v>1</v>
      </c>
      <c r="G22" s="10"/>
      <c r="H22" s="5">
        <v>0.13574999999999998</v>
      </c>
      <c r="I22" s="6">
        <v>0.97959183673469385</v>
      </c>
      <c r="J22" s="6">
        <v>0.87</v>
      </c>
    </row>
    <row r="23" spans="1:10" ht="14.4" x14ac:dyDescent="0.3">
      <c r="A23" s="20">
        <v>18</v>
      </c>
      <c r="B23" s="20" t="s">
        <v>17</v>
      </c>
      <c r="C23" s="21">
        <v>1</v>
      </c>
      <c r="D23" s="26">
        <v>2.3975</v>
      </c>
      <c r="E23" s="27">
        <f t="shared" si="0"/>
        <v>1.869</v>
      </c>
      <c r="F23" s="28">
        <f t="shared" si="1"/>
        <v>1</v>
      </c>
      <c r="G23" s="10"/>
      <c r="H23" s="5">
        <v>0.14424999999999999</v>
      </c>
      <c r="I23" s="6">
        <v>0.97959183673469385</v>
      </c>
      <c r="J23" s="6">
        <v>0.86</v>
      </c>
    </row>
    <row r="24" spans="1:10" ht="14.4" x14ac:dyDescent="0.3">
      <c r="A24" s="20">
        <v>19</v>
      </c>
      <c r="B24" s="20" t="s">
        <v>18</v>
      </c>
      <c r="C24" s="21">
        <v>1</v>
      </c>
      <c r="D24" s="26">
        <v>1.0965</v>
      </c>
      <c r="E24" s="27">
        <f t="shared" si="0"/>
        <v>0.56800000000000006</v>
      </c>
      <c r="F24" s="28">
        <f t="shared" si="1"/>
        <v>1</v>
      </c>
      <c r="G24" s="10"/>
      <c r="H24" s="5">
        <v>0.15325</v>
      </c>
      <c r="I24" s="6">
        <v>0.97959183673469385</v>
      </c>
      <c r="J24" s="6">
        <v>0.85</v>
      </c>
    </row>
    <row r="25" spans="1:10" ht="14.4" x14ac:dyDescent="0.3">
      <c r="A25" s="20">
        <v>20</v>
      </c>
      <c r="B25" s="20" t="s">
        <v>19</v>
      </c>
      <c r="C25" s="20">
        <v>0</v>
      </c>
      <c r="D25" s="26">
        <v>0.46800000000000003</v>
      </c>
      <c r="E25" s="27">
        <f t="shared" si="0"/>
        <v>-6.0499999999999943E-2</v>
      </c>
      <c r="F25" s="29">
        <f t="shared" si="1"/>
        <v>0</v>
      </c>
      <c r="G25" s="10"/>
      <c r="H25" s="5">
        <v>0.16200000000000001</v>
      </c>
      <c r="I25" s="6">
        <v>0.97959183673469385</v>
      </c>
      <c r="J25" s="6">
        <v>0.84</v>
      </c>
    </row>
    <row r="26" spans="1:10" ht="14.4" x14ac:dyDescent="0.3">
      <c r="A26" s="20">
        <v>21</v>
      </c>
      <c r="B26" s="20" t="s">
        <v>20</v>
      </c>
      <c r="C26" s="20">
        <v>0</v>
      </c>
      <c r="D26" s="26">
        <v>1.1735</v>
      </c>
      <c r="E26" s="27">
        <f t="shared" si="0"/>
        <v>0.64500000000000002</v>
      </c>
      <c r="F26" s="28">
        <f t="shared" si="1"/>
        <v>1</v>
      </c>
      <c r="G26" s="10"/>
      <c r="H26" s="5">
        <v>0.16425000000000001</v>
      </c>
      <c r="I26" s="6">
        <v>0.97959183673469385</v>
      </c>
      <c r="J26" s="6">
        <v>0.83</v>
      </c>
    </row>
    <row r="27" spans="1:10" ht="14.4" x14ac:dyDescent="0.3">
      <c r="A27" s="20">
        <v>22</v>
      </c>
      <c r="B27" s="20" t="s">
        <v>21</v>
      </c>
      <c r="C27" s="21">
        <v>1</v>
      </c>
      <c r="D27" s="26">
        <v>1.8380000000000001</v>
      </c>
      <c r="E27" s="27">
        <f t="shared" si="0"/>
        <v>1.3095000000000001</v>
      </c>
      <c r="F27" s="28">
        <f t="shared" si="1"/>
        <v>1</v>
      </c>
      <c r="G27" s="10"/>
      <c r="H27" s="5">
        <v>0.16750000000000001</v>
      </c>
      <c r="I27" s="6">
        <v>0.97959183673469385</v>
      </c>
      <c r="J27" s="6">
        <v>0.82000000000000006</v>
      </c>
    </row>
    <row r="28" spans="1:10" ht="14.4" x14ac:dyDescent="0.3">
      <c r="A28" s="20">
        <v>23</v>
      </c>
      <c r="B28" s="20" t="s">
        <v>22</v>
      </c>
      <c r="C28" s="20">
        <v>0</v>
      </c>
      <c r="D28" s="26">
        <v>0.2215</v>
      </c>
      <c r="E28" s="27">
        <f t="shared" si="0"/>
        <v>-0.30699999999999994</v>
      </c>
      <c r="F28" s="29">
        <f t="shared" si="1"/>
        <v>0</v>
      </c>
      <c r="G28" s="10"/>
      <c r="H28" s="5">
        <v>0.17549999999999999</v>
      </c>
      <c r="I28" s="6">
        <v>0.97959183673469385</v>
      </c>
      <c r="J28" s="6">
        <v>0.81</v>
      </c>
    </row>
    <row r="29" spans="1:10" ht="14.4" x14ac:dyDescent="0.3">
      <c r="A29" s="20">
        <v>24</v>
      </c>
      <c r="B29" s="20" t="s">
        <v>23</v>
      </c>
      <c r="C29" s="20">
        <v>0</v>
      </c>
      <c r="D29" s="26">
        <v>0.20200000000000001</v>
      </c>
      <c r="E29" s="27">
        <f t="shared" si="0"/>
        <v>-0.32649999999999996</v>
      </c>
      <c r="F29" s="29">
        <f t="shared" si="1"/>
        <v>0</v>
      </c>
      <c r="G29" s="10"/>
      <c r="H29" s="5">
        <v>0.18375</v>
      </c>
      <c r="I29" s="6">
        <v>0.97959183673469385</v>
      </c>
      <c r="J29" s="6">
        <v>0.8</v>
      </c>
    </row>
    <row r="30" spans="1:10" ht="14.4" x14ac:dyDescent="0.3">
      <c r="A30" s="20">
        <v>25</v>
      </c>
      <c r="B30" s="20" t="s">
        <v>24</v>
      </c>
      <c r="C30" s="20">
        <v>0</v>
      </c>
      <c r="D30" s="26">
        <v>9.8000000000000004E-2</v>
      </c>
      <c r="E30" s="27">
        <f t="shared" si="0"/>
        <v>-0.43049999999999999</v>
      </c>
      <c r="F30" s="29">
        <f t="shared" si="1"/>
        <v>0</v>
      </c>
      <c r="G30" s="10"/>
      <c r="H30" s="5">
        <v>0.18575</v>
      </c>
      <c r="I30" s="6">
        <v>0.97959183673469385</v>
      </c>
      <c r="J30" s="6">
        <v>0.79</v>
      </c>
    </row>
    <row r="31" spans="1:10" ht="14.4" x14ac:dyDescent="0.3">
      <c r="A31" s="20">
        <v>26</v>
      </c>
      <c r="B31" s="20" t="s">
        <v>25</v>
      </c>
      <c r="C31" s="20">
        <v>0</v>
      </c>
      <c r="D31" s="26">
        <v>0.32400000000000001</v>
      </c>
      <c r="E31" s="27">
        <f t="shared" si="0"/>
        <v>-0.20449999999999996</v>
      </c>
      <c r="F31" s="29">
        <f t="shared" si="1"/>
        <v>0</v>
      </c>
      <c r="G31" s="10"/>
      <c r="H31" s="5">
        <v>0.19025</v>
      </c>
      <c r="I31" s="6">
        <v>0.97959183673469385</v>
      </c>
      <c r="J31" s="6">
        <v>0.78</v>
      </c>
    </row>
    <row r="32" spans="1:10" ht="14.4" x14ac:dyDescent="0.3">
      <c r="A32" s="20">
        <v>27</v>
      </c>
      <c r="B32" s="20" t="s">
        <v>26</v>
      </c>
      <c r="C32" s="20">
        <v>0</v>
      </c>
      <c r="D32" s="26">
        <v>0.44800000000000001</v>
      </c>
      <c r="E32" s="27">
        <f t="shared" si="0"/>
        <v>-8.049999999999996E-2</v>
      </c>
      <c r="F32" s="29">
        <f t="shared" si="1"/>
        <v>0</v>
      </c>
      <c r="G32" s="10"/>
      <c r="H32" s="5">
        <v>0.19525000000000001</v>
      </c>
      <c r="I32" s="6">
        <v>0.97959183673469385</v>
      </c>
      <c r="J32" s="6">
        <v>0.77</v>
      </c>
    </row>
    <row r="33" spans="1:10" ht="14.4" x14ac:dyDescent="0.3">
      <c r="A33" s="20">
        <v>28</v>
      </c>
      <c r="B33" s="20" t="s">
        <v>27</v>
      </c>
      <c r="C33" s="20">
        <v>0</v>
      </c>
      <c r="D33" s="26">
        <v>0.21249999999999999</v>
      </c>
      <c r="E33" s="27">
        <f t="shared" si="0"/>
        <v>-0.31599999999999995</v>
      </c>
      <c r="F33" s="29">
        <f t="shared" si="1"/>
        <v>0</v>
      </c>
      <c r="G33" s="10"/>
      <c r="H33" s="5">
        <v>0.19700000000000001</v>
      </c>
      <c r="I33" s="6">
        <v>0.97959183673469385</v>
      </c>
      <c r="J33" s="6">
        <v>0.76</v>
      </c>
    </row>
    <row r="34" spans="1:10" ht="14.4" x14ac:dyDescent="0.3">
      <c r="A34" s="20">
        <v>29</v>
      </c>
      <c r="B34" s="20" t="s">
        <v>28</v>
      </c>
      <c r="C34" s="20">
        <v>0</v>
      </c>
      <c r="D34" s="26">
        <v>0.32</v>
      </c>
      <c r="E34" s="27">
        <f t="shared" si="0"/>
        <v>-0.20849999999999996</v>
      </c>
      <c r="F34" s="29">
        <f t="shared" si="1"/>
        <v>0</v>
      </c>
      <c r="G34" s="10"/>
      <c r="H34" s="5">
        <v>0.19875000000000001</v>
      </c>
      <c r="I34" s="6">
        <v>0.97959183673469385</v>
      </c>
      <c r="J34" s="6">
        <v>0.75</v>
      </c>
    </row>
    <row r="35" spans="1:10" ht="14.4" x14ac:dyDescent="0.3">
      <c r="A35" s="20">
        <v>30</v>
      </c>
      <c r="B35" s="20" t="s">
        <v>29</v>
      </c>
      <c r="C35" s="21">
        <v>1</v>
      </c>
      <c r="D35" s="26">
        <v>0.81499999999999995</v>
      </c>
      <c r="E35" s="27">
        <f t="shared" si="0"/>
        <v>0.28649999999999998</v>
      </c>
      <c r="F35" s="28">
        <f t="shared" si="1"/>
        <v>1</v>
      </c>
      <c r="G35" s="10"/>
      <c r="H35" s="5">
        <v>0.20025000000000001</v>
      </c>
      <c r="I35" s="6">
        <v>0.97959183673469385</v>
      </c>
      <c r="J35" s="6">
        <v>0.74</v>
      </c>
    </row>
    <row r="36" spans="1:10" ht="14.4" x14ac:dyDescent="0.3">
      <c r="A36" s="20">
        <v>31</v>
      </c>
      <c r="B36" s="20" t="s">
        <v>30</v>
      </c>
      <c r="C36" s="20">
        <v>0</v>
      </c>
      <c r="D36" s="26">
        <v>0.09</v>
      </c>
      <c r="E36" s="27">
        <f t="shared" si="0"/>
        <v>-0.4385</v>
      </c>
      <c r="F36" s="29">
        <f t="shared" si="1"/>
        <v>0</v>
      </c>
      <c r="G36" s="10"/>
      <c r="H36" s="5">
        <v>0.20150000000000001</v>
      </c>
      <c r="I36" s="6">
        <v>0.97959183673469385</v>
      </c>
      <c r="J36" s="6">
        <v>0.73</v>
      </c>
    </row>
    <row r="37" spans="1:10" ht="14.4" x14ac:dyDescent="0.3">
      <c r="A37" s="20">
        <v>32</v>
      </c>
      <c r="B37" s="20" t="s">
        <v>31</v>
      </c>
      <c r="C37" s="21">
        <v>1</v>
      </c>
      <c r="D37" s="26">
        <v>1.5489999999999999</v>
      </c>
      <c r="E37" s="27">
        <f t="shared" si="0"/>
        <v>1.0205</v>
      </c>
      <c r="F37" s="28">
        <f t="shared" si="1"/>
        <v>1</v>
      </c>
      <c r="G37" s="10"/>
      <c r="H37" s="5">
        <v>0.20374999999999999</v>
      </c>
      <c r="I37" s="6">
        <v>0.97959183673469385</v>
      </c>
      <c r="J37" s="6">
        <v>0.72</v>
      </c>
    </row>
    <row r="38" spans="1:10" ht="14.4" x14ac:dyDescent="0.3">
      <c r="A38" s="20">
        <v>33</v>
      </c>
      <c r="B38" s="20" t="s">
        <v>32</v>
      </c>
      <c r="C38" s="20">
        <v>0</v>
      </c>
      <c r="D38" s="26">
        <v>0.27550000000000002</v>
      </c>
      <c r="E38" s="27">
        <f t="shared" ref="E38:E69" si="2">D38-0.5285</f>
        <v>-0.25299999999999995</v>
      </c>
      <c r="F38" s="29">
        <f t="shared" si="1"/>
        <v>0</v>
      </c>
      <c r="G38" s="10"/>
      <c r="H38" s="5">
        <v>0.20899999999999999</v>
      </c>
      <c r="I38" s="6">
        <v>0.97959183673469385</v>
      </c>
      <c r="J38" s="6">
        <v>0.71</v>
      </c>
    </row>
    <row r="39" spans="1:10" ht="14.4" x14ac:dyDescent="0.3">
      <c r="A39" s="20">
        <v>34</v>
      </c>
      <c r="B39" s="20" t="s">
        <v>33</v>
      </c>
      <c r="C39" s="20">
        <v>0</v>
      </c>
      <c r="D39" s="26">
        <v>0.26200000000000001</v>
      </c>
      <c r="E39" s="27">
        <f t="shared" si="2"/>
        <v>-0.26649999999999996</v>
      </c>
      <c r="F39" s="29">
        <f t="shared" si="1"/>
        <v>0</v>
      </c>
      <c r="G39" s="10"/>
      <c r="H39" s="5">
        <v>0.217</v>
      </c>
      <c r="I39" s="6">
        <v>0.97959183673469385</v>
      </c>
      <c r="J39" s="6">
        <v>0.69</v>
      </c>
    </row>
    <row r="40" spans="1:10" ht="14.4" x14ac:dyDescent="0.3">
      <c r="A40" s="20">
        <v>35</v>
      </c>
      <c r="B40" s="20" t="s">
        <v>34</v>
      </c>
      <c r="C40" s="20">
        <v>0</v>
      </c>
      <c r="D40" s="26">
        <v>0.19800000000000001</v>
      </c>
      <c r="E40" s="27">
        <f t="shared" si="2"/>
        <v>-0.33049999999999996</v>
      </c>
      <c r="F40" s="29">
        <f t="shared" si="1"/>
        <v>0</v>
      </c>
      <c r="G40" s="10"/>
      <c r="H40" s="5">
        <v>0.22425</v>
      </c>
      <c r="I40" s="6">
        <v>0.97959183673469385</v>
      </c>
      <c r="J40" s="6">
        <v>0.67999999999999994</v>
      </c>
    </row>
    <row r="41" spans="1:10" ht="14.4" x14ac:dyDescent="0.3">
      <c r="A41" s="20">
        <v>36</v>
      </c>
      <c r="B41" s="20" t="s">
        <v>35</v>
      </c>
      <c r="C41" s="21">
        <v>1</v>
      </c>
      <c r="D41" s="26">
        <v>0.93149999999999999</v>
      </c>
      <c r="E41" s="27">
        <f t="shared" si="2"/>
        <v>0.40300000000000002</v>
      </c>
      <c r="F41" s="28">
        <f t="shared" si="1"/>
        <v>1</v>
      </c>
      <c r="G41" s="10"/>
      <c r="H41" s="5">
        <v>0.22975000000000001</v>
      </c>
      <c r="I41" s="6">
        <v>0.97959183673469385</v>
      </c>
      <c r="J41" s="6">
        <v>0.65999999999999992</v>
      </c>
    </row>
    <row r="42" spans="1:10" ht="14.4" x14ac:dyDescent="0.3">
      <c r="A42" s="20">
        <v>37</v>
      </c>
      <c r="B42" s="20" t="s">
        <v>36</v>
      </c>
      <c r="C42" s="20">
        <v>0</v>
      </c>
      <c r="D42" s="26">
        <v>0.41649999999999998</v>
      </c>
      <c r="E42" s="27">
        <f t="shared" si="2"/>
        <v>-0.11199999999999999</v>
      </c>
      <c r="F42" s="29">
        <f t="shared" si="1"/>
        <v>0</v>
      </c>
      <c r="G42" s="10"/>
      <c r="H42" s="5">
        <v>0.23425000000000001</v>
      </c>
      <c r="I42" s="6">
        <v>0.97959183673469385</v>
      </c>
      <c r="J42" s="6">
        <v>0.65</v>
      </c>
    </row>
    <row r="43" spans="1:10" ht="14.4" x14ac:dyDescent="0.3">
      <c r="A43" s="20">
        <v>38</v>
      </c>
      <c r="B43" s="20" t="s">
        <v>37</v>
      </c>
      <c r="C43" s="20">
        <v>0</v>
      </c>
      <c r="D43" s="26">
        <v>0.22700000000000001</v>
      </c>
      <c r="E43" s="27">
        <f t="shared" si="2"/>
        <v>-0.30149999999999999</v>
      </c>
      <c r="F43" s="29">
        <f t="shared" si="1"/>
        <v>0</v>
      </c>
      <c r="G43" s="10"/>
      <c r="H43" s="5">
        <v>0.24049999999999999</v>
      </c>
      <c r="I43" s="6">
        <v>0.97959183673469385</v>
      </c>
      <c r="J43" s="6">
        <v>0.64</v>
      </c>
    </row>
    <row r="44" spans="1:10" ht="14.4" x14ac:dyDescent="0.3">
      <c r="A44" s="20">
        <v>39</v>
      </c>
      <c r="B44" s="20" t="s">
        <v>38</v>
      </c>
      <c r="C44" s="21">
        <v>1</v>
      </c>
      <c r="D44" s="26">
        <v>2.3125</v>
      </c>
      <c r="E44" s="27">
        <f t="shared" si="2"/>
        <v>1.784</v>
      </c>
      <c r="F44" s="28">
        <f t="shared" si="1"/>
        <v>1</v>
      </c>
      <c r="G44" s="10"/>
      <c r="H44" s="5">
        <v>0.24525</v>
      </c>
      <c r="I44" s="6">
        <v>0.97959183673469385</v>
      </c>
      <c r="J44" s="6">
        <v>0.63</v>
      </c>
    </row>
    <row r="45" spans="1:10" ht="14.4" x14ac:dyDescent="0.3">
      <c r="A45" s="20">
        <v>40</v>
      </c>
      <c r="B45" s="20" t="s">
        <v>39</v>
      </c>
      <c r="C45" s="20">
        <v>0</v>
      </c>
      <c r="D45" s="26">
        <v>0.245</v>
      </c>
      <c r="E45" s="27">
        <f t="shared" si="2"/>
        <v>-0.28349999999999997</v>
      </c>
      <c r="F45" s="29">
        <f t="shared" si="1"/>
        <v>0</v>
      </c>
      <c r="G45" s="10"/>
      <c r="H45" s="5">
        <v>0.2535</v>
      </c>
      <c r="I45" s="6">
        <v>0.97959183673469385</v>
      </c>
      <c r="J45" s="6">
        <v>0.62</v>
      </c>
    </row>
    <row r="46" spans="1:10" ht="14.4" x14ac:dyDescent="0.3">
      <c r="A46" s="20">
        <v>41</v>
      </c>
      <c r="B46" s="20" t="s">
        <v>40</v>
      </c>
      <c r="C46" s="20">
        <v>0</v>
      </c>
      <c r="D46" s="26">
        <v>0.26150000000000001</v>
      </c>
      <c r="E46" s="27">
        <f t="shared" si="2"/>
        <v>-0.26699999999999996</v>
      </c>
      <c r="F46" s="29">
        <f t="shared" si="1"/>
        <v>0</v>
      </c>
      <c r="G46" s="10"/>
      <c r="H46" s="5">
        <v>0.26175000000000004</v>
      </c>
      <c r="I46" s="6">
        <v>0.97959183673469385</v>
      </c>
      <c r="J46" s="6">
        <v>0.61</v>
      </c>
    </row>
    <row r="47" spans="1:10" ht="14.4" x14ac:dyDescent="0.3">
      <c r="A47" s="20">
        <v>42</v>
      </c>
      <c r="B47" s="20" t="s">
        <v>41</v>
      </c>
      <c r="C47" s="20">
        <v>0</v>
      </c>
      <c r="D47" s="26">
        <v>0.43149999999999999</v>
      </c>
      <c r="E47" s="27">
        <f t="shared" si="2"/>
        <v>-9.6999999999999975E-2</v>
      </c>
      <c r="F47" s="29">
        <f t="shared" si="1"/>
        <v>0</v>
      </c>
      <c r="G47" s="10"/>
      <c r="H47" s="5">
        <v>0.26224999999999998</v>
      </c>
      <c r="I47" s="6">
        <v>0.97959183673469385</v>
      </c>
      <c r="J47" s="6">
        <v>0.6</v>
      </c>
    </row>
    <row r="48" spans="1:10" ht="14.4" x14ac:dyDescent="0.3">
      <c r="A48" s="20">
        <v>43</v>
      </c>
      <c r="B48" s="20" t="s">
        <v>42</v>
      </c>
      <c r="C48" s="20">
        <v>0</v>
      </c>
      <c r="D48" s="26">
        <v>1.0740000000000001</v>
      </c>
      <c r="E48" s="27">
        <f t="shared" si="2"/>
        <v>0.5455000000000001</v>
      </c>
      <c r="F48" s="28">
        <f t="shared" si="1"/>
        <v>1</v>
      </c>
      <c r="G48" s="10"/>
      <c r="H48" s="5">
        <v>0.26750000000000002</v>
      </c>
      <c r="I48" s="6">
        <v>0.97959183673469385</v>
      </c>
      <c r="J48" s="6">
        <v>0.59000000000000008</v>
      </c>
    </row>
    <row r="49" spans="1:10" ht="14.4" x14ac:dyDescent="0.3">
      <c r="A49" s="20">
        <v>44</v>
      </c>
      <c r="B49" s="20" t="s">
        <v>43</v>
      </c>
      <c r="C49" s="21">
        <v>1</v>
      </c>
      <c r="D49" s="26">
        <v>0.93300000000000005</v>
      </c>
      <c r="E49" s="27">
        <f t="shared" si="2"/>
        <v>0.40450000000000008</v>
      </c>
      <c r="F49" s="28">
        <f t="shared" si="1"/>
        <v>1</v>
      </c>
      <c r="G49" s="10"/>
      <c r="H49" s="5">
        <v>0.27400000000000002</v>
      </c>
      <c r="I49" s="6">
        <v>0.97959183673469385</v>
      </c>
      <c r="J49" s="6">
        <v>0.58000000000000007</v>
      </c>
    </row>
    <row r="50" spans="1:10" ht="14.4" x14ac:dyDescent="0.3">
      <c r="A50" s="20">
        <v>45</v>
      </c>
      <c r="B50" s="20" t="s">
        <v>44</v>
      </c>
      <c r="C50" s="20">
        <v>0</v>
      </c>
      <c r="D50" s="26">
        <v>3.0205000000000002</v>
      </c>
      <c r="E50" s="27">
        <f t="shared" si="2"/>
        <v>2.492</v>
      </c>
      <c r="F50" s="28">
        <f t="shared" si="1"/>
        <v>1</v>
      </c>
      <c r="G50" s="10"/>
      <c r="H50" s="5">
        <v>0.27750000000000002</v>
      </c>
      <c r="I50" s="6">
        <v>0.97959183673469385</v>
      </c>
      <c r="J50" s="6">
        <v>0.57000000000000006</v>
      </c>
    </row>
    <row r="51" spans="1:10" ht="14.4" x14ac:dyDescent="0.3">
      <c r="A51" s="20">
        <v>46</v>
      </c>
      <c r="B51" s="20" t="s">
        <v>45</v>
      </c>
      <c r="C51" s="21">
        <v>1</v>
      </c>
      <c r="D51" s="26">
        <v>0.10199999999999999</v>
      </c>
      <c r="E51" s="27">
        <f t="shared" si="2"/>
        <v>-0.42649999999999999</v>
      </c>
      <c r="F51" s="29">
        <f t="shared" si="1"/>
        <v>0</v>
      </c>
      <c r="G51" s="10"/>
      <c r="H51" s="5">
        <v>0.28125</v>
      </c>
      <c r="I51" s="6">
        <v>0.97959183673469385</v>
      </c>
      <c r="J51" s="6">
        <v>0.56000000000000005</v>
      </c>
    </row>
    <row r="52" spans="1:10" ht="14.4" x14ac:dyDescent="0.3">
      <c r="A52" s="20">
        <v>47</v>
      </c>
      <c r="B52" s="20" t="s">
        <v>46</v>
      </c>
      <c r="C52" s="20">
        <v>0</v>
      </c>
      <c r="D52" s="26">
        <v>0.1075</v>
      </c>
      <c r="E52" s="27">
        <f t="shared" si="2"/>
        <v>-0.42099999999999999</v>
      </c>
      <c r="F52" s="29">
        <f t="shared" si="1"/>
        <v>0</v>
      </c>
      <c r="G52" s="10"/>
      <c r="H52" s="5">
        <v>0.28549999999999998</v>
      </c>
      <c r="I52" s="6">
        <v>0.97959183673469385</v>
      </c>
      <c r="J52" s="6">
        <v>0.55000000000000004</v>
      </c>
    </row>
    <row r="53" spans="1:10" ht="14.4" x14ac:dyDescent="0.3">
      <c r="A53" s="20">
        <v>48</v>
      </c>
      <c r="B53" s="20" t="s">
        <v>47</v>
      </c>
      <c r="C53" s="20">
        <v>0</v>
      </c>
      <c r="D53" s="26">
        <v>0.20549999999999999</v>
      </c>
      <c r="E53" s="27">
        <f t="shared" si="2"/>
        <v>-0.32299999999999995</v>
      </c>
      <c r="F53" s="29">
        <f t="shared" si="1"/>
        <v>0</v>
      </c>
      <c r="G53" s="10"/>
      <c r="H53" s="5">
        <v>0.29225000000000001</v>
      </c>
      <c r="I53" s="6">
        <v>0.97959183673469385</v>
      </c>
      <c r="J53" s="6">
        <v>0.54</v>
      </c>
    </row>
    <row r="54" spans="1:10" ht="14.4" x14ac:dyDescent="0.3">
      <c r="A54" s="20">
        <v>49</v>
      </c>
      <c r="B54" s="20" t="s">
        <v>48</v>
      </c>
      <c r="C54" s="21">
        <v>1</v>
      </c>
      <c r="D54" s="26">
        <v>1.224</v>
      </c>
      <c r="E54" s="27">
        <f t="shared" si="2"/>
        <v>0.69550000000000001</v>
      </c>
      <c r="F54" s="28">
        <f t="shared" si="1"/>
        <v>1</v>
      </c>
      <c r="G54" s="10"/>
      <c r="H54" s="5">
        <v>0.30199999999999999</v>
      </c>
      <c r="I54" s="6">
        <v>0.97959183673469385</v>
      </c>
      <c r="J54" s="6">
        <v>0.53</v>
      </c>
    </row>
    <row r="55" spans="1:10" ht="14.4" x14ac:dyDescent="0.3">
      <c r="A55" s="20">
        <v>50</v>
      </c>
      <c r="B55" s="20" t="s">
        <v>49</v>
      </c>
      <c r="C55" s="20">
        <v>0</v>
      </c>
      <c r="D55" s="26">
        <v>0.38100000000000001</v>
      </c>
      <c r="E55" s="27">
        <f t="shared" si="2"/>
        <v>-0.14749999999999996</v>
      </c>
      <c r="F55" s="29">
        <f t="shared" si="1"/>
        <v>0</v>
      </c>
      <c r="G55" s="10"/>
      <c r="H55" s="5">
        <v>0.313</v>
      </c>
      <c r="I55" s="6">
        <v>0.97959183673469385</v>
      </c>
      <c r="J55" s="6">
        <v>0.52</v>
      </c>
    </row>
    <row r="56" spans="1:10" ht="14.4" x14ac:dyDescent="0.3">
      <c r="A56" s="20">
        <v>51</v>
      </c>
      <c r="B56" s="20" t="s">
        <v>50</v>
      </c>
      <c r="C56" s="20">
        <v>0</v>
      </c>
      <c r="D56" s="26">
        <v>0.21249999999999999</v>
      </c>
      <c r="E56" s="27">
        <f t="shared" si="2"/>
        <v>-0.31599999999999995</v>
      </c>
      <c r="F56" s="29">
        <f t="shared" si="1"/>
        <v>0</v>
      </c>
      <c r="G56" s="10"/>
      <c r="H56" s="5">
        <v>0.31925000000000003</v>
      </c>
      <c r="I56" s="6">
        <v>0.97959183673469385</v>
      </c>
      <c r="J56" s="6">
        <v>0.51</v>
      </c>
    </row>
    <row r="57" spans="1:10" ht="14.4" x14ac:dyDescent="0.3">
      <c r="A57" s="20">
        <v>52</v>
      </c>
      <c r="B57" s="20" t="s">
        <v>51</v>
      </c>
      <c r="C57" s="21">
        <v>1</v>
      </c>
      <c r="D57" s="26">
        <v>2.8725000000000001</v>
      </c>
      <c r="E57" s="27">
        <f t="shared" si="2"/>
        <v>2.3440000000000003</v>
      </c>
      <c r="F57" s="28">
        <f t="shared" si="1"/>
        <v>1</v>
      </c>
      <c r="G57" s="10"/>
      <c r="H57" s="5">
        <v>0.32100000000000001</v>
      </c>
      <c r="I57" s="6">
        <v>0.97959183673469385</v>
      </c>
      <c r="J57" s="6">
        <v>0.5</v>
      </c>
    </row>
    <row r="58" spans="1:10" ht="14.4" x14ac:dyDescent="0.3">
      <c r="A58" s="20">
        <v>53</v>
      </c>
      <c r="B58" s="20" t="s">
        <v>52</v>
      </c>
      <c r="C58" s="20">
        <v>0</v>
      </c>
      <c r="D58" s="26">
        <v>0.33400000000000002</v>
      </c>
      <c r="E58" s="27">
        <f t="shared" si="2"/>
        <v>-0.19449999999999995</v>
      </c>
      <c r="F58" s="29">
        <f t="shared" si="1"/>
        <v>0</v>
      </c>
      <c r="G58" s="10"/>
      <c r="H58" s="5">
        <v>0.32300000000000001</v>
      </c>
      <c r="I58" s="6">
        <v>0.97959183673469385</v>
      </c>
      <c r="J58" s="6">
        <v>0.49</v>
      </c>
    </row>
    <row r="59" spans="1:10" ht="14.4" x14ac:dyDescent="0.3">
      <c r="A59" s="20">
        <v>54</v>
      </c>
      <c r="B59" s="20" t="s">
        <v>53</v>
      </c>
      <c r="C59" s="20">
        <v>0</v>
      </c>
      <c r="D59" s="26">
        <v>0.23599999999999999</v>
      </c>
      <c r="E59" s="27">
        <f t="shared" si="2"/>
        <v>-0.29249999999999998</v>
      </c>
      <c r="F59" s="29">
        <f t="shared" si="1"/>
        <v>0</v>
      </c>
      <c r="G59" s="10"/>
      <c r="H59" s="5">
        <v>0.32650000000000001</v>
      </c>
      <c r="I59" s="6">
        <v>0.97959183673469385</v>
      </c>
      <c r="J59" s="6">
        <v>0.48</v>
      </c>
    </row>
    <row r="60" spans="1:10" ht="14.4" x14ac:dyDescent="0.3">
      <c r="A60" s="20">
        <v>55</v>
      </c>
      <c r="B60" s="20" t="s">
        <v>54</v>
      </c>
      <c r="C60" s="20">
        <v>0</v>
      </c>
      <c r="D60" s="26">
        <v>0.3715</v>
      </c>
      <c r="E60" s="27">
        <f t="shared" si="2"/>
        <v>-0.15699999999999997</v>
      </c>
      <c r="F60" s="29">
        <f t="shared" si="1"/>
        <v>0</v>
      </c>
      <c r="G60" s="10"/>
      <c r="H60" s="5">
        <v>0.32925000000000004</v>
      </c>
      <c r="I60" s="6">
        <v>0.97959183673469385</v>
      </c>
      <c r="J60" s="6">
        <v>0.47</v>
      </c>
    </row>
    <row r="61" spans="1:10" ht="14.4" x14ac:dyDescent="0.3">
      <c r="A61" s="20">
        <v>56</v>
      </c>
      <c r="B61" s="20" t="s">
        <v>55</v>
      </c>
      <c r="C61" s="21">
        <v>1</v>
      </c>
      <c r="D61" s="26">
        <v>1.1415</v>
      </c>
      <c r="E61" s="27">
        <f t="shared" si="2"/>
        <v>0.61299999999999999</v>
      </c>
      <c r="F61" s="28">
        <f t="shared" si="1"/>
        <v>1</v>
      </c>
      <c r="G61" s="10"/>
      <c r="H61" s="5">
        <v>0.33025000000000004</v>
      </c>
      <c r="I61" s="6">
        <v>0.97959183673469385</v>
      </c>
      <c r="J61" s="6">
        <v>0.45999999999999996</v>
      </c>
    </row>
    <row r="62" spans="1:10" ht="14.4" x14ac:dyDescent="0.3">
      <c r="A62" s="20">
        <v>57</v>
      </c>
      <c r="B62" s="20" t="s">
        <v>56</v>
      </c>
      <c r="C62" s="20">
        <v>0</v>
      </c>
      <c r="D62" s="26">
        <v>0.32900000000000001</v>
      </c>
      <c r="E62" s="27">
        <f t="shared" si="2"/>
        <v>-0.19949999999999996</v>
      </c>
      <c r="F62" s="29">
        <f t="shared" si="1"/>
        <v>0</v>
      </c>
      <c r="G62" s="10"/>
      <c r="H62" s="5">
        <v>0.33250000000000002</v>
      </c>
      <c r="I62" s="6">
        <v>0.97959183673469385</v>
      </c>
      <c r="J62" s="6">
        <v>0.43999999999999995</v>
      </c>
    </row>
    <row r="63" spans="1:10" ht="14.4" x14ac:dyDescent="0.3">
      <c r="A63" s="20">
        <v>58</v>
      </c>
      <c r="B63" s="20" t="s">
        <v>57</v>
      </c>
      <c r="C63" s="20">
        <v>0</v>
      </c>
      <c r="D63" s="26">
        <v>0.22700000000000001</v>
      </c>
      <c r="E63" s="27">
        <f t="shared" si="2"/>
        <v>-0.30149999999999999</v>
      </c>
      <c r="F63" s="29">
        <f t="shared" si="1"/>
        <v>0</v>
      </c>
      <c r="G63" s="10"/>
      <c r="H63" s="5">
        <v>0.33525000000000005</v>
      </c>
      <c r="I63" s="6">
        <v>0.97959183673469385</v>
      </c>
      <c r="J63" s="6">
        <v>0.43000000000000005</v>
      </c>
    </row>
    <row r="64" spans="1:10" ht="14.4" x14ac:dyDescent="0.3">
      <c r="A64" s="20">
        <v>59</v>
      </c>
      <c r="B64" s="20" t="s">
        <v>58</v>
      </c>
      <c r="C64" s="20">
        <v>0</v>
      </c>
      <c r="D64" s="26">
        <v>0.33950000000000002</v>
      </c>
      <c r="E64" s="27">
        <f t="shared" si="2"/>
        <v>-0.18899999999999995</v>
      </c>
      <c r="F64" s="29">
        <f t="shared" si="1"/>
        <v>0</v>
      </c>
      <c r="G64" s="10"/>
      <c r="H64" s="5">
        <v>0.33800000000000002</v>
      </c>
      <c r="I64" s="6">
        <v>0.97959183673469385</v>
      </c>
      <c r="J64" s="6">
        <v>0.42000000000000004</v>
      </c>
    </row>
    <row r="65" spans="1:10" ht="14.4" x14ac:dyDescent="0.3">
      <c r="A65" s="20">
        <v>60</v>
      </c>
      <c r="B65" s="20" t="s">
        <v>59</v>
      </c>
      <c r="C65" s="21">
        <v>1</v>
      </c>
      <c r="D65" s="26">
        <v>1.2785</v>
      </c>
      <c r="E65" s="27">
        <f t="shared" si="2"/>
        <v>0.75</v>
      </c>
      <c r="F65" s="28">
        <f t="shared" si="1"/>
        <v>1</v>
      </c>
      <c r="G65" s="10"/>
      <c r="H65" s="5">
        <v>0.34750000000000003</v>
      </c>
      <c r="I65" s="6">
        <v>0.97959183673469385</v>
      </c>
      <c r="J65" s="6">
        <v>0.41000000000000003</v>
      </c>
    </row>
    <row r="66" spans="1:10" ht="14.4" x14ac:dyDescent="0.3">
      <c r="A66" s="20">
        <v>61</v>
      </c>
      <c r="B66" s="20" t="s">
        <v>60</v>
      </c>
      <c r="C66" s="20">
        <v>0</v>
      </c>
      <c r="D66" s="26">
        <v>0.41849999999999998</v>
      </c>
      <c r="E66" s="27">
        <f t="shared" si="2"/>
        <v>-0.10999999999999999</v>
      </c>
      <c r="F66" s="29">
        <f t="shared" si="1"/>
        <v>0</v>
      </c>
      <c r="G66" s="10"/>
      <c r="H66" s="5">
        <v>0.36249999999999999</v>
      </c>
      <c r="I66" s="6">
        <v>0.97959183673469385</v>
      </c>
      <c r="J66" s="6">
        <v>0.4</v>
      </c>
    </row>
    <row r="67" spans="1:10" ht="14.4" x14ac:dyDescent="0.3">
      <c r="A67" s="20">
        <v>62</v>
      </c>
      <c r="B67" s="20" t="s">
        <v>61</v>
      </c>
      <c r="C67" s="20">
        <v>0</v>
      </c>
      <c r="D67" s="26">
        <v>0.44800000000000001</v>
      </c>
      <c r="E67" s="27">
        <f t="shared" si="2"/>
        <v>-8.049999999999996E-2</v>
      </c>
      <c r="F67" s="29">
        <f t="shared" si="1"/>
        <v>0</v>
      </c>
      <c r="G67" s="10"/>
      <c r="H67" s="5">
        <v>0.36975000000000002</v>
      </c>
      <c r="I67" s="6">
        <v>0.97959183673469385</v>
      </c>
      <c r="J67" s="6">
        <v>0.38</v>
      </c>
    </row>
    <row r="68" spans="1:10" ht="14.4" x14ac:dyDescent="0.3">
      <c r="A68" s="20">
        <v>63</v>
      </c>
      <c r="B68" s="20" t="s">
        <v>62</v>
      </c>
      <c r="C68" s="21">
        <v>1</v>
      </c>
      <c r="D68" s="26">
        <v>1.389</v>
      </c>
      <c r="E68" s="27">
        <f t="shared" si="2"/>
        <v>0.86050000000000004</v>
      </c>
      <c r="F68" s="28">
        <f t="shared" si="1"/>
        <v>1</v>
      </c>
      <c r="G68" s="10"/>
      <c r="H68" s="5">
        <v>0.37075000000000002</v>
      </c>
      <c r="I68" s="6">
        <v>0.97959183673469385</v>
      </c>
      <c r="J68" s="6">
        <v>0.37</v>
      </c>
    </row>
    <row r="69" spans="1:10" ht="14.4" x14ac:dyDescent="0.3">
      <c r="A69" s="20">
        <v>64</v>
      </c>
      <c r="B69" s="20" t="s">
        <v>63</v>
      </c>
      <c r="C69" s="20">
        <v>0</v>
      </c>
      <c r="D69" s="26">
        <v>0.1855</v>
      </c>
      <c r="E69" s="27">
        <f t="shared" si="2"/>
        <v>-0.34299999999999997</v>
      </c>
      <c r="F69" s="29">
        <f t="shared" si="1"/>
        <v>0</v>
      </c>
      <c r="G69" s="10"/>
      <c r="H69" s="5">
        <v>0.372</v>
      </c>
      <c r="I69" s="6">
        <v>0.97959183673469385</v>
      </c>
      <c r="J69" s="6">
        <v>0.36</v>
      </c>
    </row>
    <row r="70" spans="1:10" ht="14.4" x14ac:dyDescent="0.3">
      <c r="A70" s="20">
        <v>65</v>
      </c>
      <c r="B70" s="20" t="s">
        <v>64</v>
      </c>
      <c r="C70" s="21">
        <v>1</v>
      </c>
      <c r="D70" s="26">
        <v>1.766</v>
      </c>
      <c r="E70" s="27">
        <f t="shared" ref="E70:E101" si="3">D70-0.5285</f>
        <v>1.2375</v>
      </c>
      <c r="F70" s="28">
        <f t="shared" si="1"/>
        <v>1</v>
      </c>
      <c r="G70" s="10"/>
      <c r="H70" s="5">
        <v>0.376</v>
      </c>
      <c r="I70" s="6">
        <v>0.97959183673469385</v>
      </c>
      <c r="J70" s="6">
        <v>0.35</v>
      </c>
    </row>
    <row r="71" spans="1:10" ht="14.4" x14ac:dyDescent="0.3">
      <c r="A71" s="20">
        <v>66</v>
      </c>
      <c r="B71" s="20" t="s">
        <v>65</v>
      </c>
      <c r="C71" s="20">
        <v>0</v>
      </c>
      <c r="D71" s="26">
        <v>0.3795</v>
      </c>
      <c r="E71" s="27">
        <f t="shared" si="3"/>
        <v>-0.14899999999999997</v>
      </c>
      <c r="F71" s="29">
        <f t="shared" ref="F71:F134" si="4">IF(E71&lt;0, 0, 1)</f>
        <v>0</v>
      </c>
      <c r="G71" s="10"/>
      <c r="H71" s="5">
        <v>0.37975000000000003</v>
      </c>
      <c r="I71" s="6">
        <v>0.97959183673469385</v>
      </c>
      <c r="J71" s="6">
        <v>0.33999999999999997</v>
      </c>
    </row>
    <row r="72" spans="1:10" ht="14.4" x14ac:dyDescent="0.3">
      <c r="A72" s="20">
        <v>67</v>
      </c>
      <c r="B72" s="20" t="s">
        <v>66</v>
      </c>
      <c r="C72" s="21">
        <v>1</v>
      </c>
      <c r="D72" s="26">
        <v>1.1114999999999999</v>
      </c>
      <c r="E72" s="27">
        <f t="shared" si="3"/>
        <v>0.58299999999999996</v>
      </c>
      <c r="F72" s="28">
        <f t="shared" si="4"/>
        <v>1</v>
      </c>
      <c r="G72" s="10"/>
      <c r="H72" s="5">
        <v>0.3805</v>
      </c>
      <c r="I72" s="6">
        <v>0.97959183673469385</v>
      </c>
      <c r="J72" s="6">
        <v>0.32999999999999996</v>
      </c>
    </row>
    <row r="73" spans="1:10" ht="14.4" x14ac:dyDescent="0.3">
      <c r="A73" s="20">
        <v>68</v>
      </c>
      <c r="B73" s="20" t="s">
        <v>67</v>
      </c>
      <c r="C73" s="21">
        <v>1</v>
      </c>
      <c r="D73" s="26">
        <v>1.0834999999999999</v>
      </c>
      <c r="E73" s="27">
        <f t="shared" si="3"/>
        <v>0.55499999999999994</v>
      </c>
      <c r="F73" s="28">
        <f t="shared" si="4"/>
        <v>1</v>
      </c>
      <c r="G73" s="10"/>
      <c r="H73" s="5">
        <v>0.38150000000000001</v>
      </c>
      <c r="I73" s="6">
        <v>0.97959183673469385</v>
      </c>
      <c r="J73" s="6">
        <v>0.31999999999999995</v>
      </c>
    </row>
    <row r="74" spans="1:10" ht="14.4" x14ac:dyDescent="0.3">
      <c r="A74" s="20">
        <v>69</v>
      </c>
      <c r="B74" s="20" t="s">
        <v>68</v>
      </c>
      <c r="C74" s="21">
        <v>1</v>
      </c>
      <c r="D74" s="26">
        <v>2.4424999999999999</v>
      </c>
      <c r="E74" s="27">
        <f t="shared" si="3"/>
        <v>1.9139999999999999</v>
      </c>
      <c r="F74" s="28">
        <f t="shared" si="4"/>
        <v>1</v>
      </c>
      <c r="G74" s="10"/>
      <c r="H74" s="5">
        <v>0.39449999999999996</v>
      </c>
      <c r="I74" s="6">
        <v>0.97959183673469385</v>
      </c>
      <c r="J74" s="6">
        <v>0.31000000000000005</v>
      </c>
    </row>
    <row r="75" spans="1:10" ht="14.4" x14ac:dyDescent="0.3">
      <c r="A75" s="20">
        <v>70</v>
      </c>
      <c r="B75" s="20" t="s">
        <v>69</v>
      </c>
      <c r="C75" s="20">
        <v>0</v>
      </c>
      <c r="D75" s="26">
        <v>0.42499999999999999</v>
      </c>
      <c r="E75" s="27">
        <f t="shared" si="3"/>
        <v>-0.10349999999999998</v>
      </c>
      <c r="F75" s="29">
        <f t="shared" si="4"/>
        <v>0</v>
      </c>
      <c r="G75" s="10"/>
      <c r="H75" s="5">
        <v>0.41174999999999995</v>
      </c>
      <c r="I75" s="6">
        <v>0.97959183673469385</v>
      </c>
      <c r="J75" s="6">
        <v>0.30000000000000004</v>
      </c>
    </row>
    <row r="76" spans="1:10" ht="14.4" x14ac:dyDescent="0.3">
      <c r="A76" s="20">
        <v>71</v>
      </c>
      <c r="B76" s="20" t="s">
        <v>70</v>
      </c>
      <c r="C76" s="20">
        <v>0</v>
      </c>
      <c r="D76" s="26">
        <v>0.23250000000000001</v>
      </c>
      <c r="E76" s="27">
        <f t="shared" si="3"/>
        <v>-0.29599999999999993</v>
      </c>
      <c r="F76" s="29">
        <f t="shared" si="4"/>
        <v>0</v>
      </c>
      <c r="G76" s="10"/>
      <c r="H76" s="5">
        <v>0.41749999999999998</v>
      </c>
      <c r="I76" s="6">
        <v>0.97959183673469385</v>
      </c>
      <c r="J76" s="6">
        <v>0.29000000000000004</v>
      </c>
    </row>
    <row r="77" spans="1:10" ht="14.4" x14ac:dyDescent="0.3">
      <c r="A77" s="20">
        <v>72</v>
      </c>
      <c r="B77" s="20" t="s">
        <v>71</v>
      </c>
      <c r="C77" s="20">
        <v>0</v>
      </c>
      <c r="D77" s="26">
        <v>0.16600000000000001</v>
      </c>
      <c r="E77" s="27">
        <f t="shared" si="3"/>
        <v>-0.36249999999999993</v>
      </c>
      <c r="F77" s="29">
        <f t="shared" si="4"/>
        <v>0</v>
      </c>
      <c r="G77" s="10"/>
      <c r="H77" s="5">
        <v>0.42174999999999996</v>
      </c>
      <c r="I77" s="6">
        <v>0.97959183673469385</v>
      </c>
      <c r="J77" s="6">
        <v>0.28000000000000003</v>
      </c>
    </row>
    <row r="78" spans="1:10" ht="14.4" x14ac:dyDescent="0.3">
      <c r="A78" s="20">
        <v>73</v>
      </c>
      <c r="B78" s="20" t="s">
        <v>72</v>
      </c>
      <c r="C78" s="20">
        <v>0</v>
      </c>
      <c r="D78" s="26">
        <v>8.8499999999999995E-2</v>
      </c>
      <c r="E78" s="27">
        <f t="shared" si="3"/>
        <v>-0.43999999999999995</v>
      </c>
      <c r="F78" s="29">
        <f t="shared" si="4"/>
        <v>0</v>
      </c>
      <c r="G78" s="10"/>
      <c r="H78" s="5">
        <v>0.42699999999999999</v>
      </c>
      <c r="I78" s="6">
        <v>0.97959183673469385</v>
      </c>
      <c r="J78" s="6">
        <v>0.27</v>
      </c>
    </row>
    <row r="79" spans="1:10" ht="14.4" x14ac:dyDescent="0.3">
      <c r="A79" s="20">
        <v>74</v>
      </c>
      <c r="B79" s="20" t="s">
        <v>73</v>
      </c>
      <c r="C79" s="20">
        <v>0</v>
      </c>
      <c r="D79" s="26">
        <v>0.33100000000000002</v>
      </c>
      <c r="E79" s="27">
        <f t="shared" si="3"/>
        <v>-0.19749999999999995</v>
      </c>
      <c r="F79" s="29">
        <f t="shared" si="4"/>
        <v>0</v>
      </c>
      <c r="G79" s="10"/>
      <c r="H79" s="5">
        <v>0.43025000000000002</v>
      </c>
      <c r="I79" s="6">
        <v>0.97959183673469385</v>
      </c>
      <c r="J79" s="6">
        <v>0.26</v>
      </c>
    </row>
    <row r="80" spans="1:10" ht="14.4" x14ac:dyDescent="0.3">
      <c r="A80" s="20">
        <v>75</v>
      </c>
      <c r="B80" s="20" t="s">
        <v>74</v>
      </c>
      <c r="C80" s="20">
        <v>0</v>
      </c>
      <c r="D80" s="26">
        <v>0.31850000000000001</v>
      </c>
      <c r="E80" s="27">
        <f t="shared" si="3"/>
        <v>-0.20999999999999996</v>
      </c>
      <c r="F80" s="29">
        <f t="shared" si="4"/>
        <v>0</v>
      </c>
      <c r="G80" s="10"/>
      <c r="H80" s="5">
        <v>0.43274999999999997</v>
      </c>
      <c r="I80" s="6">
        <v>0.97959183673469385</v>
      </c>
      <c r="J80" s="6">
        <v>0.25</v>
      </c>
    </row>
    <row r="81" spans="1:10" ht="14.4" x14ac:dyDescent="0.3">
      <c r="A81" s="20">
        <v>76</v>
      </c>
      <c r="B81" s="20" t="s">
        <v>75</v>
      </c>
      <c r="C81" s="20">
        <v>0</v>
      </c>
      <c r="D81" s="26">
        <v>0.28299999999999997</v>
      </c>
      <c r="E81" s="27">
        <f t="shared" si="3"/>
        <v>-0.2455</v>
      </c>
      <c r="F81" s="29">
        <f t="shared" si="4"/>
        <v>0</v>
      </c>
      <c r="G81" s="10"/>
      <c r="H81" s="5">
        <v>0.436</v>
      </c>
      <c r="I81" s="6">
        <v>0.97959183673469385</v>
      </c>
      <c r="J81" s="6">
        <v>0.24</v>
      </c>
    </row>
    <row r="82" spans="1:10" ht="14.4" x14ac:dyDescent="0.3">
      <c r="A82" s="20">
        <v>77</v>
      </c>
      <c r="B82" s="20" t="s">
        <v>76</v>
      </c>
      <c r="C82" s="20">
        <v>0</v>
      </c>
      <c r="D82" s="26">
        <v>0.38200000000000001</v>
      </c>
      <c r="E82" s="27">
        <f t="shared" si="3"/>
        <v>-0.14649999999999996</v>
      </c>
      <c r="F82" s="29">
        <f t="shared" si="4"/>
        <v>0</v>
      </c>
      <c r="G82" s="10"/>
      <c r="H82" s="5">
        <v>0.443</v>
      </c>
      <c r="I82" s="6">
        <v>0.97959183673469385</v>
      </c>
      <c r="J82" s="6">
        <v>0.22999999999999998</v>
      </c>
    </row>
    <row r="83" spans="1:10" ht="14.4" x14ac:dyDescent="0.3">
      <c r="A83" s="20">
        <v>78</v>
      </c>
      <c r="B83" s="20" t="s">
        <v>77</v>
      </c>
      <c r="C83" s="20">
        <v>0</v>
      </c>
      <c r="D83" s="26">
        <v>0.46050000000000002</v>
      </c>
      <c r="E83" s="27">
        <f t="shared" si="3"/>
        <v>-6.7999999999999949E-2</v>
      </c>
      <c r="F83" s="29">
        <f t="shared" si="4"/>
        <v>0</v>
      </c>
      <c r="G83" s="10"/>
      <c r="H83" s="5">
        <v>0.44850000000000001</v>
      </c>
      <c r="I83" s="6">
        <v>0.97959183673469385</v>
      </c>
      <c r="J83" s="6">
        <v>0.20999999999999996</v>
      </c>
    </row>
    <row r="84" spans="1:10" ht="14.4" x14ac:dyDescent="0.3">
      <c r="A84" s="20">
        <v>79</v>
      </c>
      <c r="B84" s="20" t="s">
        <v>78</v>
      </c>
      <c r="C84" s="20">
        <v>0</v>
      </c>
      <c r="D84" s="26">
        <v>0.69350000000000001</v>
      </c>
      <c r="E84" s="27">
        <f t="shared" si="3"/>
        <v>0.16500000000000004</v>
      </c>
      <c r="F84" s="28">
        <f t="shared" si="4"/>
        <v>1</v>
      </c>
      <c r="G84" s="10"/>
      <c r="H84" s="5">
        <v>0.45150000000000001</v>
      </c>
      <c r="I84" s="6">
        <v>0.97959183673469385</v>
      </c>
      <c r="J84" s="6">
        <v>0.19999999999999996</v>
      </c>
    </row>
    <row r="85" spans="1:10" ht="14.4" x14ac:dyDescent="0.3">
      <c r="A85" s="20">
        <v>80</v>
      </c>
      <c r="B85" s="20" t="s">
        <v>79</v>
      </c>
      <c r="C85" s="21">
        <v>1</v>
      </c>
      <c r="D85" s="26">
        <v>1.8120000000000001</v>
      </c>
      <c r="E85" s="27">
        <f t="shared" si="3"/>
        <v>1.2835000000000001</v>
      </c>
      <c r="F85" s="28">
        <f t="shared" si="4"/>
        <v>1</v>
      </c>
      <c r="G85" s="10"/>
      <c r="H85" s="5">
        <v>0.45625000000000004</v>
      </c>
      <c r="I85" s="6">
        <v>0.97959183673469385</v>
      </c>
      <c r="J85" s="6">
        <v>0.18999999999999995</v>
      </c>
    </row>
    <row r="86" spans="1:10" ht="14.4" x14ac:dyDescent="0.3">
      <c r="A86" s="20">
        <v>81</v>
      </c>
      <c r="B86" s="20" t="s">
        <v>80</v>
      </c>
      <c r="C86" s="20">
        <v>0</v>
      </c>
      <c r="D86" s="26">
        <v>0.182</v>
      </c>
      <c r="E86" s="27">
        <f t="shared" si="3"/>
        <v>-0.34649999999999997</v>
      </c>
      <c r="F86" s="29">
        <f t="shared" si="4"/>
        <v>0</v>
      </c>
      <c r="G86" s="10"/>
      <c r="H86" s="5">
        <v>0.45950000000000002</v>
      </c>
      <c r="I86" s="6">
        <v>0.97959183673469385</v>
      </c>
      <c r="J86" s="6">
        <v>0.18000000000000005</v>
      </c>
    </row>
    <row r="87" spans="1:10" ht="14.4" x14ac:dyDescent="0.3">
      <c r="A87" s="20">
        <v>82</v>
      </c>
      <c r="B87" s="20" t="s">
        <v>81</v>
      </c>
      <c r="C87" s="20">
        <v>0</v>
      </c>
      <c r="D87" s="26">
        <v>0.32950000000000002</v>
      </c>
      <c r="E87" s="27">
        <f t="shared" si="3"/>
        <v>-0.19899999999999995</v>
      </c>
      <c r="F87" s="29">
        <f t="shared" si="4"/>
        <v>0</v>
      </c>
      <c r="G87" s="10"/>
      <c r="H87" s="5">
        <v>0.46425000000000005</v>
      </c>
      <c r="I87" s="6">
        <v>0.97959183673469385</v>
      </c>
      <c r="J87" s="6">
        <v>0.17000000000000004</v>
      </c>
    </row>
    <row r="88" spans="1:10" ht="14.4" x14ac:dyDescent="0.3">
      <c r="A88" s="20">
        <v>83</v>
      </c>
      <c r="B88" s="20" t="s">
        <v>82</v>
      </c>
      <c r="C88" s="20">
        <v>0</v>
      </c>
      <c r="D88" s="26">
        <v>0.47149999999999997</v>
      </c>
      <c r="E88" s="27">
        <f t="shared" si="3"/>
        <v>-5.6999999999999995E-2</v>
      </c>
      <c r="F88" s="29">
        <f t="shared" si="4"/>
        <v>0</v>
      </c>
      <c r="G88" s="10"/>
      <c r="H88" s="5">
        <v>0.46975</v>
      </c>
      <c r="I88" s="6">
        <v>0.97959183673469385</v>
      </c>
      <c r="J88" s="6">
        <v>0.16000000000000003</v>
      </c>
    </row>
    <row r="89" spans="1:10" ht="14.4" x14ac:dyDescent="0.3">
      <c r="A89" s="20">
        <v>84</v>
      </c>
      <c r="B89" s="20" t="s">
        <v>83</v>
      </c>
      <c r="C89" s="20">
        <v>0</v>
      </c>
      <c r="D89" s="26">
        <v>0.45400000000000001</v>
      </c>
      <c r="E89" s="27">
        <f t="shared" si="3"/>
        <v>-7.4499999999999955E-2</v>
      </c>
      <c r="F89" s="29">
        <f t="shared" si="4"/>
        <v>0</v>
      </c>
      <c r="G89" s="10"/>
      <c r="H89" s="5">
        <v>0.47624999999999995</v>
      </c>
      <c r="I89" s="6">
        <v>0.97959183673469385</v>
      </c>
      <c r="J89" s="6">
        <v>0.15000000000000002</v>
      </c>
    </row>
    <row r="90" spans="1:10" ht="14.4" x14ac:dyDescent="0.3">
      <c r="A90" s="20">
        <v>85</v>
      </c>
      <c r="B90" s="20" t="s">
        <v>84</v>
      </c>
      <c r="C90" s="21">
        <v>1</v>
      </c>
      <c r="D90" s="26">
        <v>0.97899999999999998</v>
      </c>
      <c r="E90" s="27">
        <f t="shared" si="3"/>
        <v>0.45050000000000001</v>
      </c>
      <c r="F90" s="28">
        <f t="shared" si="4"/>
        <v>1</v>
      </c>
      <c r="G90" s="10"/>
      <c r="H90" s="5">
        <v>0.48375000000000001</v>
      </c>
      <c r="I90" s="6">
        <v>0.97959183673469385</v>
      </c>
      <c r="J90" s="6">
        <v>0.14000000000000001</v>
      </c>
    </row>
    <row r="91" spans="1:10" ht="14.4" x14ac:dyDescent="0.3">
      <c r="A91" s="20">
        <v>86</v>
      </c>
      <c r="B91" s="20" t="s">
        <v>85</v>
      </c>
      <c r="C91" s="20">
        <v>0</v>
      </c>
      <c r="D91" s="26">
        <v>0.16250000000000001</v>
      </c>
      <c r="E91" s="27">
        <f t="shared" si="3"/>
        <v>-0.36599999999999999</v>
      </c>
      <c r="F91" s="29">
        <f t="shared" si="4"/>
        <v>0</v>
      </c>
      <c r="G91" s="10"/>
      <c r="H91" s="5">
        <v>0.49224999999999997</v>
      </c>
      <c r="I91" s="6">
        <v>0.95918367346938771</v>
      </c>
      <c r="J91" s="6">
        <v>0.14000000000000001</v>
      </c>
    </row>
    <row r="92" spans="1:10" ht="14.4" x14ac:dyDescent="0.3">
      <c r="A92" s="20">
        <v>87</v>
      </c>
      <c r="B92" s="20" t="s">
        <v>86</v>
      </c>
      <c r="C92" s="21">
        <v>1</v>
      </c>
      <c r="D92" s="26">
        <v>1.7335</v>
      </c>
      <c r="E92" s="27">
        <f t="shared" si="3"/>
        <v>1.2050000000000001</v>
      </c>
      <c r="F92" s="28">
        <f t="shared" si="4"/>
        <v>1</v>
      </c>
      <c r="G92" s="10"/>
      <c r="H92" s="5">
        <v>0.49824999999999997</v>
      </c>
      <c r="I92" s="6">
        <v>0.95918367346938771</v>
      </c>
      <c r="J92" s="6">
        <v>0.13</v>
      </c>
    </row>
    <row r="93" spans="1:10" ht="14.4" x14ac:dyDescent="0.3">
      <c r="A93" s="20">
        <v>88</v>
      </c>
      <c r="B93" s="20" t="s">
        <v>87</v>
      </c>
      <c r="C93" s="21">
        <v>1</v>
      </c>
      <c r="D93" s="26">
        <v>0.69599999999999995</v>
      </c>
      <c r="E93" s="27">
        <f t="shared" si="3"/>
        <v>0.16749999999999998</v>
      </c>
      <c r="F93" s="28">
        <f t="shared" si="4"/>
        <v>1</v>
      </c>
      <c r="G93" s="10"/>
      <c r="H93" s="5">
        <v>0.50924999999999998</v>
      </c>
      <c r="I93" s="6">
        <v>0.95918367346938771</v>
      </c>
      <c r="J93" s="6">
        <v>0.12</v>
      </c>
    </row>
    <row r="94" spans="1:10" ht="14.4" x14ac:dyDescent="0.3">
      <c r="A94" s="20">
        <v>89</v>
      </c>
      <c r="B94" s="20" t="s">
        <v>88</v>
      </c>
      <c r="C94" s="21">
        <v>1</v>
      </c>
      <c r="D94" s="26">
        <v>1.5335000000000001</v>
      </c>
      <c r="E94" s="27">
        <f t="shared" si="3"/>
        <v>1.0050000000000001</v>
      </c>
      <c r="F94" s="28">
        <f t="shared" si="4"/>
        <v>1</v>
      </c>
      <c r="G94" s="10"/>
      <c r="H94" s="5">
        <v>0.52075000000000005</v>
      </c>
      <c r="I94" s="6">
        <v>0.95918367346938771</v>
      </c>
      <c r="J94" s="6">
        <v>0.10999999999999999</v>
      </c>
    </row>
    <row r="95" spans="1:10" ht="14.4" x14ac:dyDescent="0.3">
      <c r="A95" s="20">
        <v>90</v>
      </c>
      <c r="B95" s="20" t="s">
        <v>89</v>
      </c>
      <c r="C95" s="20">
        <v>0</v>
      </c>
      <c r="D95" s="26">
        <v>0.105</v>
      </c>
      <c r="E95" s="27">
        <f t="shared" si="3"/>
        <v>-0.42349999999999999</v>
      </c>
      <c r="F95" s="29">
        <f t="shared" si="4"/>
        <v>0</v>
      </c>
      <c r="G95" s="10"/>
      <c r="H95" s="46">
        <v>0.52849999999999997</v>
      </c>
      <c r="I95" s="47">
        <v>0.95918367346938771</v>
      </c>
      <c r="J95" s="47">
        <v>9.9999999999999978E-2</v>
      </c>
    </row>
    <row r="96" spans="1:10" ht="14.4" x14ac:dyDescent="0.3">
      <c r="A96" s="20">
        <v>91</v>
      </c>
      <c r="B96" s="20" t="s">
        <v>90</v>
      </c>
      <c r="C96" s="21">
        <v>1</v>
      </c>
      <c r="D96" s="26">
        <v>1.3245</v>
      </c>
      <c r="E96" s="27">
        <f t="shared" si="3"/>
        <v>0.79600000000000004</v>
      </c>
      <c r="F96" s="28">
        <f t="shared" si="4"/>
        <v>1</v>
      </c>
      <c r="G96" s="10"/>
      <c r="H96" s="5">
        <v>0.57874999999999999</v>
      </c>
      <c r="I96" s="6">
        <v>0.95918367346938771</v>
      </c>
      <c r="J96" s="6">
        <v>8.9999999999999969E-2</v>
      </c>
    </row>
    <row r="97" spans="1:10" ht="14.4" x14ac:dyDescent="0.3">
      <c r="A97" s="20">
        <v>92</v>
      </c>
      <c r="B97" s="20" t="s">
        <v>91</v>
      </c>
      <c r="C97" s="21">
        <v>1</v>
      </c>
      <c r="D97" s="26">
        <v>1.5065</v>
      </c>
      <c r="E97" s="27">
        <f t="shared" si="3"/>
        <v>0.97799999999999998</v>
      </c>
      <c r="F97" s="28">
        <f t="shared" si="4"/>
        <v>1</v>
      </c>
      <c r="G97" s="10"/>
      <c r="H97" s="5">
        <v>0.65775000000000006</v>
      </c>
      <c r="I97" s="6">
        <v>0.95918367346938771</v>
      </c>
      <c r="J97" s="6">
        <v>7.999999999999996E-2</v>
      </c>
    </row>
    <row r="98" spans="1:10" ht="14.4" x14ac:dyDescent="0.3">
      <c r="A98" s="20">
        <v>93</v>
      </c>
      <c r="B98" s="20" t="s">
        <v>92</v>
      </c>
      <c r="C98" s="20">
        <v>0</v>
      </c>
      <c r="D98" s="26">
        <v>0.26250000000000001</v>
      </c>
      <c r="E98" s="27">
        <f t="shared" si="3"/>
        <v>-0.26599999999999996</v>
      </c>
      <c r="F98" s="29">
        <f t="shared" si="4"/>
        <v>0</v>
      </c>
      <c r="G98" s="10"/>
      <c r="H98" s="7">
        <v>0.69474999999999998</v>
      </c>
      <c r="I98" s="8">
        <v>0.95918367346938771</v>
      </c>
      <c r="J98" s="8">
        <v>6.9999999999999951E-2</v>
      </c>
    </row>
    <row r="99" spans="1:10" ht="14.4" x14ac:dyDescent="0.3">
      <c r="A99" s="20">
        <v>94</v>
      </c>
      <c r="B99" s="20" t="s">
        <v>93</v>
      </c>
      <c r="C99" s="20">
        <v>0</v>
      </c>
      <c r="D99" s="26">
        <v>0.33650000000000002</v>
      </c>
      <c r="E99" s="27">
        <f t="shared" si="3"/>
        <v>-0.19199999999999995</v>
      </c>
      <c r="F99" s="29">
        <f t="shared" si="4"/>
        <v>0</v>
      </c>
      <c r="G99" s="10"/>
      <c r="H99" s="5">
        <v>0.69625000000000004</v>
      </c>
      <c r="I99" s="6">
        <v>0.93877551020408168</v>
      </c>
      <c r="J99" s="6">
        <v>6.9999999999999951E-2</v>
      </c>
    </row>
    <row r="100" spans="1:10" ht="14.4" x14ac:dyDescent="0.3">
      <c r="A100" s="20">
        <v>95</v>
      </c>
      <c r="B100" s="20" t="s">
        <v>94</v>
      </c>
      <c r="C100" s="20">
        <v>0</v>
      </c>
      <c r="D100" s="26">
        <v>0.498</v>
      </c>
      <c r="E100" s="27">
        <f t="shared" si="3"/>
        <v>-3.0499999999999972E-2</v>
      </c>
      <c r="F100" s="29">
        <f t="shared" si="4"/>
        <v>0</v>
      </c>
      <c r="G100" s="10"/>
      <c r="H100" s="5">
        <v>0.70524999999999993</v>
      </c>
      <c r="I100" s="6">
        <v>0.93877551020408168</v>
      </c>
      <c r="J100" s="6">
        <v>6.0000000000000053E-2</v>
      </c>
    </row>
    <row r="101" spans="1:10" ht="14.4" x14ac:dyDescent="0.3">
      <c r="A101" s="20">
        <v>96</v>
      </c>
      <c r="B101" s="20" t="s">
        <v>95</v>
      </c>
      <c r="C101" s="20">
        <v>0</v>
      </c>
      <c r="D101" s="26">
        <v>1.9430000000000001</v>
      </c>
      <c r="E101" s="27">
        <f t="shared" si="3"/>
        <v>1.4145000000000001</v>
      </c>
      <c r="F101" s="28">
        <f t="shared" si="4"/>
        <v>1</v>
      </c>
      <c r="G101" s="10"/>
      <c r="H101" s="5">
        <v>0.76449999999999996</v>
      </c>
      <c r="I101" s="6">
        <v>0.91836734693877553</v>
      </c>
      <c r="J101" s="6">
        <v>6.0000000000000053E-2</v>
      </c>
    </row>
    <row r="102" spans="1:10" ht="14.4" x14ac:dyDescent="0.3">
      <c r="A102" s="20">
        <v>97</v>
      </c>
      <c r="B102" s="20" t="s">
        <v>96</v>
      </c>
      <c r="C102" s="20">
        <v>0</v>
      </c>
      <c r="D102" s="26">
        <v>3.2500000000000001E-2</v>
      </c>
      <c r="E102" s="27">
        <f t="shared" ref="E102:E133" si="5">D102-0.5285</f>
        <v>-0.496</v>
      </c>
      <c r="F102" s="29">
        <f t="shared" si="4"/>
        <v>0</v>
      </c>
      <c r="G102" s="10"/>
      <c r="H102" s="5">
        <v>0.83799999999999997</v>
      </c>
      <c r="I102" s="6">
        <v>0.89795918367346939</v>
      </c>
      <c r="J102" s="6">
        <v>6.0000000000000053E-2</v>
      </c>
    </row>
    <row r="103" spans="1:10" ht="14.4" x14ac:dyDescent="0.3">
      <c r="A103" s="20">
        <v>98</v>
      </c>
      <c r="B103" s="20" t="s">
        <v>97</v>
      </c>
      <c r="C103" s="20">
        <v>0</v>
      </c>
      <c r="D103" s="26">
        <v>0.53549999999999998</v>
      </c>
      <c r="E103" s="27">
        <f t="shared" si="5"/>
        <v>7.0000000000000062E-3</v>
      </c>
      <c r="F103" s="28">
        <f t="shared" si="4"/>
        <v>1</v>
      </c>
      <c r="G103" s="10"/>
      <c r="H103" s="5">
        <v>0.88624999999999998</v>
      </c>
      <c r="I103" s="6">
        <v>0.87755102040816324</v>
      </c>
      <c r="J103" s="6">
        <v>6.0000000000000053E-2</v>
      </c>
    </row>
    <row r="104" spans="1:10" ht="14.4" x14ac:dyDescent="0.3">
      <c r="A104" s="20">
        <v>99</v>
      </c>
      <c r="B104" s="20" t="s">
        <v>98</v>
      </c>
      <c r="C104" s="21">
        <v>1</v>
      </c>
      <c r="D104" s="26">
        <v>0.48649999999999999</v>
      </c>
      <c r="E104" s="27">
        <f t="shared" si="5"/>
        <v>-4.1999999999999982E-2</v>
      </c>
      <c r="F104" s="29">
        <f t="shared" si="4"/>
        <v>0</v>
      </c>
      <c r="G104" s="10"/>
      <c r="H104" s="5">
        <v>0.92149999999999999</v>
      </c>
      <c r="I104" s="6">
        <v>0.87755102040816324</v>
      </c>
      <c r="J104" s="6">
        <v>5.0000000000000044E-2</v>
      </c>
    </row>
    <row r="105" spans="1:10" ht="14.4" x14ac:dyDescent="0.3">
      <c r="A105" s="20">
        <v>100</v>
      </c>
      <c r="B105" s="20" t="s">
        <v>99</v>
      </c>
      <c r="C105" s="20">
        <v>0</v>
      </c>
      <c r="D105" s="26">
        <v>0.91149999999999998</v>
      </c>
      <c r="E105" s="27">
        <f t="shared" si="5"/>
        <v>0.38300000000000001</v>
      </c>
      <c r="F105" s="28">
        <f t="shared" si="4"/>
        <v>1</v>
      </c>
      <c r="G105" s="10"/>
      <c r="H105" s="5">
        <v>0.93225000000000002</v>
      </c>
      <c r="I105" s="6">
        <v>0.8571428571428571</v>
      </c>
      <c r="J105" s="6">
        <v>5.0000000000000044E-2</v>
      </c>
    </row>
    <row r="106" spans="1:10" ht="14.4" x14ac:dyDescent="0.3">
      <c r="A106" s="20">
        <v>101</v>
      </c>
      <c r="B106" s="20" t="s">
        <v>100</v>
      </c>
      <c r="C106" s="20">
        <v>0</v>
      </c>
      <c r="D106" s="26">
        <v>0.33100000000000002</v>
      </c>
      <c r="E106" s="27">
        <f t="shared" si="5"/>
        <v>-0.19749999999999995</v>
      </c>
      <c r="F106" s="29">
        <f t="shared" si="4"/>
        <v>0</v>
      </c>
      <c r="G106" s="10"/>
      <c r="H106" s="5">
        <v>0.95599999999999996</v>
      </c>
      <c r="I106" s="6">
        <v>0.83673469387755106</v>
      </c>
      <c r="J106" s="6">
        <v>5.0000000000000044E-2</v>
      </c>
    </row>
    <row r="107" spans="1:10" ht="14.4" x14ac:dyDescent="0.3">
      <c r="A107" s="20">
        <v>102</v>
      </c>
      <c r="B107" s="20" t="s">
        <v>101</v>
      </c>
      <c r="C107" s="21">
        <v>1</v>
      </c>
      <c r="D107" s="26">
        <v>1.4635</v>
      </c>
      <c r="E107" s="27">
        <f t="shared" si="5"/>
        <v>0.93500000000000005</v>
      </c>
      <c r="F107" s="28">
        <f t="shared" si="4"/>
        <v>1</v>
      </c>
      <c r="G107" s="10"/>
      <c r="H107" s="5">
        <v>0.98275000000000001</v>
      </c>
      <c r="I107" s="6">
        <v>0.81632653061224492</v>
      </c>
      <c r="J107" s="6">
        <v>5.0000000000000044E-2</v>
      </c>
    </row>
    <row r="108" spans="1:10" ht="14.4" x14ac:dyDescent="0.3">
      <c r="A108" s="20">
        <v>103</v>
      </c>
      <c r="B108" s="20" t="s">
        <v>102</v>
      </c>
      <c r="C108" s="20">
        <v>0</v>
      </c>
      <c r="D108" s="26">
        <v>0.438</v>
      </c>
      <c r="E108" s="27">
        <f t="shared" si="5"/>
        <v>-9.0499999999999969E-2</v>
      </c>
      <c r="F108" s="29">
        <f t="shared" si="4"/>
        <v>0</v>
      </c>
      <c r="G108" s="10"/>
      <c r="H108" s="5">
        <v>1.0282500000000001</v>
      </c>
      <c r="I108" s="6">
        <v>0.81632653061224492</v>
      </c>
      <c r="J108" s="6">
        <v>4.0000000000000036E-2</v>
      </c>
    </row>
    <row r="109" spans="1:10" ht="14.4" x14ac:dyDescent="0.3">
      <c r="A109" s="20">
        <v>104</v>
      </c>
      <c r="B109" s="20" t="s">
        <v>103</v>
      </c>
      <c r="C109" s="20">
        <v>0</v>
      </c>
      <c r="D109" s="26">
        <v>0.186</v>
      </c>
      <c r="E109" s="27">
        <f t="shared" si="5"/>
        <v>-0.34249999999999997</v>
      </c>
      <c r="F109" s="29">
        <f t="shared" si="4"/>
        <v>0</v>
      </c>
      <c r="G109" s="10"/>
      <c r="H109" s="5">
        <v>1.0720000000000001</v>
      </c>
      <c r="I109" s="6">
        <v>0.79591836734693877</v>
      </c>
      <c r="J109" s="6">
        <v>4.0000000000000036E-2</v>
      </c>
    </row>
    <row r="110" spans="1:10" ht="14.4" x14ac:dyDescent="0.3">
      <c r="A110" s="20">
        <v>105</v>
      </c>
      <c r="B110" s="20" t="s">
        <v>104</v>
      </c>
      <c r="C110" s="20">
        <v>0</v>
      </c>
      <c r="D110" s="26">
        <v>0.69650000000000001</v>
      </c>
      <c r="E110" s="27">
        <f t="shared" si="5"/>
        <v>0.16800000000000004</v>
      </c>
      <c r="F110" s="28">
        <f t="shared" si="4"/>
        <v>1</v>
      </c>
      <c r="G110" s="10"/>
      <c r="H110" s="5">
        <v>1.0787499999999999</v>
      </c>
      <c r="I110" s="6">
        <v>0.79591836734693877</v>
      </c>
      <c r="J110" s="6">
        <v>3.0000000000000027E-2</v>
      </c>
    </row>
    <row r="111" spans="1:10" ht="14.4" x14ac:dyDescent="0.3">
      <c r="A111" s="20">
        <v>106</v>
      </c>
      <c r="B111" s="20" t="s">
        <v>105</v>
      </c>
      <c r="C111" s="21">
        <v>1</v>
      </c>
      <c r="D111" s="26">
        <v>2.0289999999999999</v>
      </c>
      <c r="E111" s="27">
        <f t="shared" si="5"/>
        <v>1.5004999999999999</v>
      </c>
      <c r="F111" s="28">
        <f t="shared" si="4"/>
        <v>1</v>
      </c>
      <c r="G111" s="10"/>
      <c r="H111" s="5">
        <v>1.0899999999999999</v>
      </c>
      <c r="I111" s="6">
        <v>0.77551020408163263</v>
      </c>
      <c r="J111" s="6">
        <v>3.0000000000000027E-2</v>
      </c>
    </row>
    <row r="112" spans="1:10" ht="14.4" x14ac:dyDescent="0.3">
      <c r="A112" s="20">
        <v>107</v>
      </c>
      <c r="B112" s="20" t="s">
        <v>106</v>
      </c>
      <c r="C112" s="21">
        <v>1</v>
      </c>
      <c r="D112" s="26">
        <v>1.242</v>
      </c>
      <c r="E112" s="27">
        <f t="shared" si="5"/>
        <v>0.71350000000000002</v>
      </c>
      <c r="F112" s="28">
        <f t="shared" si="4"/>
        <v>1</v>
      </c>
      <c r="G112" s="10"/>
      <c r="H112" s="5">
        <v>1.1040000000000001</v>
      </c>
      <c r="I112" s="6">
        <v>0.75510204081632648</v>
      </c>
      <c r="J112" s="6">
        <v>3.0000000000000027E-2</v>
      </c>
    </row>
    <row r="113" spans="1:10" ht="14.4" x14ac:dyDescent="0.3">
      <c r="A113" s="20">
        <v>108</v>
      </c>
      <c r="B113" s="20" t="s">
        <v>107</v>
      </c>
      <c r="C113" s="20">
        <v>0</v>
      </c>
      <c r="D113" s="26">
        <v>0.32200000000000001</v>
      </c>
      <c r="E113" s="27">
        <f t="shared" si="5"/>
        <v>-0.20649999999999996</v>
      </c>
      <c r="F113" s="29">
        <f t="shared" si="4"/>
        <v>0</v>
      </c>
      <c r="G113" s="10"/>
      <c r="H113" s="5">
        <v>1.1167500000000001</v>
      </c>
      <c r="I113" s="6">
        <v>0.73469387755102045</v>
      </c>
      <c r="J113" s="6">
        <v>3.0000000000000027E-2</v>
      </c>
    </row>
    <row r="114" spans="1:10" ht="14.4" x14ac:dyDescent="0.3">
      <c r="A114" s="20">
        <v>109</v>
      </c>
      <c r="B114" s="20" t="s">
        <v>108</v>
      </c>
      <c r="C114" s="20">
        <v>0</v>
      </c>
      <c r="D114" s="26">
        <v>0.3695</v>
      </c>
      <c r="E114" s="27">
        <f t="shared" si="5"/>
        <v>-0.15899999999999997</v>
      </c>
      <c r="F114" s="29">
        <f t="shared" si="4"/>
        <v>0</v>
      </c>
      <c r="G114" s="10"/>
      <c r="H114" s="5">
        <v>1.13175</v>
      </c>
      <c r="I114" s="6">
        <v>0.7142857142857143</v>
      </c>
      <c r="J114" s="6">
        <v>3.0000000000000027E-2</v>
      </c>
    </row>
    <row r="115" spans="1:10" ht="14.4" x14ac:dyDescent="0.3">
      <c r="A115" s="20">
        <v>110</v>
      </c>
      <c r="B115" s="20" t="s">
        <v>109</v>
      </c>
      <c r="C115" s="20">
        <v>0</v>
      </c>
      <c r="D115" s="26">
        <v>0.4985</v>
      </c>
      <c r="E115" s="27">
        <f t="shared" si="5"/>
        <v>-2.9999999999999971E-2</v>
      </c>
      <c r="F115" s="29">
        <f t="shared" si="4"/>
        <v>0</v>
      </c>
      <c r="G115" s="10"/>
      <c r="H115" s="5">
        <v>1.1575</v>
      </c>
      <c r="I115" s="6">
        <v>0.69387755102040816</v>
      </c>
      <c r="J115" s="6">
        <v>3.0000000000000027E-2</v>
      </c>
    </row>
    <row r="116" spans="1:10" ht="14.4" x14ac:dyDescent="0.3">
      <c r="A116" s="20">
        <v>111</v>
      </c>
      <c r="B116" s="20" t="s">
        <v>110</v>
      </c>
      <c r="C116" s="20">
        <v>0</v>
      </c>
      <c r="D116" s="26">
        <v>0.35549999999999998</v>
      </c>
      <c r="E116" s="27">
        <f t="shared" si="5"/>
        <v>-0.17299999999999999</v>
      </c>
      <c r="F116" s="29">
        <f t="shared" si="4"/>
        <v>0</v>
      </c>
      <c r="G116" s="10"/>
      <c r="H116" s="5">
        <v>1.1772499999999999</v>
      </c>
      <c r="I116" s="6">
        <v>0.69387755102040816</v>
      </c>
      <c r="J116" s="6">
        <v>2.0000000000000018E-2</v>
      </c>
    </row>
    <row r="117" spans="1:10" ht="14.4" x14ac:dyDescent="0.3">
      <c r="A117" s="20">
        <v>112</v>
      </c>
      <c r="B117" s="20" t="s">
        <v>158</v>
      </c>
      <c r="C117" s="21">
        <v>1</v>
      </c>
      <c r="D117" s="26">
        <v>1.857</v>
      </c>
      <c r="E117" s="27">
        <f t="shared" si="5"/>
        <v>1.3285</v>
      </c>
      <c r="F117" s="28">
        <f t="shared" si="4"/>
        <v>1</v>
      </c>
      <c r="G117" s="10"/>
      <c r="H117" s="5">
        <v>1.2025000000000001</v>
      </c>
      <c r="I117" s="6">
        <v>0.67346938775510201</v>
      </c>
      <c r="J117" s="6">
        <v>2.0000000000000018E-2</v>
      </c>
    </row>
    <row r="118" spans="1:10" ht="14.4" x14ac:dyDescent="0.3">
      <c r="A118" s="20">
        <v>113</v>
      </c>
      <c r="B118" s="20" t="s">
        <v>111</v>
      </c>
      <c r="C118" s="21">
        <v>1</v>
      </c>
      <c r="D118" s="26">
        <v>2.3565</v>
      </c>
      <c r="E118" s="27">
        <f t="shared" si="5"/>
        <v>1.8280000000000001</v>
      </c>
      <c r="F118" s="28">
        <f t="shared" si="4"/>
        <v>1</v>
      </c>
      <c r="G118" s="10"/>
      <c r="H118" s="5">
        <v>1.2330000000000001</v>
      </c>
      <c r="I118" s="6">
        <v>0.65306122448979587</v>
      </c>
      <c r="J118" s="6">
        <v>2.0000000000000018E-2</v>
      </c>
    </row>
    <row r="119" spans="1:10" ht="14.4" x14ac:dyDescent="0.3">
      <c r="A119" s="20">
        <v>114</v>
      </c>
      <c r="B119" s="20" t="s">
        <v>112</v>
      </c>
      <c r="C119" s="21">
        <v>1</v>
      </c>
      <c r="D119" s="26">
        <v>1.7030000000000001</v>
      </c>
      <c r="E119" s="27">
        <f t="shared" si="5"/>
        <v>1.1745000000000001</v>
      </c>
      <c r="F119" s="28">
        <f t="shared" si="4"/>
        <v>1</v>
      </c>
      <c r="G119" s="10"/>
      <c r="H119" s="5">
        <v>1.2602500000000001</v>
      </c>
      <c r="I119" s="6">
        <v>0.63265306122448983</v>
      </c>
      <c r="J119" s="6">
        <v>2.0000000000000018E-2</v>
      </c>
    </row>
    <row r="120" spans="1:10" ht="14.4" x14ac:dyDescent="0.3">
      <c r="A120" s="20">
        <v>115</v>
      </c>
      <c r="B120" s="20" t="s">
        <v>113</v>
      </c>
      <c r="C120" s="20">
        <v>0</v>
      </c>
      <c r="D120" s="26">
        <v>0.19950000000000001</v>
      </c>
      <c r="E120" s="27">
        <f t="shared" si="5"/>
        <v>-0.32899999999999996</v>
      </c>
      <c r="F120" s="29">
        <f t="shared" si="4"/>
        <v>0</v>
      </c>
      <c r="G120" s="10"/>
      <c r="H120" s="5">
        <v>1.2807499999999998</v>
      </c>
      <c r="I120" s="6">
        <v>0.61224489795918369</v>
      </c>
      <c r="J120" s="6">
        <v>2.0000000000000018E-2</v>
      </c>
    </row>
    <row r="121" spans="1:10" ht="14.4" x14ac:dyDescent="0.3">
      <c r="A121" s="20">
        <v>116</v>
      </c>
      <c r="B121" s="20" t="s">
        <v>114</v>
      </c>
      <c r="C121" s="21">
        <v>1</v>
      </c>
      <c r="D121" s="26">
        <v>1.446</v>
      </c>
      <c r="E121" s="27">
        <f t="shared" si="5"/>
        <v>0.91749999999999998</v>
      </c>
      <c r="F121" s="28">
        <f t="shared" si="4"/>
        <v>1</v>
      </c>
      <c r="G121" s="10"/>
      <c r="H121" s="5">
        <v>1.30375</v>
      </c>
      <c r="I121" s="6">
        <v>0.59183673469387754</v>
      </c>
      <c r="J121" s="6">
        <v>2.0000000000000018E-2</v>
      </c>
    </row>
    <row r="122" spans="1:10" ht="14.4" x14ac:dyDescent="0.3">
      <c r="A122" s="20">
        <v>117</v>
      </c>
      <c r="B122" s="20" t="s">
        <v>115</v>
      </c>
      <c r="C122" s="20">
        <v>0</v>
      </c>
      <c r="D122" s="26">
        <v>0.45850000000000002</v>
      </c>
      <c r="E122" s="27">
        <f t="shared" si="5"/>
        <v>-6.9999999999999951E-2</v>
      </c>
      <c r="F122" s="29">
        <f t="shared" si="4"/>
        <v>0</v>
      </c>
      <c r="G122" s="10"/>
      <c r="H122" s="5">
        <v>1.3567499999999999</v>
      </c>
      <c r="I122" s="6">
        <v>0.5714285714285714</v>
      </c>
      <c r="J122" s="6">
        <v>2.0000000000000018E-2</v>
      </c>
    </row>
    <row r="123" spans="1:10" ht="14.4" x14ac:dyDescent="0.3">
      <c r="A123" s="20">
        <v>118</v>
      </c>
      <c r="B123" s="20" t="s">
        <v>116</v>
      </c>
      <c r="C123" s="20">
        <v>0</v>
      </c>
      <c r="D123" s="26">
        <v>8.7999999999999995E-2</v>
      </c>
      <c r="E123" s="27">
        <f t="shared" si="5"/>
        <v>-0.4405</v>
      </c>
      <c r="F123" s="29">
        <f t="shared" si="4"/>
        <v>0</v>
      </c>
      <c r="G123" s="10"/>
      <c r="H123" s="5">
        <v>1.39175</v>
      </c>
      <c r="I123" s="6">
        <v>0.55102040816326525</v>
      </c>
      <c r="J123" s="6">
        <v>2.0000000000000018E-2</v>
      </c>
    </row>
    <row r="124" spans="1:10" ht="14.4" x14ac:dyDescent="0.3">
      <c r="A124" s="20">
        <v>119</v>
      </c>
      <c r="B124" s="20" t="s">
        <v>117</v>
      </c>
      <c r="C124" s="20">
        <v>0</v>
      </c>
      <c r="D124" s="26">
        <v>0.29649999999999999</v>
      </c>
      <c r="E124" s="27">
        <f t="shared" si="5"/>
        <v>-0.23199999999999998</v>
      </c>
      <c r="F124" s="29">
        <f t="shared" si="4"/>
        <v>0</v>
      </c>
      <c r="G124" s="10"/>
      <c r="H124" s="5">
        <v>1.42025</v>
      </c>
      <c r="I124" s="6">
        <v>0.53061224489795922</v>
      </c>
      <c r="J124" s="6">
        <v>2.0000000000000018E-2</v>
      </c>
    </row>
    <row r="125" spans="1:10" ht="14.4" x14ac:dyDescent="0.3">
      <c r="A125" s="20">
        <v>120</v>
      </c>
      <c r="B125" s="20" t="s">
        <v>118</v>
      </c>
      <c r="C125" s="21">
        <v>1</v>
      </c>
      <c r="D125" s="26">
        <v>1.181</v>
      </c>
      <c r="E125" s="27">
        <f t="shared" si="5"/>
        <v>0.65250000000000008</v>
      </c>
      <c r="F125" s="28">
        <f t="shared" si="4"/>
        <v>1</v>
      </c>
      <c r="G125" s="10"/>
      <c r="H125" s="5">
        <v>1.45475</v>
      </c>
      <c r="I125" s="6">
        <v>0.51020408163265307</v>
      </c>
      <c r="J125" s="6">
        <v>2.0000000000000018E-2</v>
      </c>
    </row>
    <row r="126" spans="1:10" ht="14.4" x14ac:dyDescent="0.3">
      <c r="A126" s="20">
        <v>121</v>
      </c>
      <c r="B126" s="20" t="s">
        <v>119</v>
      </c>
      <c r="C126" s="21">
        <v>1</v>
      </c>
      <c r="D126" s="26">
        <v>0.86099999999999999</v>
      </c>
      <c r="E126" s="27">
        <f t="shared" si="5"/>
        <v>0.33250000000000002</v>
      </c>
      <c r="F126" s="28">
        <f t="shared" si="4"/>
        <v>1</v>
      </c>
      <c r="G126" s="10"/>
      <c r="H126" s="5">
        <v>1.4765000000000001</v>
      </c>
      <c r="I126" s="6">
        <v>0.48979591836734693</v>
      </c>
      <c r="J126" s="6">
        <v>2.0000000000000018E-2</v>
      </c>
    </row>
    <row r="127" spans="1:10" ht="14.4" x14ac:dyDescent="0.3">
      <c r="A127" s="20">
        <v>122</v>
      </c>
      <c r="B127" s="20" t="s">
        <v>120</v>
      </c>
      <c r="C127" s="20">
        <v>0</v>
      </c>
      <c r="D127" s="26">
        <v>0.622</v>
      </c>
      <c r="E127" s="27">
        <f t="shared" si="5"/>
        <v>9.3500000000000028E-2</v>
      </c>
      <c r="F127" s="28">
        <f t="shared" si="4"/>
        <v>1</v>
      </c>
      <c r="G127" s="10"/>
      <c r="H127" s="5">
        <v>1.498</v>
      </c>
      <c r="I127" s="6">
        <v>0.46938775510204084</v>
      </c>
      <c r="J127" s="6">
        <v>2.0000000000000018E-2</v>
      </c>
    </row>
    <row r="128" spans="1:10" ht="14.4" x14ac:dyDescent="0.3">
      <c r="A128" s="20">
        <v>123</v>
      </c>
      <c r="B128" s="20" t="s">
        <v>121</v>
      </c>
      <c r="C128" s="20">
        <v>0</v>
      </c>
      <c r="D128" s="26">
        <v>0.48099999999999998</v>
      </c>
      <c r="E128" s="27">
        <f t="shared" si="5"/>
        <v>-4.7499999999999987E-2</v>
      </c>
      <c r="F128" s="29">
        <f t="shared" si="4"/>
        <v>0</v>
      </c>
      <c r="G128" s="10"/>
      <c r="H128" s="5">
        <v>1.5135000000000001</v>
      </c>
      <c r="I128" s="6">
        <v>0.44897959183673469</v>
      </c>
      <c r="J128" s="6">
        <v>2.0000000000000018E-2</v>
      </c>
    </row>
    <row r="129" spans="1:10" ht="14.4" x14ac:dyDescent="0.3">
      <c r="A129" s="20">
        <v>124</v>
      </c>
      <c r="B129" s="20" t="s">
        <v>122</v>
      </c>
      <c r="C129" s="20">
        <v>0</v>
      </c>
      <c r="D129" s="26">
        <v>0.14499999999999999</v>
      </c>
      <c r="E129" s="27">
        <f t="shared" si="5"/>
        <v>-0.38349999999999995</v>
      </c>
      <c r="F129" s="29">
        <f t="shared" si="4"/>
        <v>0</v>
      </c>
      <c r="G129" s="10"/>
      <c r="H129" s="5">
        <v>1.5270000000000001</v>
      </c>
      <c r="I129" s="6">
        <v>0.42857142857142855</v>
      </c>
      <c r="J129" s="6">
        <v>2.0000000000000018E-2</v>
      </c>
    </row>
    <row r="130" spans="1:10" ht="14.4" x14ac:dyDescent="0.3">
      <c r="A130" s="20">
        <v>125</v>
      </c>
      <c r="B130" s="20" t="s">
        <v>123</v>
      </c>
      <c r="C130" s="21">
        <v>1</v>
      </c>
      <c r="D130" s="26">
        <v>1.9870000000000001</v>
      </c>
      <c r="E130" s="27">
        <f t="shared" si="5"/>
        <v>1.4585000000000001</v>
      </c>
      <c r="F130" s="28">
        <f t="shared" si="4"/>
        <v>1</v>
      </c>
      <c r="G130" s="10"/>
      <c r="H130" s="5">
        <v>1.54125</v>
      </c>
      <c r="I130" s="6">
        <v>0.40816326530612246</v>
      </c>
      <c r="J130" s="6">
        <v>2.0000000000000018E-2</v>
      </c>
    </row>
    <row r="131" spans="1:10" ht="14.4" x14ac:dyDescent="0.3">
      <c r="A131" s="20">
        <v>126</v>
      </c>
      <c r="B131" s="20" t="s">
        <v>124</v>
      </c>
      <c r="C131" s="20">
        <v>0</v>
      </c>
      <c r="D131" s="26">
        <v>0.27250000000000002</v>
      </c>
      <c r="E131" s="27">
        <f t="shared" si="5"/>
        <v>-0.25599999999999995</v>
      </c>
      <c r="F131" s="29">
        <f t="shared" si="4"/>
        <v>0</v>
      </c>
      <c r="G131" s="10"/>
      <c r="H131" s="5">
        <v>1.5622499999999999</v>
      </c>
      <c r="I131" s="6">
        <v>0.38775510204081631</v>
      </c>
      <c r="J131" s="6">
        <v>2.0000000000000018E-2</v>
      </c>
    </row>
    <row r="132" spans="1:10" ht="14.4" x14ac:dyDescent="0.3">
      <c r="A132" s="20">
        <v>127</v>
      </c>
      <c r="B132" s="20" t="s">
        <v>125</v>
      </c>
      <c r="C132" s="20">
        <v>0</v>
      </c>
      <c r="D132" s="26">
        <v>0.37</v>
      </c>
      <c r="E132" s="27">
        <f t="shared" si="5"/>
        <v>-0.15849999999999997</v>
      </c>
      <c r="F132" s="29">
        <f t="shared" si="4"/>
        <v>0</v>
      </c>
      <c r="G132" s="10"/>
      <c r="H132" s="5">
        <v>1.6074999999999999</v>
      </c>
      <c r="I132" s="6">
        <v>0.36734693877551022</v>
      </c>
      <c r="J132" s="6">
        <v>2.0000000000000018E-2</v>
      </c>
    </row>
    <row r="133" spans="1:10" ht="14.4" x14ac:dyDescent="0.3">
      <c r="A133" s="20">
        <v>128</v>
      </c>
      <c r="B133" s="20" t="s">
        <v>126</v>
      </c>
      <c r="C133" s="20">
        <v>0</v>
      </c>
      <c r="D133" s="26">
        <v>4.1500000000000002E-2</v>
      </c>
      <c r="E133" s="27">
        <f t="shared" si="5"/>
        <v>-0.48699999999999999</v>
      </c>
      <c r="F133" s="29">
        <f t="shared" si="4"/>
        <v>0</v>
      </c>
      <c r="G133" s="10"/>
      <c r="H133" s="5">
        <v>1.6712500000000001</v>
      </c>
      <c r="I133" s="6">
        <v>0.34693877551020408</v>
      </c>
      <c r="J133" s="6">
        <v>2.0000000000000018E-2</v>
      </c>
    </row>
    <row r="134" spans="1:10" ht="14.4" x14ac:dyDescent="0.3">
      <c r="A134" s="20">
        <v>129</v>
      </c>
      <c r="B134" s="20" t="s">
        <v>127</v>
      </c>
      <c r="C134" s="20">
        <v>0</v>
      </c>
      <c r="D134" s="26">
        <v>0.434</v>
      </c>
      <c r="E134" s="27">
        <f t="shared" ref="E134:E154" si="6">D134-0.5285</f>
        <v>-9.4499999999999973E-2</v>
      </c>
      <c r="F134" s="29">
        <f t="shared" si="4"/>
        <v>0</v>
      </c>
      <c r="G134" s="10"/>
      <c r="H134" s="5">
        <v>1.7182500000000001</v>
      </c>
      <c r="I134" s="6">
        <v>0.32653061224489793</v>
      </c>
      <c r="J134" s="6">
        <v>2.0000000000000018E-2</v>
      </c>
    </row>
    <row r="135" spans="1:10" ht="14.4" x14ac:dyDescent="0.3">
      <c r="A135" s="20">
        <v>130</v>
      </c>
      <c r="B135" s="20" t="s">
        <v>128</v>
      </c>
      <c r="C135" s="20">
        <v>0</v>
      </c>
      <c r="D135" s="26">
        <v>0.44900000000000001</v>
      </c>
      <c r="E135" s="27">
        <f t="shared" si="6"/>
        <v>-7.949999999999996E-2</v>
      </c>
      <c r="F135" s="29">
        <f t="shared" ref="F135:F154" si="7">IF(E135&lt;0, 0, 1)</f>
        <v>0</v>
      </c>
      <c r="G135" s="10"/>
      <c r="H135" s="5">
        <v>1.7497500000000001</v>
      </c>
      <c r="I135" s="6">
        <v>0.30612244897959184</v>
      </c>
      <c r="J135" s="6">
        <v>2.0000000000000018E-2</v>
      </c>
    </row>
    <row r="136" spans="1:10" ht="14.4" x14ac:dyDescent="0.3">
      <c r="A136" s="20">
        <v>131</v>
      </c>
      <c r="B136" s="20" t="s">
        <v>129</v>
      </c>
      <c r="C136" s="20">
        <v>0</v>
      </c>
      <c r="D136" s="26">
        <v>0.19450000000000001</v>
      </c>
      <c r="E136" s="27">
        <f t="shared" si="6"/>
        <v>-0.33399999999999996</v>
      </c>
      <c r="F136" s="29">
        <f t="shared" si="7"/>
        <v>0</v>
      </c>
      <c r="G136" s="10"/>
      <c r="H136" s="5">
        <v>1.7890000000000001</v>
      </c>
      <c r="I136" s="6">
        <v>0.2857142857142857</v>
      </c>
      <c r="J136" s="6">
        <v>2.0000000000000018E-2</v>
      </c>
    </row>
    <row r="137" spans="1:10" ht="14.4" x14ac:dyDescent="0.3">
      <c r="A137" s="20">
        <v>132</v>
      </c>
      <c r="B137" s="20" t="s">
        <v>130</v>
      </c>
      <c r="C137" s="20">
        <v>0</v>
      </c>
      <c r="D137" s="26">
        <v>0.127</v>
      </c>
      <c r="E137" s="27">
        <f t="shared" si="6"/>
        <v>-0.40149999999999997</v>
      </c>
      <c r="F137" s="29">
        <f t="shared" si="7"/>
        <v>0</v>
      </c>
      <c r="G137" s="10"/>
      <c r="H137" s="5">
        <v>1.8250000000000002</v>
      </c>
      <c r="I137" s="6">
        <v>0.26530612244897961</v>
      </c>
      <c r="J137" s="6">
        <v>2.0000000000000018E-2</v>
      </c>
    </row>
    <row r="138" spans="1:10" ht="14.4" x14ac:dyDescent="0.3">
      <c r="A138" s="20">
        <v>133</v>
      </c>
      <c r="B138" s="20" t="s">
        <v>131</v>
      </c>
      <c r="C138" s="20">
        <v>0</v>
      </c>
      <c r="D138" s="26">
        <v>0.128</v>
      </c>
      <c r="E138" s="27">
        <f t="shared" si="6"/>
        <v>-0.40049999999999997</v>
      </c>
      <c r="F138" s="29">
        <f t="shared" si="7"/>
        <v>0</v>
      </c>
      <c r="G138" s="10"/>
      <c r="H138" s="5">
        <v>1.8472500000000001</v>
      </c>
      <c r="I138" s="6">
        <v>0.24489795918367346</v>
      </c>
      <c r="J138" s="6">
        <v>2.0000000000000018E-2</v>
      </c>
    </row>
    <row r="139" spans="1:10" ht="14.4" x14ac:dyDescent="0.3">
      <c r="A139" s="20">
        <v>134</v>
      </c>
      <c r="B139" s="20" t="s">
        <v>132</v>
      </c>
      <c r="C139" s="20">
        <v>0</v>
      </c>
      <c r="D139" s="26">
        <v>0.3695</v>
      </c>
      <c r="E139" s="27">
        <f t="shared" si="6"/>
        <v>-0.15899999999999997</v>
      </c>
      <c r="F139" s="29">
        <f t="shared" si="7"/>
        <v>0</v>
      </c>
      <c r="G139" s="10"/>
      <c r="H139" s="5">
        <v>1.8567499999999999</v>
      </c>
      <c r="I139" s="6">
        <v>0.22448979591836735</v>
      </c>
      <c r="J139" s="6">
        <v>2.0000000000000018E-2</v>
      </c>
    </row>
    <row r="140" spans="1:10" ht="14.4" x14ac:dyDescent="0.3">
      <c r="A140" s="20">
        <v>135</v>
      </c>
      <c r="B140" s="20" t="s">
        <v>133</v>
      </c>
      <c r="C140" s="20">
        <v>0</v>
      </c>
      <c r="D140" s="26">
        <v>0.98650000000000004</v>
      </c>
      <c r="E140" s="27">
        <f t="shared" si="6"/>
        <v>0.45800000000000007</v>
      </c>
      <c r="F140" s="28">
        <f t="shared" si="7"/>
        <v>1</v>
      </c>
      <c r="G140" s="10"/>
      <c r="H140" s="5">
        <v>1.9</v>
      </c>
      <c r="I140" s="6">
        <v>0.20408163265306123</v>
      </c>
      <c r="J140" s="6">
        <v>2.0000000000000018E-2</v>
      </c>
    </row>
    <row r="141" spans="1:10" ht="14.4" x14ac:dyDescent="0.3">
      <c r="A141" s="20">
        <v>136</v>
      </c>
      <c r="B141" s="20" t="s">
        <v>134</v>
      </c>
      <c r="C141" s="21">
        <v>1</v>
      </c>
      <c r="D141" s="26">
        <v>2.7250000000000001</v>
      </c>
      <c r="E141" s="27">
        <f t="shared" si="6"/>
        <v>2.1965000000000003</v>
      </c>
      <c r="F141" s="28">
        <f t="shared" si="7"/>
        <v>1</v>
      </c>
      <c r="G141" s="10"/>
      <c r="H141" s="5">
        <v>1.9650000000000001</v>
      </c>
      <c r="I141" s="6">
        <v>0.20408163265306123</v>
      </c>
      <c r="J141" s="6">
        <v>1.0000000000000009E-2</v>
      </c>
    </row>
    <row r="142" spans="1:10" ht="14.4" x14ac:dyDescent="0.3">
      <c r="A142" s="20">
        <v>137</v>
      </c>
      <c r="B142" s="20" t="s">
        <v>135</v>
      </c>
      <c r="C142" s="21">
        <v>1</v>
      </c>
      <c r="D142" s="26">
        <v>1.1220000000000001</v>
      </c>
      <c r="E142" s="27">
        <f t="shared" si="6"/>
        <v>0.59350000000000014</v>
      </c>
      <c r="F142" s="28">
        <f t="shared" si="7"/>
        <v>1</v>
      </c>
      <c r="G142" s="10"/>
      <c r="H142" s="5">
        <v>2.008</v>
      </c>
      <c r="I142" s="6">
        <v>0.18367346938775511</v>
      </c>
      <c r="J142" s="6">
        <v>1.0000000000000009E-2</v>
      </c>
    </row>
    <row r="143" spans="1:10" ht="14.4" x14ac:dyDescent="0.3">
      <c r="A143" s="20">
        <v>138</v>
      </c>
      <c r="B143" s="20" t="s">
        <v>136</v>
      </c>
      <c r="C143" s="20">
        <v>0</v>
      </c>
      <c r="D143" s="26">
        <v>0.112</v>
      </c>
      <c r="E143" s="27">
        <f t="shared" si="6"/>
        <v>-0.41649999999999998</v>
      </c>
      <c r="F143" s="29">
        <f t="shared" si="7"/>
        <v>0</v>
      </c>
      <c r="G143" s="10"/>
      <c r="H143" s="5">
        <v>2.1034999999999999</v>
      </c>
      <c r="I143" s="6">
        <v>0.16326530612244897</v>
      </c>
      <c r="J143" s="6">
        <v>1.0000000000000009E-2</v>
      </c>
    </row>
    <row r="144" spans="1:10" ht="14.4" x14ac:dyDescent="0.3">
      <c r="A144" s="20">
        <v>139</v>
      </c>
      <c r="B144" s="20" t="s">
        <v>137</v>
      </c>
      <c r="C144" s="20">
        <v>0</v>
      </c>
      <c r="D144" s="26">
        <v>0.14349999999999999</v>
      </c>
      <c r="E144" s="27">
        <f t="shared" si="6"/>
        <v>-0.38500000000000001</v>
      </c>
      <c r="F144" s="29">
        <f t="shared" si="7"/>
        <v>0</v>
      </c>
      <c r="G144" s="10"/>
      <c r="H144" s="5">
        <v>2.2400000000000002</v>
      </c>
      <c r="I144" s="6">
        <v>0.14285714285714285</v>
      </c>
      <c r="J144" s="6">
        <v>1.0000000000000009E-2</v>
      </c>
    </row>
    <row r="145" spans="1:11" ht="14.4" x14ac:dyDescent="0.3">
      <c r="A145" s="20">
        <v>140</v>
      </c>
      <c r="B145" s="20" t="s">
        <v>138</v>
      </c>
      <c r="C145" s="20">
        <v>0</v>
      </c>
      <c r="D145" s="26">
        <v>0.3075</v>
      </c>
      <c r="E145" s="27">
        <f t="shared" si="6"/>
        <v>-0.22099999999999997</v>
      </c>
      <c r="F145" s="29">
        <f t="shared" si="7"/>
        <v>0</v>
      </c>
      <c r="G145" s="10"/>
      <c r="H145" s="5">
        <v>2.3072499999999998</v>
      </c>
      <c r="I145" s="6">
        <v>0.12244897959183673</v>
      </c>
      <c r="J145" s="6">
        <v>1.0000000000000009E-2</v>
      </c>
    </row>
    <row r="146" spans="1:11" ht="14.4" x14ac:dyDescent="0.3">
      <c r="A146" s="20">
        <v>141</v>
      </c>
      <c r="B146" s="20" t="s">
        <v>139</v>
      </c>
      <c r="C146" s="20">
        <v>0</v>
      </c>
      <c r="D146" s="26">
        <v>0.115</v>
      </c>
      <c r="E146" s="27">
        <f t="shared" si="6"/>
        <v>-0.41349999999999998</v>
      </c>
      <c r="F146" s="29">
        <f t="shared" si="7"/>
        <v>0</v>
      </c>
      <c r="G146" s="10"/>
      <c r="H146" s="5">
        <v>2.3345000000000002</v>
      </c>
      <c r="I146" s="6">
        <v>0.10204081632653061</v>
      </c>
      <c r="J146" s="6">
        <v>1.0000000000000009E-2</v>
      </c>
    </row>
    <row r="147" spans="1:11" ht="14.4" x14ac:dyDescent="0.3">
      <c r="A147" s="20">
        <v>142</v>
      </c>
      <c r="B147" s="20" t="s">
        <v>140</v>
      </c>
      <c r="C147" s="20">
        <v>0</v>
      </c>
      <c r="D147" s="26">
        <v>0.19599999999999998</v>
      </c>
      <c r="E147" s="27">
        <f t="shared" si="6"/>
        <v>-0.33250000000000002</v>
      </c>
      <c r="F147" s="29">
        <f t="shared" si="7"/>
        <v>0</v>
      </c>
      <c r="G147" s="10"/>
      <c r="H147" s="5">
        <v>2.3769999999999998</v>
      </c>
      <c r="I147" s="6">
        <v>8.1632653061224483E-2</v>
      </c>
      <c r="J147" s="6">
        <v>1.0000000000000009E-2</v>
      </c>
    </row>
    <row r="148" spans="1:11" ht="14.4" x14ac:dyDescent="0.3">
      <c r="A148" s="20">
        <v>143</v>
      </c>
      <c r="B148" s="20" t="s">
        <v>141</v>
      </c>
      <c r="C148" s="20">
        <v>0</v>
      </c>
      <c r="D148" s="26">
        <v>0.3725</v>
      </c>
      <c r="E148" s="27">
        <f t="shared" si="6"/>
        <v>-0.15599999999999997</v>
      </c>
      <c r="F148" s="29">
        <f t="shared" si="7"/>
        <v>0</v>
      </c>
      <c r="G148" s="10"/>
      <c r="H148" s="5">
        <v>2.42</v>
      </c>
      <c r="I148" s="6">
        <v>6.1224489795918366E-2</v>
      </c>
      <c r="J148" s="6">
        <v>1.0000000000000009E-2</v>
      </c>
    </row>
    <row r="149" spans="1:11" ht="14.4" x14ac:dyDescent="0.3">
      <c r="A149" s="20">
        <v>144</v>
      </c>
      <c r="B149" s="20" t="s">
        <v>142</v>
      </c>
      <c r="C149" s="20">
        <v>0</v>
      </c>
      <c r="D149" s="26">
        <v>0.40699999999999997</v>
      </c>
      <c r="E149" s="27">
        <f t="shared" si="6"/>
        <v>-0.1215</v>
      </c>
      <c r="F149" s="29">
        <f t="shared" si="7"/>
        <v>0</v>
      </c>
      <c r="G149" s="10"/>
      <c r="H149" s="5">
        <v>2.5837500000000002</v>
      </c>
      <c r="I149" s="6">
        <v>4.0816326530612242E-2</v>
      </c>
      <c r="J149" s="6">
        <v>1.0000000000000009E-2</v>
      </c>
    </row>
    <row r="150" spans="1:11" ht="14.4" x14ac:dyDescent="0.3">
      <c r="A150" s="20">
        <v>145</v>
      </c>
      <c r="B150" s="20" t="s">
        <v>143</v>
      </c>
      <c r="C150" s="21">
        <v>1</v>
      </c>
      <c r="D150" s="26">
        <v>1.0699999999999998</v>
      </c>
      <c r="E150" s="27">
        <f t="shared" si="6"/>
        <v>0.54149999999999987</v>
      </c>
      <c r="F150" s="28">
        <f t="shared" si="7"/>
        <v>1</v>
      </c>
      <c r="G150" s="10"/>
      <c r="H150" s="5">
        <v>2.7987500000000001</v>
      </c>
      <c r="I150" s="6">
        <v>2.0408163265306121E-2</v>
      </c>
      <c r="J150" s="6">
        <v>1.0000000000000009E-2</v>
      </c>
    </row>
    <row r="151" spans="1:11" ht="14.4" x14ac:dyDescent="0.3">
      <c r="A151" s="20">
        <v>146</v>
      </c>
      <c r="B151" s="20" t="s">
        <v>144</v>
      </c>
      <c r="C151" s="20">
        <v>0</v>
      </c>
      <c r="D151" s="26">
        <v>0.27950000000000003</v>
      </c>
      <c r="E151" s="27">
        <f t="shared" si="6"/>
        <v>-0.24899999999999994</v>
      </c>
      <c r="F151" s="29">
        <f t="shared" si="7"/>
        <v>0</v>
      </c>
      <c r="G151" s="10"/>
      <c r="H151" s="5">
        <v>2.9465000000000003</v>
      </c>
      <c r="I151" s="6">
        <v>0</v>
      </c>
      <c r="J151" s="6">
        <v>1.0000000000000009E-2</v>
      </c>
    </row>
    <row r="152" spans="1:11" ht="14.4" x14ac:dyDescent="0.3">
      <c r="A152" s="20">
        <v>147</v>
      </c>
      <c r="B152" s="20" t="s">
        <v>145</v>
      </c>
      <c r="C152" s="21">
        <v>1</v>
      </c>
      <c r="D152" s="26">
        <v>0.71399999999999997</v>
      </c>
      <c r="E152" s="27">
        <f t="shared" si="6"/>
        <v>0.1855</v>
      </c>
      <c r="F152" s="28">
        <f t="shared" si="7"/>
        <v>1</v>
      </c>
      <c r="G152" s="10"/>
      <c r="H152" s="5">
        <v>4.0205000000000002</v>
      </c>
      <c r="I152" s="6">
        <v>0</v>
      </c>
      <c r="J152" s="6">
        <v>0</v>
      </c>
    </row>
    <row r="153" spans="1:11" ht="14.4" x14ac:dyDescent="0.3">
      <c r="A153" s="20">
        <v>148</v>
      </c>
      <c r="B153" s="20" t="s">
        <v>146</v>
      </c>
      <c r="C153" s="21">
        <v>1</v>
      </c>
      <c r="D153" s="26">
        <v>1.5204999999999997</v>
      </c>
      <c r="E153" s="27">
        <f t="shared" si="6"/>
        <v>0.99199999999999977</v>
      </c>
      <c r="F153" s="28">
        <f t="shared" si="7"/>
        <v>1</v>
      </c>
      <c r="G153" s="10"/>
      <c r="H153" s="33" t="s">
        <v>159</v>
      </c>
      <c r="I153" s="33"/>
      <c r="J153" s="33"/>
    </row>
    <row r="154" spans="1:11" ht="14.4" x14ac:dyDescent="0.3">
      <c r="A154" s="20">
        <v>149</v>
      </c>
      <c r="B154" s="20" t="s">
        <v>147</v>
      </c>
      <c r="C154" s="20">
        <v>0</v>
      </c>
      <c r="D154" s="26">
        <v>0.52150000000000007</v>
      </c>
      <c r="E154" s="27">
        <f t="shared" si="6"/>
        <v>-6.9999999999998952E-3</v>
      </c>
      <c r="F154" s="29">
        <f t="shared" si="7"/>
        <v>0</v>
      </c>
      <c r="G154" s="10"/>
      <c r="H154"/>
      <c r="I154"/>
      <c r="J154" s="3"/>
    </row>
    <row r="155" spans="1:11" ht="14.4" x14ac:dyDescent="0.3">
      <c r="A155"/>
      <c r="B155"/>
      <c r="C155"/>
      <c r="D155"/>
      <c r="E155"/>
      <c r="F155" s="10"/>
      <c r="G155" s="10"/>
      <c r="H155"/>
      <c r="I155"/>
      <c r="J155" s="3"/>
    </row>
    <row r="156" spans="1:11" ht="14.4" x14ac:dyDescent="0.3">
      <c r="A156"/>
      <c r="B156"/>
      <c r="C156"/>
      <c r="D156"/>
      <c r="E156"/>
      <c r="F156" s="10"/>
      <c r="G156" s="10"/>
      <c r="H156"/>
      <c r="I156"/>
      <c r="J156" s="3"/>
    </row>
    <row r="157" spans="1:11" ht="15" customHeight="1" x14ac:dyDescent="0.3">
      <c r="A157"/>
      <c r="B157"/>
      <c r="C157"/>
      <c r="D157"/>
      <c r="E157"/>
      <c r="F157" s="10"/>
      <c r="G157" s="10"/>
      <c r="H157"/>
      <c r="I157"/>
      <c r="J157" s="3"/>
    </row>
    <row r="158" spans="1:11" ht="14.4" x14ac:dyDescent="0.3">
      <c r="A158"/>
      <c r="B158"/>
      <c r="C158"/>
      <c r="D158"/>
      <c r="E158"/>
      <c r="F158"/>
      <c r="G158"/>
      <c r="H158"/>
      <c r="I158"/>
      <c r="J158"/>
      <c r="K158"/>
    </row>
    <row r="159" spans="1:11" ht="15" customHeight="1" x14ac:dyDescent="0.3">
      <c r="A159"/>
      <c r="B159"/>
      <c r="C159"/>
      <c r="D159"/>
      <c r="E159"/>
      <c r="F159"/>
      <c r="G159"/>
      <c r="H159"/>
      <c r="I159"/>
      <c r="J159"/>
      <c r="K159"/>
    </row>
    <row r="160" spans="1:11" ht="14.4" x14ac:dyDescent="0.3">
      <c r="A160"/>
      <c r="B160"/>
      <c r="C160"/>
      <c r="D160"/>
      <c r="E160"/>
      <c r="F160"/>
      <c r="G160"/>
      <c r="H160"/>
      <c r="I160"/>
      <c r="J160"/>
      <c r="K160"/>
    </row>
    <row r="161" spans="1:11" ht="14.4" x14ac:dyDescent="0.3">
      <c r="A161"/>
      <c r="B161"/>
      <c r="C161"/>
      <c r="D161"/>
      <c r="E161"/>
      <c r="F161"/>
      <c r="G161"/>
      <c r="H161"/>
      <c r="I161"/>
      <c r="J161"/>
      <c r="K161"/>
    </row>
    <row r="162" spans="1:11" ht="14.4" x14ac:dyDescent="0.3">
      <c r="A162"/>
      <c r="B162"/>
      <c r="C162"/>
      <c r="D162"/>
      <c r="E162"/>
      <c r="F162"/>
      <c r="G162"/>
      <c r="H162"/>
      <c r="I162"/>
      <c r="J162"/>
      <c r="K162"/>
    </row>
    <row r="163" spans="1:11" ht="14.4" x14ac:dyDescent="0.3">
      <c r="A163"/>
      <c r="B163"/>
      <c r="C163"/>
      <c r="D163"/>
      <c r="E163"/>
      <c r="F163"/>
      <c r="G163"/>
      <c r="H163"/>
      <c r="I163"/>
      <c r="J163"/>
      <c r="K163"/>
    </row>
    <row r="164" spans="1:11" ht="14.4" x14ac:dyDescent="0.3">
      <c r="A164"/>
      <c r="B164"/>
      <c r="C164"/>
      <c r="D164"/>
      <c r="E164"/>
      <c r="F164"/>
      <c r="G164"/>
      <c r="H164"/>
      <c r="I164"/>
      <c r="J164"/>
      <c r="K164"/>
    </row>
    <row r="165" spans="1:11" ht="14.4" x14ac:dyDescent="0.3">
      <c r="A165"/>
      <c r="B165"/>
      <c r="C165"/>
      <c r="D165"/>
      <c r="E165"/>
      <c r="F165"/>
      <c r="G165"/>
      <c r="H165"/>
      <c r="I165"/>
      <c r="J165"/>
      <c r="K165"/>
    </row>
    <row r="166" spans="1:11" ht="14.4" x14ac:dyDescent="0.3">
      <c r="A166"/>
      <c r="B166"/>
      <c r="C166"/>
      <c r="D166"/>
      <c r="E166"/>
      <c r="F166"/>
      <c r="G166"/>
      <c r="H166"/>
      <c r="I166"/>
      <c r="J166"/>
      <c r="K166"/>
    </row>
    <row r="167" spans="1:11" ht="14.4" x14ac:dyDescent="0.3">
      <c r="A167"/>
      <c r="B167"/>
      <c r="C167"/>
      <c r="D167"/>
      <c r="E167"/>
      <c r="F167"/>
      <c r="G167"/>
      <c r="H167"/>
      <c r="I167"/>
      <c r="J167"/>
      <c r="K167"/>
    </row>
    <row r="168" spans="1:11" ht="14.4" x14ac:dyDescent="0.3">
      <c r="A168"/>
      <c r="B168"/>
      <c r="C168"/>
      <c r="D168"/>
      <c r="E168"/>
      <c r="F168"/>
      <c r="G168"/>
      <c r="H168"/>
      <c r="I168"/>
      <c r="J168"/>
      <c r="K168"/>
    </row>
    <row r="169" spans="1:11" ht="14.4" x14ac:dyDescent="0.3">
      <c r="A169"/>
      <c r="B169"/>
      <c r="C169"/>
      <c r="D169"/>
      <c r="E169"/>
      <c r="F169" s="10"/>
      <c r="G169" s="10"/>
      <c r="H169"/>
      <c r="I169"/>
    </row>
    <row r="170" spans="1:11" ht="14.4" x14ac:dyDescent="0.3">
      <c r="A170"/>
      <c r="B170"/>
      <c r="C170"/>
      <c r="D170"/>
      <c r="E170"/>
      <c r="F170" s="10"/>
      <c r="G170" s="10"/>
      <c r="H170"/>
      <c r="I170"/>
    </row>
    <row r="171" spans="1:11" ht="14.4" x14ac:dyDescent="0.3">
      <c r="A171"/>
      <c r="B171"/>
      <c r="C171"/>
      <c r="D171"/>
      <c r="E171"/>
      <c r="F171" s="10"/>
      <c r="G171" s="10"/>
      <c r="H171"/>
      <c r="I171"/>
    </row>
    <row r="172" spans="1:11" ht="14.4" x14ac:dyDescent="0.3">
      <c r="A172"/>
      <c r="B172"/>
      <c r="C172"/>
      <c r="D172"/>
      <c r="E172"/>
      <c r="F172" s="10"/>
      <c r="G172" s="10"/>
      <c r="H172"/>
      <c r="I172"/>
    </row>
    <row r="173" spans="1:11" ht="14.4" x14ac:dyDescent="0.3">
      <c r="A173"/>
      <c r="B173"/>
      <c r="C173"/>
      <c r="D173"/>
      <c r="E173"/>
      <c r="F173" s="10"/>
      <c r="G173" s="10"/>
      <c r="H173"/>
      <c r="I173"/>
    </row>
    <row r="174" spans="1:11" ht="14.4" x14ac:dyDescent="0.3">
      <c r="A174"/>
      <c r="B174"/>
      <c r="C174"/>
      <c r="D174"/>
      <c r="E174"/>
      <c r="F174" s="10"/>
      <c r="G174" s="10"/>
      <c r="H174"/>
      <c r="I174"/>
    </row>
    <row r="175" spans="1:11" ht="14.4" x14ac:dyDescent="0.3">
      <c r="A175"/>
      <c r="B175"/>
      <c r="C175"/>
      <c r="D175"/>
      <c r="E175"/>
      <c r="F175" s="10"/>
      <c r="G175" s="10"/>
      <c r="H175"/>
      <c r="I175"/>
    </row>
    <row r="176" spans="1:11" ht="14.4" x14ac:dyDescent="0.3">
      <c r="A176"/>
      <c r="B176"/>
      <c r="C176"/>
      <c r="D176"/>
      <c r="E176"/>
      <c r="F176" s="10"/>
      <c r="G176" s="10"/>
      <c r="H176"/>
      <c r="I176"/>
    </row>
    <row r="177" spans="1:9" ht="14.4" x14ac:dyDescent="0.3">
      <c r="A177"/>
      <c r="B177"/>
      <c r="C177"/>
      <c r="D177"/>
      <c r="E177"/>
      <c r="F177" s="10"/>
      <c r="G177" s="10"/>
      <c r="H177"/>
      <c r="I177"/>
    </row>
    <row r="178" spans="1:9" ht="14.4" x14ac:dyDescent="0.3">
      <c r="A178"/>
      <c r="B178"/>
      <c r="C178"/>
      <c r="D178"/>
      <c r="E178"/>
      <c r="F178" s="10"/>
      <c r="G178" s="10"/>
      <c r="H178"/>
      <c r="I178"/>
    </row>
    <row r="179" spans="1:9" ht="14.4" x14ac:dyDescent="0.3">
      <c r="A179"/>
      <c r="B179"/>
      <c r="C179"/>
      <c r="D179"/>
      <c r="E179"/>
      <c r="F179" s="10"/>
      <c r="G179" s="10"/>
      <c r="H179"/>
      <c r="I179"/>
    </row>
    <row r="180" spans="1:9" ht="14.4" x14ac:dyDescent="0.3">
      <c r="A180"/>
      <c r="B180"/>
      <c r="C180"/>
      <c r="D180"/>
      <c r="E180"/>
      <c r="F180" s="10"/>
      <c r="G180" s="10"/>
      <c r="H180"/>
      <c r="I180"/>
    </row>
    <row r="181" spans="1:9" ht="14.4" x14ac:dyDescent="0.3">
      <c r="A181"/>
      <c r="B181"/>
      <c r="C181"/>
      <c r="D181"/>
      <c r="E181"/>
      <c r="F181" s="10"/>
      <c r="G181" s="10"/>
      <c r="H181"/>
      <c r="I181"/>
    </row>
    <row r="182" spans="1:9" ht="14.4" x14ac:dyDescent="0.3">
      <c r="A182"/>
      <c r="B182"/>
      <c r="C182"/>
      <c r="D182"/>
      <c r="E182"/>
      <c r="F182" s="10"/>
      <c r="G182" s="10"/>
      <c r="H182"/>
      <c r="I182"/>
    </row>
    <row r="183" spans="1:9" ht="14.4" x14ac:dyDescent="0.3">
      <c r="A183"/>
      <c r="B183"/>
      <c r="C183"/>
      <c r="D183"/>
      <c r="E183"/>
      <c r="F183" s="10"/>
      <c r="G183" s="10"/>
      <c r="H183"/>
      <c r="I183"/>
    </row>
    <row r="184" spans="1:9" ht="14.4" x14ac:dyDescent="0.3">
      <c r="A184"/>
      <c r="B184"/>
      <c r="C184"/>
      <c r="D184"/>
      <c r="E184"/>
      <c r="F184" s="10"/>
      <c r="G184" s="10"/>
      <c r="H184"/>
      <c r="I184"/>
    </row>
    <row r="185" spans="1:9" ht="14.4" x14ac:dyDescent="0.3">
      <c r="A185"/>
      <c r="B185"/>
      <c r="C185"/>
      <c r="D185"/>
      <c r="E185"/>
      <c r="F185" s="10"/>
      <c r="G185" s="10"/>
      <c r="H185"/>
      <c r="I185"/>
    </row>
    <row r="186" spans="1:9" ht="14.4" x14ac:dyDescent="0.3">
      <c r="A186"/>
      <c r="B186"/>
      <c r="C186"/>
      <c r="D186"/>
      <c r="E186"/>
      <c r="F186" s="10"/>
      <c r="G186" s="10"/>
      <c r="H186"/>
      <c r="I186"/>
    </row>
    <row r="187" spans="1:9" ht="14.4" x14ac:dyDescent="0.3">
      <c r="A187"/>
      <c r="B187"/>
      <c r="C187"/>
      <c r="D187"/>
      <c r="E187"/>
      <c r="F187" s="10"/>
      <c r="G187" s="10"/>
      <c r="H187"/>
      <c r="I187"/>
    </row>
    <row r="188" spans="1:9" ht="14.4" x14ac:dyDescent="0.3">
      <c r="A188"/>
      <c r="B188"/>
      <c r="C188"/>
      <c r="D188"/>
      <c r="E188"/>
      <c r="F188" s="10"/>
      <c r="G188" s="10"/>
      <c r="H188"/>
      <c r="I188"/>
    </row>
    <row r="189" spans="1:9" ht="14.4" x14ac:dyDescent="0.3">
      <c r="A189"/>
      <c r="B189"/>
      <c r="C189"/>
      <c r="D189"/>
      <c r="E189"/>
      <c r="F189" s="10"/>
      <c r="G189" s="10"/>
      <c r="H189"/>
      <c r="I189"/>
    </row>
    <row r="190" spans="1:9" ht="14.4" x14ac:dyDescent="0.3">
      <c r="A190"/>
      <c r="B190"/>
      <c r="C190"/>
      <c r="D190"/>
      <c r="E190"/>
      <c r="F190" s="10"/>
      <c r="G190" s="10"/>
      <c r="H190"/>
      <c r="I190"/>
    </row>
    <row r="191" spans="1:9" ht="14.4" x14ac:dyDescent="0.3">
      <c r="A191"/>
      <c r="B191"/>
      <c r="C191"/>
      <c r="D191"/>
      <c r="E191"/>
      <c r="F191" s="10"/>
      <c r="G191" s="10"/>
      <c r="H191"/>
      <c r="I191"/>
    </row>
    <row r="192" spans="1:9" ht="14.4" x14ac:dyDescent="0.3">
      <c r="A192"/>
      <c r="B192"/>
      <c r="C192"/>
      <c r="D192"/>
      <c r="E192"/>
      <c r="F192" s="10"/>
      <c r="G192" s="10"/>
      <c r="H192"/>
      <c r="I192"/>
    </row>
    <row r="193" spans="1:9" ht="14.4" x14ac:dyDescent="0.3">
      <c r="A193"/>
      <c r="B193"/>
      <c r="C193"/>
      <c r="D193"/>
      <c r="E193"/>
      <c r="F193" s="10"/>
      <c r="G193" s="10"/>
      <c r="H193"/>
      <c r="I193"/>
    </row>
    <row r="194" spans="1:9" ht="14.4" x14ac:dyDescent="0.3">
      <c r="A194"/>
      <c r="B194"/>
      <c r="C194"/>
      <c r="D194"/>
      <c r="E194"/>
      <c r="F194" s="10"/>
      <c r="G194" s="10"/>
      <c r="H194"/>
      <c r="I194"/>
    </row>
    <row r="195" spans="1:9" ht="14.4" x14ac:dyDescent="0.3">
      <c r="A195"/>
      <c r="B195"/>
      <c r="C195"/>
      <c r="D195"/>
      <c r="E195"/>
      <c r="F195" s="10"/>
      <c r="G195" s="10"/>
      <c r="H195"/>
      <c r="I195"/>
    </row>
    <row r="196" spans="1:9" ht="14.4" x14ac:dyDescent="0.3">
      <c r="A196"/>
      <c r="B196"/>
      <c r="C196"/>
      <c r="D196"/>
      <c r="E196"/>
      <c r="F196" s="10"/>
      <c r="G196" s="10"/>
      <c r="H196"/>
      <c r="I196"/>
    </row>
    <row r="197" spans="1:9" ht="14.4" x14ac:dyDescent="0.3">
      <c r="A197"/>
      <c r="B197"/>
      <c r="C197"/>
      <c r="D197"/>
      <c r="E197"/>
      <c r="F197" s="10"/>
      <c r="G197" s="10"/>
      <c r="H197"/>
      <c r="I197"/>
    </row>
    <row r="198" spans="1:9" ht="14.4" x14ac:dyDescent="0.3">
      <c r="A198"/>
      <c r="B198"/>
      <c r="C198"/>
      <c r="D198"/>
      <c r="E198" s="40"/>
      <c r="F198" s="40"/>
      <c r="G198" s="40"/>
      <c r="H198" s="40"/>
      <c r="I198" s="13"/>
    </row>
    <row r="199" spans="1:9" ht="14.4" x14ac:dyDescent="0.3">
      <c r="A199"/>
      <c r="B199"/>
      <c r="C199"/>
      <c r="D199"/>
      <c r="E199" s="41" t="s">
        <v>150</v>
      </c>
      <c r="F199" s="42"/>
      <c r="G199" s="42"/>
      <c r="H199" s="42"/>
      <c r="I199" s="13"/>
    </row>
    <row r="200" spans="1:9" ht="14.4" x14ac:dyDescent="0.3">
      <c r="A200"/>
      <c r="B200"/>
      <c r="C200"/>
      <c r="D200"/>
      <c r="E200" s="43" t="s">
        <v>169</v>
      </c>
      <c r="F200" s="43" t="s">
        <v>170</v>
      </c>
      <c r="G200" s="43" t="s">
        <v>166</v>
      </c>
      <c r="H200" s="45"/>
      <c r="I200" s="13"/>
    </row>
    <row r="201" spans="1:9" ht="24" x14ac:dyDescent="0.3">
      <c r="A201"/>
      <c r="B201"/>
      <c r="C201"/>
      <c r="D201"/>
      <c r="E201" s="44"/>
      <c r="F201" s="44"/>
      <c r="G201" s="14" t="s">
        <v>167</v>
      </c>
      <c r="H201" s="15" t="s">
        <v>168</v>
      </c>
      <c r="I201" s="13"/>
    </row>
    <row r="202" spans="1:9" ht="14.4" x14ac:dyDescent="0.3">
      <c r="A202"/>
      <c r="B202"/>
      <c r="C202"/>
      <c r="D202"/>
      <c r="E202" s="16">
        <v>2.2745865598440853E-2</v>
      </c>
      <c r="F202" s="16">
        <v>2.4642721296058188E-19</v>
      </c>
      <c r="G202" s="16">
        <v>0.90950055528292906</v>
      </c>
      <c r="H202" s="17">
        <v>0.99866271002319429</v>
      </c>
      <c r="I202" s="13"/>
    </row>
    <row r="203" spans="1:9" ht="14.4" x14ac:dyDescent="0.3">
      <c r="A203"/>
      <c r="B203"/>
      <c r="C203"/>
      <c r="D203"/>
      <c r="E203" s="39"/>
      <c r="F203" s="39"/>
      <c r="G203" s="39"/>
      <c r="H203" s="39"/>
      <c r="I203" s="13"/>
    </row>
    <row r="204" spans="1:9" ht="14.4" x14ac:dyDescent="0.3">
      <c r="A204"/>
      <c r="B204"/>
      <c r="C204"/>
      <c r="D204"/>
      <c r="E204" s="39"/>
      <c r="F204" s="39"/>
      <c r="G204" s="39"/>
      <c r="H204" s="39"/>
      <c r="I204" s="13"/>
    </row>
    <row r="205" spans="1:9" ht="14.4" x14ac:dyDescent="0.3">
      <c r="A205"/>
      <c r="B205"/>
      <c r="C205"/>
      <c r="D205"/>
      <c r="E205"/>
      <c r="F205" s="10"/>
      <c r="G205" s="10"/>
      <c r="H205"/>
      <c r="I205"/>
    </row>
    <row r="206" spans="1:9" ht="14.4" x14ac:dyDescent="0.3">
      <c r="A206"/>
      <c r="B206"/>
      <c r="C206"/>
      <c r="D206"/>
      <c r="E206"/>
      <c r="F206" s="10"/>
      <c r="G206" s="10"/>
      <c r="H206"/>
      <c r="I206"/>
    </row>
    <row r="207" spans="1:9" ht="14.4" x14ac:dyDescent="0.3">
      <c r="A207"/>
      <c r="B207"/>
      <c r="C207"/>
      <c r="D207"/>
      <c r="E207"/>
      <c r="F207" s="10"/>
      <c r="G207" s="10"/>
      <c r="H207"/>
      <c r="I207"/>
    </row>
    <row r="208" spans="1:9" ht="14.4" x14ac:dyDescent="0.3">
      <c r="A208"/>
      <c r="B208"/>
      <c r="C208"/>
      <c r="D208"/>
      <c r="E208"/>
      <c r="F208" s="10"/>
      <c r="G208" s="10"/>
      <c r="H208"/>
      <c r="I208"/>
    </row>
    <row r="209" spans="1:9" ht="14.4" x14ac:dyDescent="0.3">
      <c r="A209"/>
      <c r="B209"/>
      <c r="C209"/>
      <c r="D209"/>
      <c r="E209"/>
      <c r="F209" s="10"/>
      <c r="G209" s="10"/>
      <c r="H209"/>
      <c r="I209"/>
    </row>
    <row r="210" spans="1:9" ht="14.4" x14ac:dyDescent="0.3">
      <c r="A210"/>
      <c r="B210"/>
      <c r="C210"/>
      <c r="D210"/>
      <c r="E210"/>
      <c r="F210" s="10"/>
      <c r="G210" s="10"/>
      <c r="H210"/>
      <c r="I210"/>
    </row>
    <row r="211" spans="1:9" ht="14.4" x14ac:dyDescent="0.3">
      <c r="A211"/>
      <c r="B211"/>
      <c r="C211"/>
      <c r="D211"/>
      <c r="E211"/>
      <c r="F211" s="10"/>
      <c r="G211" s="10"/>
      <c r="H211"/>
      <c r="I211"/>
    </row>
    <row r="212" spans="1:9" ht="14.4" x14ac:dyDescent="0.3">
      <c r="A212"/>
      <c r="B212"/>
      <c r="C212"/>
      <c r="D212"/>
      <c r="E212"/>
      <c r="F212" s="10"/>
      <c r="G212" s="10"/>
      <c r="H212"/>
      <c r="I212"/>
    </row>
    <row r="213" spans="1:9" ht="14.4" x14ac:dyDescent="0.3">
      <c r="A213"/>
      <c r="B213"/>
      <c r="C213"/>
      <c r="D213"/>
      <c r="E213"/>
      <c r="F213" s="10"/>
      <c r="G213" s="10"/>
      <c r="H213"/>
      <c r="I213"/>
    </row>
    <row r="214" spans="1:9" ht="14.4" x14ac:dyDescent="0.3">
      <c r="A214"/>
      <c r="B214"/>
      <c r="C214"/>
      <c r="D214"/>
      <c r="E214"/>
      <c r="F214" s="10"/>
      <c r="G214" s="10"/>
      <c r="H214"/>
      <c r="I214"/>
    </row>
    <row r="215" spans="1:9" ht="14.4" x14ac:dyDescent="0.3">
      <c r="A215"/>
      <c r="B215"/>
      <c r="C215"/>
      <c r="D215"/>
      <c r="E215"/>
      <c r="F215" s="10"/>
      <c r="G215" s="10"/>
      <c r="H215"/>
      <c r="I215"/>
    </row>
    <row r="216" spans="1:9" ht="14.4" x14ac:dyDescent="0.3">
      <c r="A216"/>
      <c r="B216"/>
      <c r="C216"/>
      <c r="D216"/>
      <c r="E216"/>
      <c r="F216" s="10"/>
      <c r="G216" s="10"/>
      <c r="H216"/>
      <c r="I216"/>
    </row>
    <row r="217" spans="1:9" ht="14.4" x14ac:dyDescent="0.3">
      <c r="A217"/>
      <c r="B217"/>
      <c r="C217"/>
      <c r="D217"/>
      <c r="E217"/>
      <c r="F217" s="10"/>
      <c r="G217" s="10"/>
      <c r="H217"/>
      <c r="I217"/>
    </row>
    <row r="218" spans="1:9" ht="14.4" x14ac:dyDescent="0.3">
      <c r="A218"/>
      <c r="B218"/>
      <c r="C218"/>
      <c r="D218"/>
      <c r="E218"/>
      <c r="F218" s="10"/>
      <c r="G218" s="10"/>
      <c r="H218"/>
      <c r="I218"/>
    </row>
    <row r="219" spans="1:9" ht="14.4" x14ac:dyDescent="0.3">
      <c r="A219"/>
      <c r="B219"/>
      <c r="C219"/>
      <c r="D219"/>
      <c r="E219"/>
      <c r="F219" s="10"/>
      <c r="G219" s="10"/>
      <c r="H219"/>
      <c r="I219"/>
    </row>
    <row r="220" spans="1:9" ht="14.4" x14ac:dyDescent="0.3">
      <c r="A220"/>
      <c r="B220"/>
      <c r="C220"/>
      <c r="D220"/>
      <c r="E220"/>
      <c r="F220" s="10"/>
      <c r="G220" s="10"/>
      <c r="H220"/>
      <c r="I220"/>
    </row>
    <row r="221" spans="1:9" ht="14.4" x14ac:dyDescent="0.3">
      <c r="A221"/>
      <c r="B221"/>
      <c r="C221"/>
      <c r="D221"/>
      <c r="E221"/>
      <c r="F221" s="10"/>
      <c r="G221" s="10"/>
      <c r="H221"/>
      <c r="I221"/>
    </row>
    <row r="222" spans="1:9" ht="14.4" x14ac:dyDescent="0.3">
      <c r="A222"/>
      <c r="B222"/>
      <c r="C222"/>
      <c r="D222"/>
      <c r="E222"/>
      <c r="F222" s="10"/>
      <c r="G222" s="10"/>
      <c r="H222"/>
      <c r="I222"/>
    </row>
    <row r="223" spans="1:9" ht="14.4" x14ac:dyDescent="0.3">
      <c r="A223"/>
      <c r="B223"/>
      <c r="C223"/>
      <c r="D223"/>
      <c r="E223"/>
      <c r="F223" s="10"/>
      <c r="G223" s="10"/>
      <c r="H223"/>
      <c r="I223"/>
    </row>
    <row r="224" spans="1:9" ht="14.4" x14ac:dyDescent="0.3">
      <c r="A224"/>
      <c r="B224"/>
      <c r="C224"/>
      <c r="D224"/>
      <c r="E224"/>
      <c r="F224" s="10"/>
      <c r="G224" s="10"/>
      <c r="H224"/>
      <c r="I224"/>
    </row>
    <row r="225" spans="1:9" ht="14.4" x14ac:dyDescent="0.3">
      <c r="A225"/>
      <c r="B225"/>
      <c r="C225"/>
      <c r="D225"/>
      <c r="E225"/>
      <c r="F225" s="10"/>
      <c r="G225" s="10"/>
      <c r="H225"/>
      <c r="I225"/>
    </row>
    <row r="226" spans="1:9" ht="14.4" x14ac:dyDescent="0.3">
      <c r="A226"/>
      <c r="B226"/>
      <c r="C226"/>
      <c r="D226"/>
      <c r="E226"/>
      <c r="F226" s="10"/>
      <c r="G226" s="10"/>
      <c r="H226"/>
      <c r="I226"/>
    </row>
    <row r="227" spans="1:9" ht="14.4" x14ac:dyDescent="0.3">
      <c r="A227"/>
      <c r="B227"/>
      <c r="C227"/>
      <c r="D227"/>
      <c r="E227"/>
      <c r="F227" s="10"/>
      <c r="G227" s="10"/>
      <c r="H227"/>
      <c r="I227"/>
    </row>
    <row r="228" spans="1:9" ht="14.4" x14ac:dyDescent="0.3">
      <c r="A228"/>
      <c r="B228"/>
      <c r="C228"/>
      <c r="D228"/>
      <c r="E228"/>
      <c r="F228" s="10"/>
      <c r="G228" s="10"/>
      <c r="H228"/>
      <c r="I228"/>
    </row>
    <row r="229" spans="1:9" ht="14.4" x14ac:dyDescent="0.3">
      <c r="A229"/>
      <c r="B229"/>
      <c r="C229"/>
      <c r="D229"/>
      <c r="E229"/>
      <c r="F229" s="10"/>
      <c r="G229" s="10"/>
      <c r="H229"/>
      <c r="I229"/>
    </row>
    <row r="230" spans="1:9" ht="14.4" x14ac:dyDescent="0.3">
      <c r="A230"/>
      <c r="B230"/>
      <c r="C230"/>
      <c r="D230"/>
      <c r="E230"/>
      <c r="F230" s="10"/>
      <c r="G230" s="10"/>
      <c r="H230"/>
      <c r="I230"/>
    </row>
    <row r="231" spans="1:9" ht="14.4" x14ac:dyDescent="0.3">
      <c r="A231"/>
      <c r="B231"/>
      <c r="C231"/>
      <c r="D231"/>
      <c r="E231"/>
      <c r="F231" s="10"/>
      <c r="G231" s="10"/>
      <c r="H231"/>
      <c r="I231"/>
    </row>
    <row r="232" spans="1:9" ht="14.4" x14ac:dyDescent="0.3">
      <c r="A232"/>
      <c r="B232"/>
      <c r="C232"/>
      <c r="D232"/>
      <c r="E232"/>
      <c r="F232" s="10"/>
      <c r="G232" s="10"/>
      <c r="H232"/>
      <c r="I232"/>
    </row>
    <row r="233" spans="1:9" ht="14.4" x14ac:dyDescent="0.3">
      <c r="A233"/>
      <c r="B233"/>
      <c r="C233"/>
      <c r="D233"/>
      <c r="E233"/>
      <c r="F233" s="10"/>
      <c r="G233" s="10"/>
      <c r="H233"/>
      <c r="I233"/>
    </row>
    <row r="234" spans="1:9" ht="14.4" x14ac:dyDescent="0.3">
      <c r="A234"/>
      <c r="B234"/>
      <c r="C234"/>
      <c r="D234"/>
      <c r="E234"/>
      <c r="F234" s="10"/>
      <c r="G234" s="10"/>
      <c r="H234"/>
      <c r="I234"/>
    </row>
    <row r="235" spans="1:9" ht="14.4" x14ac:dyDescent="0.3">
      <c r="A235"/>
      <c r="B235"/>
      <c r="C235"/>
      <c r="D235"/>
      <c r="E235"/>
      <c r="F235" s="10"/>
      <c r="G235" s="10"/>
      <c r="H235"/>
      <c r="I235"/>
    </row>
    <row r="236" spans="1:9" ht="14.4" x14ac:dyDescent="0.3">
      <c r="A236"/>
      <c r="B236"/>
      <c r="C236"/>
      <c r="D236"/>
      <c r="E236"/>
      <c r="F236" s="10"/>
      <c r="G236" s="10"/>
      <c r="H236"/>
      <c r="I236"/>
    </row>
    <row r="237" spans="1:9" ht="14.4" x14ac:dyDescent="0.3">
      <c r="A237"/>
      <c r="B237"/>
      <c r="C237"/>
      <c r="D237"/>
      <c r="E237"/>
      <c r="F237" s="10"/>
      <c r="G237" s="10"/>
      <c r="H237"/>
      <c r="I237"/>
    </row>
    <row r="238" spans="1:9" ht="14.4" x14ac:dyDescent="0.3">
      <c r="A238"/>
      <c r="B238"/>
      <c r="C238"/>
      <c r="D238"/>
      <c r="E238"/>
      <c r="F238" s="10"/>
      <c r="G238" s="10"/>
      <c r="H238"/>
      <c r="I238"/>
    </row>
    <row r="239" spans="1:9" ht="14.4" x14ac:dyDescent="0.3">
      <c r="A239"/>
      <c r="B239"/>
      <c r="C239"/>
      <c r="D239"/>
      <c r="E239"/>
      <c r="F239" s="10"/>
      <c r="G239" s="10"/>
      <c r="H239"/>
      <c r="I239"/>
    </row>
    <row r="240" spans="1:9" ht="14.4" x14ac:dyDescent="0.3">
      <c r="A240"/>
      <c r="B240"/>
      <c r="C240"/>
      <c r="D240"/>
      <c r="E240"/>
      <c r="F240" s="10"/>
      <c r="G240" s="10"/>
      <c r="H240"/>
      <c r="I240"/>
    </row>
    <row r="241" spans="1:9" ht="14.4" x14ac:dyDescent="0.3">
      <c r="A241"/>
      <c r="B241"/>
      <c r="C241"/>
      <c r="D241"/>
      <c r="E241"/>
      <c r="F241" s="10"/>
      <c r="G241" s="10"/>
      <c r="H241"/>
      <c r="I241"/>
    </row>
    <row r="242" spans="1:9" ht="14.4" x14ac:dyDescent="0.3">
      <c r="A242"/>
      <c r="B242"/>
      <c r="C242"/>
      <c r="D242"/>
      <c r="E242"/>
      <c r="F242" s="10"/>
      <c r="G242" s="10"/>
      <c r="H242"/>
      <c r="I242"/>
    </row>
    <row r="243" spans="1:9" ht="14.4" x14ac:dyDescent="0.3">
      <c r="A243"/>
      <c r="B243"/>
      <c r="C243"/>
      <c r="D243"/>
      <c r="E243"/>
      <c r="F243" s="10"/>
      <c r="G243" s="10"/>
      <c r="H243"/>
      <c r="I243"/>
    </row>
    <row r="244" spans="1:9" ht="14.4" x14ac:dyDescent="0.3">
      <c r="A244"/>
      <c r="B244"/>
      <c r="C244"/>
      <c r="D244"/>
      <c r="E244"/>
      <c r="F244" s="10"/>
      <c r="G244" s="10"/>
      <c r="H244"/>
      <c r="I244"/>
    </row>
    <row r="245" spans="1:9" ht="14.4" x14ac:dyDescent="0.3">
      <c r="A245"/>
      <c r="B245"/>
      <c r="C245"/>
      <c r="D245"/>
      <c r="E245"/>
      <c r="F245" s="10"/>
      <c r="G245" s="10"/>
      <c r="H245"/>
      <c r="I245"/>
    </row>
    <row r="246" spans="1:9" ht="14.4" x14ac:dyDescent="0.3">
      <c r="A246"/>
      <c r="B246"/>
      <c r="C246"/>
      <c r="D246"/>
      <c r="E246"/>
      <c r="F246" s="10"/>
      <c r="G246" s="10"/>
      <c r="H246"/>
      <c r="I246"/>
    </row>
    <row r="247" spans="1:9" ht="14.4" x14ac:dyDescent="0.3">
      <c r="A247"/>
      <c r="B247"/>
      <c r="C247"/>
      <c r="D247"/>
      <c r="E247"/>
      <c r="F247" s="10"/>
      <c r="G247" s="10"/>
      <c r="H247"/>
      <c r="I247"/>
    </row>
    <row r="248" spans="1:9" ht="14.4" x14ac:dyDescent="0.3">
      <c r="A248"/>
      <c r="B248"/>
      <c r="C248"/>
      <c r="D248"/>
      <c r="E248"/>
      <c r="F248" s="10"/>
      <c r="G248" s="10"/>
      <c r="H248"/>
      <c r="I248"/>
    </row>
    <row r="249" spans="1:9" ht="14.4" x14ac:dyDescent="0.3">
      <c r="A249"/>
      <c r="B249"/>
      <c r="C249"/>
      <c r="D249"/>
      <c r="E249"/>
      <c r="F249" s="10"/>
      <c r="G249" s="10"/>
      <c r="H249"/>
      <c r="I249"/>
    </row>
    <row r="250" spans="1:9" ht="14.4" x14ac:dyDescent="0.3">
      <c r="A250"/>
      <c r="B250"/>
      <c r="C250"/>
      <c r="D250"/>
      <c r="E250"/>
      <c r="F250" s="10"/>
      <c r="G250" s="10"/>
      <c r="H250"/>
      <c r="I250"/>
    </row>
    <row r="251" spans="1:9" ht="14.4" x14ac:dyDescent="0.3">
      <c r="A251"/>
      <c r="B251"/>
      <c r="C251"/>
      <c r="D251"/>
      <c r="E251"/>
      <c r="F251" s="10"/>
      <c r="G251" s="10"/>
      <c r="H251"/>
      <c r="I251"/>
    </row>
    <row r="252" spans="1:9" ht="14.4" x14ac:dyDescent="0.3">
      <c r="A252"/>
      <c r="B252"/>
      <c r="C252"/>
      <c r="D252"/>
      <c r="E252"/>
      <c r="F252" s="10"/>
      <c r="G252" s="10"/>
      <c r="H252"/>
      <c r="I252"/>
    </row>
    <row r="253" spans="1:9" ht="14.4" x14ac:dyDescent="0.3">
      <c r="A253"/>
      <c r="B253"/>
      <c r="C253"/>
      <c r="D253"/>
      <c r="E253"/>
      <c r="F253" s="10"/>
      <c r="G253" s="10"/>
      <c r="H253"/>
      <c r="I253"/>
    </row>
    <row r="254" spans="1:9" ht="14.4" x14ac:dyDescent="0.3">
      <c r="A254"/>
      <c r="B254"/>
      <c r="C254"/>
      <c r="D254"/>
      <c r="E254"/>
      <c r="F254" s="10"/>
      <c r="G254" s="10"/>
      <c r="H254"/>
      <c r="I254"/>
    </row>
    <row r="255" spans="1:9" ht="14.4" x14ac:dyDescent="0.3">
      <c r="A255"/>
      <c r="B255"/>
      <c r="C255"/>
      <c r="D255"/>
      <c r="E255"/>
      <c r="F255" s="10"/>
      <c r="G255" s="10"/>
      <c r="H255"/>
      <c r="I255"/>
    </row>
    <row r="256" spans="1:9" ht="14.4" x14ac:dyDescent="0.3">
      <c r="A256"/>
      <c r="B256"/>
      <c r="C256"/>
      <c r="D256"/>
      <c r="E256"/>
      <c r="F256" s="10"/>
      <c r="G256" s="10"/>
      <c r="H256"/>
      <c r="I256"/>
    </row>
    <row r="257" spans="1:9" ht="14.4" x14ac:dyDescent="0.3">
      <c r="A257"/>
      <c r="B257"/>
      <c r="C257"/>
      <c r="D257"/>
      <c r="E257"/>
      <c r="F257" s="10"/>
      <c r="G257" s="10"/>
      <c r="H257"/>
      <c r="I257"/>
    </row>
    <row r="258" spans="1:9" ht="14.4" x14ac:dyDescent="0.3">
      <c r="A258"/>
      <c r="B258"/>
      <c r="C258"/>
      <c r="D258"/>
      <c r="E258"/>
      <c r="F258" s="10"/>
      <c r="G258" s="10"/>
      <c r="H258"/>
      <c r="I258"/>
    </row>
    <row r="259" spans="1:9" ht="14.4" x14ac:dyDescent="0.3">
      <c r="A259"/>
      <c r="B259"/>
      <c r="C259"/>
      <c r="D259"/>
      <c r="E259"/>
      <c r="F259" s="10"/>
      <c r="G259" s="10"/>
      <c r="H259"/>
      <c r="I259"/>
    </row>
    <row r="260" spans="1:9" ht="14.4" x14ac:dyDescent="0.3">
      <c r="A260"/>
      <c r="B260"/>
      <c r="C260"/>
      <c r="D260"/>
      <c r="E260"/>
      <c r="F260" s="10"/>
      <c r="G260" s="10"/>
      <c r="H260"/>
      <c r="I260"/>
    </row>
    <row r="261" spans="1:9" ht="14.4" x14ac:dyDescent="0.3">
      <c r="A261"/>
      <c r="B261"/>
      <c r="C261"/>
      <c r="D261"/>
      <c r="E261"/>
      <c r="F261" s="10"/>
      <c r="G261" s="10"/>
      <c r="H261"/>
      <c r="I261"/>
    </row>
    <row r="262" spans="1:9" ht="14.4" x14ac:dyDescent="0.3">
      <c r="A262"/>
      <c r="B262"/>
      <c r="C262"/>
      <c r="D262"/>
      <c r="E262"/>
      <c r="F262" s="10"/>
      <c r="G262" s="10"/>
      <c r="H262"/>
      <c r="I262"/>
    </row>
    <row r="263" spans="1:9" ht="14.4" x14ac:dyDescent="0.3">
      <c r="A263"/>
      <c r="B263"/>
      <c r="C263"/>
      <c r="D263"/>
      <c r="E263"/>
      <c r="F263" s="10"/>
      <c r="G263" s="10"/>
      <c r="H263"/>
      <c r="I263"/>
    </row>
    <row r="264" spans="1:9" ht="14.4" x14ac:dyDescent="0.3">
      <c r="A264"/>
      <c r="B264"/>
      <c r="C264"/>
      <c r="D264"/>
      <c r="E264"/>
      <c r="F264" s="10"/>
      <c r="G264" s="10"/>
      <c r="H264"/>
      <c r="I264"/>
    </row>
    <row r="265" spans="1:9" ht="14.4" x14ac:dyDescent="0.3">
      <c r="A265"/>
      <c r="B265"/>
      <c r="C265"/>
      <c r="D265"/>
      <c r="E265"/>
      <c r="F265" s="10"/>
      <c r="G265" s="10"/>
      <c r="H265"/>
      <c r="I265"/>
    </row>
    <row r="266" spans="1:9" ht="14.4" x14ac:dyDescent="0.3">
      <c r="A266"/>
      <c r="B266"/>
      <c r="C266"/>
      <c r="D266"/>
      <c r="E266"/>
      <c r="F266" s="10"/>
      <c r="G266" s="10"/>
      <c r="H266"/>
      <c r="I266"/>
    </row>
    <row r="267" spans="1:9" ht="14.4" x14ac:dyDescent="0.3">
      <c r="A267"/>
      <c r="B267"/>
      <c r="C267"/>
      <c r="D267"/>
      <c r="E267"/>
      <c r="F267" s="10"/>
      <c r="G267" s="10"/>
      <c r="H267"/>
      <c r="I267"/>
    </row>
    <row r="268" spans="1:9" ht="14.4" x14ac:dyDescent="0.3">
      <c r="A268"/>
      <c r="B268"/>
      <c r="C268"/>
      <c r="D268"/>
      <c r="E268"/>
      <c r="F268" s="10"/>
      <c r="G268" s="10"/>
      <c r="H268"/>
      <c r="I268"/>
    </row>
    <row r="269" spans="1:9" ht="14.4" x14ac:dyDescent="0.3">
      <c r="A269"/>
      <c r="B269"/>
      <c r="C269"/>
      <c r="D269"/>
      <c r="E269"/>
      <c r="F269" s="10"/>
      <c r="G269" s="10"/>
      <c r="H269"/>
      <c r="I269"/>
    </row>
    <row r="270" spans="1:9" ht="14.4" x14ac:dyDescent="0.3">
      <c r="A270"/>
      <c r="B270"/>
      <c r="C270"/>
      <c r="D270"/>
      <c r="E270"/>
      <c r="F270" s="10"/>
      <c r="G270" s="10"/>
      <c r="H270"/>
      <c r="I270"/>
    </row>
    <row r="271" spans="1:9" ht="14.4" x14ac:dyDescent="0.3">
      <c r="A271"/>
      <c r="B271"/>
      <c r="C271"/>
      <c r="D271"/>
      <c r="E271"/>
      <c r="F271" s="10"/>
      <c r="G271" s="10"/>
      <c r="H271"/>
      <c r="I271"/>
    </row>
    <row r="272" spans="1:9" ht="14.4" x14ac:dyDescent="0.3">
      <c r="A272"/>
      <c r="B272"/>
      <c r="C272"/>
      <c r="D272"/>
      <c r="E272"/>
      <c r="F272" s="10"/>
      <c r="G272" s="10"/>
      <c r="H272"/>
      <c r="I272"/>
    </row>
    <row r="273" spans="1:9" ht="14.4" x14ac:dyDescent="0.3">
      <c r="A273"/>
      <c r="B273"/>
      <c r="C273"/>
      <c r="D273"/>
      <c r="E273"/>
      <c r="F273" s="10"/>
      <c r="G273" s="10"/>
      <c r="H273"/>
      <c r="I273"/>
    </row>
    <row r="274" spans="1:9" ht="14.4" x14ac:dyDescent="0.3">
      <c r="A274"/>
      <c r="B274"/>
      <c r="C274"/>
      <c r="D274"/>
      <c r="E274"/>
      <c r="F274" s="10"/>
      <c r="G274" s="10"/>
      <c r="H274"/>
      <c r="I274"/>
    </row>
    <row r="275" spans="1:9" ht="14.4" x14ac:dyDescent="0.3">
      <c r="A275"/>
      <c r="B275"/>
      <c r="C275"/>
      <c r="D275"/>
      <c r="E275"/>
      <c r="F275" s="10"/>
      <c r="G275" s="10"/>
      <c r="H275"/>
      <c r="I275"/>
    </row>
    <row r="276" spans="1:9" ht="14.4" x14ac:dyDescent="0.3">
      <c r="A276"/>
      <c r="B276"/>
      <c r="C276"/>
      <c r="D276"/>
      <c r="E276"/>
      <c r="F276" s="10"/>
      <c r="G276" s="10"/>
      <c r="H276"/>
      <c r="I276"/>
    </row>
    <row r="277" spans="1:9" ht="14.4" x14ac:dyDescent="0.3">
      <c r="A277"/>
      <c r="B277"/>
      <c r="C277"/>
      <c r="D277"/>
      <c r="E277"/>
      <c r="F277" s="10"/>
      <c r="G277" s="10"/>
      <c r="H277"/>
      <c r="I277"/>
    </row>
    <row r="278" spans="1:9" ht="14.4" x14ac:dyDescent="0.3">
      <c r="A278"/>
      <c r="B278"/>
      <c r="C278"/>
      <c r="D278"/>
      <c r="E278"/>
      <c r="F278" s="10"/>
      <c r="G278" s="10"/>
      <c r="H278"/>
      <c r="I278"/>
    </row>
    <row r="279" spans="1:9" ht="14.4" x14ac:dyDescent="0.3">
      <c r="A279"/>
      <c r="B279"/>
      <c r="C279"/>
      <c r="D279"/>
      <c r="E279"/>
      <c r="F279" s="10"/>
      <c r="G279" s="10"/>
      <c r="H279"/>
      <c r="I279"/>
    </row>
    <row r="280" spans="1:9" ht="14.4" x14ac:dyDescent="0.3">
      <c r="A280"/>
      <c r="B280"/>
      <c r="C280"/>
      <c r="D280"/>
      <c r="E280"/>
      <c r="F280" s="10"/>
      <c r="G280" s="10"/>
      <c r="H280"/>
      <c r="I280"/>
    </row>
    <row r="281" spans="1:9" ht="14.4" x14ac:dyDescent="0.3">
      <c r="A281"/>
      <c r="B281"/>
      <c r="C281"/>
      <c r="D281"/>
      <c r="E281"/>
      <c r="F281" s="10"/>
      <c r="G281" s="10"/>
      <c r="H281"/>
      <c r="I281"/>
    </row>
    <row r="282" spans="1:9" ht="14.4" x14ac:dyDescent="0.3">
      <c r="A282"/>
      <c r="B282"/>
      <c r="C282"/>
      <c r="D282"/>
      <c r="E282"/>
      <c r="F282" s="10"/>
      <c r="G282" s="10"/>
      <c r="H282"/>
      <c r="I282"/>
    </row>
    <row r="283" spans="1:9" ht="14.4" x14ac:dyDescent="0.3">
      <c r="A283"/>
      <c r="B283"/>
      <c r="C283"/>
      <c r="D283"/>
      <c r="E283"/>
      <c r="F283" s="10"/>
      <c r="G283" s="10"/>
      <c r="H283"/>
      <c r="I283"/>
    </row>
    <row r="284" spans="1:9" ht="14.4" x14ac:dyDescent="0.3">
      <c r="A284"/>
      <c r="B284"/>
      <c r="C284"/>
      <c r="D284"/>
      <c r="E284"/>
      <c r="F284" s="10"/>
      <c r="G284" s="10"/>
      <c r="H284"/>
      <c r="I284"/>
    </row>
    <row r="285" spans="1:9" ht="14.4" x14ac:dyDescent="0.3">
      <c r="A285"/>
      <c r="B285"/>
      <c r="C285"/>
      <c r="D285"/>
      <c r="E285"/>
      <c r="F285" s="10"/>
      <c r="G285" s="10"/>
      <c r="H285"/>
      <c r="I285"/>
    </row>
    <row r="286" spans="1:9" ht="14.4" x14ac:dyDescent="0.3">
      <c r="A286"/>
      <c r="B286"/>
      <c r="C286"/>
      <c r="D286"/>
      <c r="E286"/>
      <c r="F286" s="10"/>
      <c r="G286" s="10"/>
      <c r="H286"/>
      <c r="I286"/>
    </row>
    <row r="287" spans="1:9" ht="14.4" x14ac:dyDescent="0.3">
      <c r="A287"/>
      <c r="B287"/>
      <c r="C287"/>
      <c r="D287"/>
      <c r="E287"/>
      <c r="F287" s="10"/>
      <c r="G287" s="10"/>
      <c r="H287"/>
      <c r="I287"/>
    </row>
    <row r="288" spans="1:9" ht="14.4" x14ac:dyDescent="0.3">
      <c r="A288"/>
      <c r="B288"/>
      <c r="C288"/>
      <c r="D288"/>
      <c r="E288"/>
      <c r="F288" s="10"/>
      <c r="G288" s="10"/>
      <c r="H288"/>
      <c r="I288"/>
    </row>
    <row r="289" spans="1:9" ht="14.4" x14ac:dyDescent="0.3">
      <c r="A289"/>
      <c r="B289"/>
      <c r="C289"/>
      <c r="D289"/>
      <c r="E289"/>
      <c r="F289" s="10"/>
      <c r="G289" s="10"/>
      <c r="H289"/>
      <c r="I289"/>
    </row>
    <row r="290" spans="1:9" ht="14.4" x14ac:dyDescent="0.3">
      <c r="A290"/>
      <c r="B290"/>
      <c r="C290"/>
      <c r="D290"/>
      <c r="E290"/>
      <c r="F290" s="10"/>
      <c r="G290" s="10"/>
      <c r="H290"/>
      <c r="I290"/>
    </row>
    <row r="291" spans="1:9" ht="14.4" x14ac:dyDescent="0.3">
      <c r="A291"/>
      <c r="B291"/>
      <c r="C291"/>
      <c r="D291"/>
      <c r="E291"/>
      <c r="F291" s="10"/>
      <c r="G291" s="10"/>
      <c r="H291"/>
      <c r="I291"/>
    </row>
    <row r="292" spans="1:9" ht="14.4" x14ac:dyDescent="0.3">
      <c r="A292"/>
      <c r="B292"/>
      <c r="C292"/>
      <c r="D292"/>
      <c r="E292"/>
      <c r="F292" s="10"/>
      <c r="G292" s="10"/>
      <c r="H292"/>
      <c r="I292"/>
    </row>
    <row r="293" spans="1:9" ht="14.4" x14ac:dyDescent="0.3">
      <c r="A293"/>
      <c r="B293"/>
      <c r="C293"/>
      <c r="D293"/>
      <c r="E293"/>
      <c r="F293" s="10"/>
      <c r="G293" s="10"/>
      <c r="H293"/>
      <c r="I293"/>
    </row>
    <row r="294" spans="1:9" ht="14.4" x14ac:dyDescent="0.3">
      <c r="A294"/>
      <c r="B294"/>
      <c r="C294"/>
      <c r="D294"/>
      <c r="E294"/>
      <c r="F294" s="10"/>
      <c r="G294" s="10"/>
      <c r="H294"/>
      <c r="I294"/>
    </row>
    <row r="295" spans="1:9" ht="14.4" x14ac:dyDescent="0.3">
      <c r="A295"/>
      <c r="B295"/>
      <c r="C295"/>
      <c r="D295"/>
      <c r="E295"/>
      <c r="F295" s="10"/>
      <c r="G295" s="10"/>
      <c r="H295"/>
      <c r="I295"/>
    </row>
    <row r="296" spans="1:9" ht="14.4" x14ac:dyDescent="0.3">
      <c r="A296"/>
      <c r="B296"/>
      <c r="C296"/>
      <c r="D296"/>
      <c r="E296"/>
      <c r="F296" s="10"/>
      <c r="G296" s="10"/>
      <c r="H296"/>
      <c r="I296"/>
    </row>
    <row r="297" spans="1:9" ht="14.4" x14ac:dyDescent="0.3">
      <c r="A297"/>
      <c r="B297"/>
      <c r="C297"/>
      <c r="D297"/>
      <c r="E297"/>
      <c r="F297" s="10"/>
      <c r="G297" s="10"/>
      <c r="H297"/>
      <c r="I297"/>
    </row>
    <row r="298" spans="1:9" ht="14.4" x14ac:dyDescent="0.3">
      <c r="A298"/>
      <c r="B298"/>
      <c r="C298"/>
      <c r="D298"/>
      <c r="E298"/>
      <c r="F298" s="10"/>
      <c r="G298" s="10"/>
      <c r="H298"/>
      <c r="I298"/>
    </row>
    <row r="299" spans="1:9" ht="14.4" x14ac:dyDescent="0.3">
      <c r="A299"/>
      <c r="B299"/>
      <c r="C299"/>
      <c r="D299"/>
      <c r="E299"/>
      <c r="F299" s="10"/>
      <c r="G299" s="10"/>
      <c r="H299"/>
      <c r="I299"/>
    </row>
    <row r="300" spans="1:9" ht="14.4" x14ac:dyDescent="0.3">
      <c r="A300"/>
      <c r="B300"/>
      <c r="C300"/>
      <c r="D300"/>
      <c r="E300"/>
      <c r="F300" s="10"/>
      <c r="G300" s="10"/>
      <c r="H300"/>
      <c r="I300"/>
    </row>
    <row r="301" spans="1:9" ht="14.4" x14ac:dyDescent="0.3">
      <c r="A301"/>
      <c r="B301"/>
      <c r="C301"/>
      <c r="D301"/>
      <c r="E301"/>
      <c r="F301" s="10"/>
      <c r="G301" s="10"/>
      <c r="H301"/>
      <c r="I301"/>
    </row>
    <row r="302" spans="1:9" ht="14.4" x14ac:dyDescent="0.3">
      <c r="A302"/>
      <c r="B302"/>
      <c r="C302"/>
      <c r="D302"/>
      <c r="E302"/>
      <c r="F302" s="10"/>
      <c r="G302" s="10"/>
      <c r="H302"/>
      <c r="I302"/>
    </row>
    <row r="303" spans="1:9" ht="14.4" x14ac:dyDescent="0.3">
      <c r="A303"/>
      <c r="B303"/>
      <c r="C303"/>
      <c r="D303"/>
      <c r="E303"/>
      <c r="F303" s="10"/>
      <c r="G303" s="10"/>
      <c r="H303"/>
      <c r="I303"/>
    </row>
    <row r="304" spans="1:9" ht="14.4" x14ac:dyDescent="0.3">
      <c r="A304"/>
      <c r="B304"/>
      <c r="C304"/>
      <c r="D304"/>
      <c r="E304"/>
      <c r="F304" s="10"/>
      <c r="G304" s="10"/>
      <c r="H304"/>
      <c r="I304"/>
    </row>
    <row r="305" spans="1:9" ht="15" customHeight="1" x14ac:dyDescent="0.3">
      <c r="A305"/>
      <c r="B305"/>
      <c r="C305"/>
      <c r="D305"/>
      <c r="E305"/>
      <c r="F305" s="10"/>
      <c r="G305" s="10"/>
      <c r="H305"/>
      <c r="I305"/>
    </row>
    <row r="306" spans="1:9" ht="15" customHeight="1" x14ac:dyDescent="0.3">
      <c r="A306"/>
      <c r="B306"/>
      <c r="C306"/>
      <c r="D306"/>
      <c r="E306"/>
      <c r="F306" s="10"/>
      <c r="G306" s="10"/>
      <c r="H306"/>
      <c r="I306"/>
    </row>
    <row r="307" spans="1:9" ht="14.4" x14ac:dyDescent="0.3">
      <c r="A307"/>
      <c r="B307"/>
      <c r="C307"/>
      <c r="D307"/>
      <c r="E307"/>
      <c r="F307" s="10"/>
      <c r="G307" s="10"/>
      <c r="H307"/>
      <c r="I307"/>
    </row>
    <row r="308" spans="1:9" ht="14.4" x14ac:dyDescent="0.3">
      <c r="A308"/>
      <c r="B308"/>
      <c r="C308"/>
      <c r="D308"/>
      <c r="E308"/>
      <c r="F308" s="10"/>
      <c r="G308" s="10"/>
      <c r="H308"/>
      <c r="I308"/>
    </row>
    <row r="309" spans="1:9" ht="14.4" x14ac:dyDescent="0.3">
      <c r="A309"/>
      <c r="B309"/>
      <c r="C309"/>
      <c r="D309"/>
      <c r="E309"/>
      <c r="F309" s="10"/>
      <c r="G309" s="10"/>
      <c r="H309"/>
      <c r="I309"/>
    </row>
    <row r="310" spans="1:9" ht="14.4" x14ac:dyDescent="0.3">
      <c r="A310"/>
      <c r="B310"/>
      <c r="C310"/>
      <c r="D310"/>
      <c r="E310"/>
      <c r="F310" s="10"/>
      <c r="G310" s="10"/>
      <c r="H310"/>
      <c r="I310"/>
    </row>
    <row r="311" spans="1:9" ht="14.4" x14ac:dyDescent="0.3">
      <c r="A311"/>
      <c r="B311"/>
      <c r="C311"/>
      <c r="D311"/>
      <c r="E311"/>
      <c r="F311" s="10"/>
      <c r="G311" s="10"/>
      <c r="H311"/>
      <c r="I311"/>
    </row>
    <row r="312" spans="1:9" ht="14.4" x14ac:dyDescent="0.3">
      <c r="A312"/>
      <c r="B312"/>
      <c r="C312"/>
      <c r="D312"/>
      <c r="E312"/>
      <c r="F312" s="10"/>
      <c r="G312" s="10"/>
      <c r="H312"/>
      <c r="I312"/>
    </row>
    <row r="313" spans="1:9" ht="14.4" x14ac:dyDescent="0.3">
      <c r="A313"/>
      <c r="B313"/>
      <c r="C313"/>
      <c r="D313"/>
      <c r="E313"/>
      <c r="F313" s="10"/>
      <c r="G313" s="10"/>
      <c r="H313"/>
      <c r="I313"/>
    </row>
    <row r="314" spans="1:9" ht="14.4" x14ac:dyDescent="0.3">
      <c r="A314"/>
      <c r="B314"/>
      <c r="C314"/>
      <c r="D314"/>
      <c r="E314"/>
      <c r="F314" s="10"/>
      <c r="G314" s="10"/>
      <c r="H314"/>
      <c r="I314"/>
    </row>
    <row r="315" spans="1:9" ht="14.4" x14ac:dyDescent="0.3">
      <c r="A315"/>
      <c r="B315"/>
      <c r="C315"/>
      <c r="D315"/>
      <c r="E315"/>
      <c r="F315" s="10"/>
      <c r="G315" s="10"/>
      <c r="H315"/>
      <c r="I315"/>
    </row>
    <row r="316" spans="1:9" ht="14.4" x14ac:dyDescent="0.3">
      <c r="A316"/>
      <c r="B316"/>
      <c r="C316"/>
      <c r="D316"/>
      <c r="E316"/>
      <c r="F316" s="10"/>
      <c r="G316" s="10"/>
      <c r="H316"/>
      <c r="I316"/>
    </row>
    <row r="317" spans="1:9" ht="14.4" x14ac:dyDescent="0.3">
      <c r="A317"/>
      <c r="B317"/>
      <c r="C317"/>
      <c r="D317"/>
      <c r="E317"/>
      <c r="F317" s="10"/>
      <c r="G317" s="10"/>
      <c r="H317"/>
      <c r="I317"/>
    </row>
    <row r="318" spans="1:9" ht="14.4" x14ac:dyDescent="0.3">
      <c r="A318"/>
      <c r="B318"/>
      <c r="C318"/>
      <c r="D318"/>
      <c r="E318"/>
      <c r="F318" s="10"/>
      <c r="G318" s="10"/>
      <c r="H318"/>
      <c r="I318"/>
    </row>
    <row r="319" spans="1:9" ht="14.4" x14ac:dyDescent="0.3">
      <c r="A319"/>
      <c r="B319"/>
      <c r="C319"/>
      <c r="D319"/>
      <c r="E319"/>
      <c r="F319" s="10"/>
      <c r="G319" s="10"/>
      <c r="H319"/>
      <c r="I319"/>
    </row>
    <row r="320" spans="1:9" ht="14.4" x14ac:dyDescent="0.3">
      <c r="A320"/>
      <c r="B320"/>
      <c r="C320"/>
      <c r="D320"/>
      <c r="E320"/>
      <c r="F320" s="10"/>
      <c r="G320" s="10"/>
      <c r="H320"/>
      <c r="I320"/>
    </row>
    <row r="321" spans="1:9" ht="14.4" x14ac:dyDescent="0.3">
      <c r="A321"/>
      <c r="B321"/>
      <c r="C321"/>
      <c r="D321"/>
      <c r="E321"/>
      <c r="F321" s="10"/>
      <c r="G321" s="10"/>
      <c r="H321"/>
      <c r="I321"/>
    </row>
    <row r="322" spans="1:9" ht="14.4" x14ac:dyDescent="0.3">
      <c r="A322"/>
      <c r="B322"/>
      <c r="C322"/>
      <c r="D322"/>
      <c r="E322"/>
      <c r="F322" s="10"/>
      <c r="G322" s="10"/>
      <c r="H322"/>
      <c r="I322"/>
    </row>
    <row r="323" spans="1:9" ht="14.4" x14ac:dyDescent="0.3">
      <c r="A323"/>
      <c r="B323"/>
      <c r="C323"/>
      <c r="D323"/>
      <c r="E323"/>
      <c r="F323" s="10"/>
      <c r="G323" s="10"/>
      <c r="H323"/>
      <c r="I323"/>
    </row>
    <row r="324" spans="1:9" ht="14.4" x14ac:dyDescent="0.3">
      <c r="A324"/>
      <c r="B324"/>
      <c r="C324"/>
      <c r="D324"/>
      <c r="E324"/>
      <c r="F324" s="10"/>
      <c r="G324" s="10"/>
      <c r="H324"/>
      <c r="I324"/>
    </row>
    <row r="325" spans="1:9" ht="14.4" x14ac:dyDescent="0.3">
      <c r="A325"/>
      <c r="B325"/>
      <c r="C325"/>
      <c r="D325"/>
      <c r="E325"/>
      <c r="F325" s="10"/>
      <c r="G325" s="10"/>
      <c r="H325"/>
      <c r="I325"/>
    </row>
    <row r="326" spans="1:9" ht="14.4" x14ac:dyDescent="0.3">
      <c r="A326"/>
      <c r="B326"/>
      <c r="C326"/>
      <c r="D326"/>
      <c r="E326"/>
      <c r="F326" s="10"/>
      <c r="G326" s="10"/>
      <c r="H326"/>
      <c r="I326"/>
    </row>
    <row r="327" spans="1:9" ht="14.4" x14ac:dyDescent="0.3">
      <c r="A327"/>
      <c r="B327"/>
      <c r="C327"/>
      <c r="D327"/>
      <c r="E327"/>
      <c r="F327" s="10"/>
      <c r="G327" s="10"/>
      <c r="H327"/>
      <c r="I327"/>
    </row>
    <row r="328" spans="1:9" ht="14.4" x14ac:dyDescent="0.3">
      <c r="A328"/>
      <c r="B328"/>
      <c r="C328"/>
      <c r="D328"/>
      <c r="E328"/>
      <c r="F328" s="10"/>
      <c r="G328" s="10"/>
      <c r="H328"/>
      <c r="I328"/>
    </row>
    <row r="329" spans="1:9" ht="14.4" x14ac:dyDescent="0.3">
      <c r="A329"/>
      <c r="B329"/>
      <c r="C329"/>
      <c r="D329"/>
      <c r="E329"/>
      <c r="F329" s="10"/>
      <c r="G329" s="10"/>
      <c r="H329"/>
      <c r="I329"/>
    </row>
    <row r="330" spans="1:9" ht="14.4" x14ac:dyDescent="0.3">
      <c r="A330"/>
      <c r="B330"/>
      <c r="C330"/>
      <c r="D330"/>
      <c r="E330"/>
      <c r="F330" s="10"/>
      <c r="G330" s="10"/>
      <c r="H330"/>
      <c r="I330"/>
    </row>
    <row r="331" spans="1:9" ht="14.4" x14ac:dyDescent="0.3">
      <c r="A331"/>
      <c r="B331"/>
      <c r="C331"/>
      <c r="D331"/>
      <c r="E331"/>
      <c r="F331" s="10"/>
      <c r="G331" s="10"/>
      <c r="H331"/>
      <c r="I331"/>
    </row>
    <row r="332" spans="1:9" ht="14.4" x14ac:dyDescent="0.3">
      <c r="A332"/>
      <c r="B332"/>
      <c r="C332"/>
      <c r="D332"/>
      <c r="E332"/>
      <c r="F332" s="10"/>
      <c r="G332" s="10"/>
      <c r="H332"/>
      <c r="I332"/>
    </row>
    <row r="333" spans="1:9" ht="14.4" x14ac:dyDescent="0.3">
      <c r="A333"/>
      <c r="B333"/>
      <c r="C333"/>
      <c r="D333"/>
      <c r="E333"/>
      <c r="F333" s="10"/>
      <c r="G333" s="10"/>
      <c r="H333"/>
      <c r="I333"/>
    </row>
    <row r="334" spans="1:9" ht="14.4" x14ac:dyDescent="0.3">
      <c r="A334"/>
      <c r="B334"/>
      <c r="C334"/>
      <c r="D334"/>
      <c r="E334"/>
      <c r="F334" s="10"/>
      <c r="G334" s="10"/>
      <c r="H334"/>
      <c r="I334"/>
    </row>
    <row r="335" spans="1:9" ht="14.4" x14ac:dyDescent="0.3">
      <c r="A335"/>
      <c r="B335"/>
      <c r="C335"/>
      <c r="D335"/>
      <c r="E335"/>
      <c r="F335" s="10"/>
      <c r="G335" s="10"/>
      <c r="H335"/>
      <c r="I335"/>
    </row>
    <row r="336" spans="1:9" ht="14.4" x14ac:dyDescent="0.3">
      <c r="A336"/>
      <c r="B336"/>
      <c r="C336"/>
      <c r="D336"/>
      <c r="E336"/>
      <c r="F336" s="10"/>
      <c r="G336" s="10"/>
      <c r="H336"/>
      <c r="I336"/>
    </row>
    <row r="337" spans="1:9" ht="14.4" x14ac:dyDescent="0.3">
      <c r="A337"/>
      <c r="B337"/>
      <c r="C337"/>
      <c r="D337"/>
      <c r="E337"/>
      <c r="F337" s="10"/>
      <c r="G337" s="10"/>
      <c r="H337"/>
      <c r="I337"/>
    </row>
    <row r="338" spans="1:9" ht="14.4" x14ac:dyDescent="0.3">
      <c r="A338"/>
      <c r="B338"/>
      <c r="C338"/>
      <c r="D338"/>
      <c r="E338"/>
      <c r="F338" s="10"/>
      <c r="G338" s="10"/>
      <c r="H338"/>
    </row>
    <row r="339" spans="1:9" ht="14.4" x14ac:dyDescent="0.3">
      <c r="A339"/>
      <c r="B339"/>
      <c r="C339"/>
      <c r="D339"/>
      <c r="E339"/>
      <c r="F339" s="10"/>
      <c r="G339" s="10"/>
      <c r="H339"/>
    </row>
    <row r="340" spans="1:9" ht="14.4" x14ac:dyDescent="0.3">
      <c r="A340"/>
      <c r="B340"/>
      <c r="C340"/>
      <c r="D340"/>
      <c r="E340"/>
      <c r="F340" s="10"/>
      <c r="G340" s="10"/>
      <c r="H340"/>
    </row>
    <row r="341" spans="1:9" ht="14.4" x14ac:dyDescent="0.3">
      <c r="A341"/>
      <c r="B341"/>
      <c r="C341"/>
      <c r="D341"/>
      <c r="E341"/>
      <c r="F341" s="10"/>
      <c r="G341" s="10"/>
      <c r="H341"/>
    </row>
    <row r="342" spans="1:9" ht="14.4" x14ac:dyDescent="0.3">
      <c r="A342"/>
      <c r="B342"/>
      <c r="C342"/>
      <c r="D342"/>
      <c r="E342"/>
      <c r="F342" s="10"/>
      <c r="G342" s="10"/>
      <c r="H342"/>
    </row>
    <row r="343" spans="1:9" ht="14.4" x14ac:dyDescent="0.3">
      <c r="A343"/>
      <c r="B343"/>
      <c r="C343"/>
      <c r="D343"/>
      <c r="E343"/>
      <c r="F343" s="10"/>
      <c r="G343" s="10"/>
      <c r="H343"/>
    </row>
    <row r="344" spans="1:9" ht="14.4" x14ac:dyDescent="0.3">
      <c r="A344"/>
      <c r="B344"/>
      <c r="C344"/>
      <c r="D344"/>
      <c r="E344"/>
      <c r="F344" s="10"/>
      <c r="G344" s="10"/>
      <c r="H344"/>
    </row>
    <row r="345" spans="1:9" ht="14.4" x14ac:dyDescent="0.3">
      <c r="A345"/>
      <c r="B345"/>
      <c r="C345"/>
      <c r="D345"/>
      <c r="E345"/>
      <c r="F345" s="10"/>
      <c r="G345" s="10"/>
      <c r="H345"/>
    </row>
    <row r="346" spans="1:9" ht="14.4" x14ac:dyDescent="0.3">
      <c r="A346"/>
      <c r="B346"/>
      <c r="C346"/>
      <c r="D346"/>
      <c r="E346"/>
      <c r="F346" s="10"/>
      <c r="G346" s="10"/>
      <c r="H346"/>
    </row>
    <row r="347" spans="1:9" ht="14.4" x14ac:dyDescent="0.3">
      <c r="A347"/>
      <c r="B347"/>
      <c r="C347"/>
      <c r="D347"/>
      <c r="E347"/>
      <c r="F347" s="10"/>
      <c r="G347" s="10"/>
      <c r="H347"/>
    </row>
    <row r="348" spans="1:9" ht="14.4" x14ac:dyDescent="0.3">
      <c r="A348"/>
      <c r="B348"/>
      <c r="C348"/>
      <c r="D348"/>
      <c r="E348"/>
      <c r="F348" s="10"/>
      <c r="G348" s="10"/>
      <c r="H348"/>
    </row>
    <row r="349" spans="1:9" ht="14.4" x14ac:dyDescent="0.3">
      <c r="A349"/>
      <c r="B349"/>
      <c r="C349"/>
      <c r="D349"/>
      <c r="E349"/>
      <c r="F349" s="10"/>
      <c r="G349" s="10"/>
      <c r="H349"/>
    </row>
    <row r="350" spans="1:9" ht="14.4" x14ac:dyDescent="0.3">
      <c r="A350"/>
      <c r="B350"/>
      <c r="C350"/>
      <c r="D350"/>
      <c r="E350"/>
      <c r="F350" s="10"/>
      <c r="G350" s="10"/>
      <c r="H350"/>
    </row>
    <row r="351" spans="1:9" ht="14.4" x14ac:dyDescent="0.3">
      <c r="A351"/>
      <c r="B351"/>
      <c r="C351"/>
      <c r="D351"/>
      <c r="E351"/>
      <c r="F351" s="10"/>
      <c r="G351" s="10"/>
      <c r="H351"/>
    </row>
    <row r="352" spans="1:9" ht="14.4" x14ac:dyDescent="0.3">
      <c r="A352"/>
      <c r="B352"/>
      <c r="C352"/>
      <c r="D352"/>
      <c r="E352"/>
      <c r="F352" s="10"/>
      <c r="G352" s="10"/>
      <c r="H352"/>
    </row>
    <row r="353" spans="1:8" ht="14.4" x14ac:dyDescent="0.3">
      <c r="A353"/>
      <c r="B353"/>
      <c r="C353"/>
      <c r="D353"/>
      <c r="E353"/>
      <c r="F353" s="10"/>
      <c r="G353" s="10"/>
      <c r="H353"/>
    </row>
    <row r="354" spans="1:8" ht="14.4" x14ac:dyDescent="0.3">
      <c r="A354"/>
      <c r="B354"/>
      <c r="C354"/>
      <c r="D354"/>
      <c r="E354"/>
      <c r="F354" s="10"/>
      <c r="G354" s="10"/>
      <c r="H354"/>
    </row>
    <row r="355" spans="1:8" ht="14.4" x14ac:dyDescent="0.3">
      <c r="A355"/>
      <c r="B355"/>
      <c r="C355"/>
      <c r="D355"/>
      <c r="E355"/>
      <c r="F355" s="10"/>
      <c r="G355" s="10"/>
      <c r="H355"/>
    </row>
    <row r="356" spans="1:8" ht="14.4" x14ac:dyDescent="0.3">
      <c r="A356"/>
      <c r="B356"/>
      <c r="C356"/>
      <c r="D356"/>
      <c r="E356"/>
      <c r="F356" s="10"/>
      <c r="G356" s="10"/>
      <c r="H356"/>
    </row>
    <row r="357" spans="1:8" ht="14.4" x14ac:dyDescent="0.3">
      <c r="A357"/>
      <c r="B357"/>
      <c r="C357"/>
      <c r="D357"/>
      <c r="E357"/>
      <c r="F357" s="10"/>
      <c r="G357" s="10"/>
      <c r="H357"/>
    </row>
    <row r="358" spans="1:8" ht="14.4" x14ac:dyDescent="0.3">
      <c r="A358"/>
      <c r="B358"/>
      <c r="C358"/>
      <c r="D358"/>
      <c r="E358"/>
      <c r="F358" s="10"/>
      <c r="G358" s="10"/>
      <c r="H358"/>
    </row>
    <row r="359" spans="1:8" ht="14.4" x14ac:dyDescent="0.3">
      <c r="A359"/>
      <c r="B359"/>
      <c r="C359"/>
      <c r="D359"/>
      <c r="E359"/>
      <c r="F359" s="10"/>
      <c r="G359" s="10"/>
      <c r="H359"/>
    </row>
    <row r="360" spans="1:8" ht="14.4" x14ac:dyDescent="0.3">
      <c r="A360"/>
      <c r="B360"/>
      <c r="C360"/>
      <c r="D360"/>
      <c r="E360"/>
      <c r="F360" s="10"/>
      <c r="G360" s="10"/>
      <c r="H360"/>
    </row>
    <row r="361" spans="1:8" ht="14.4" x14ac:dyDescent="0.3">
      <c r="A361"/>
      <c r="B361"/>
      <c r="C361"/>
      <c r="D361"/>
      <c r="E361"/>
      <c r="F361" s="10"/>
      <c r="G361" s="10"/>
      <c r="H361"/>
    </row>
    <row r="362" spans="1:8" ht="14.4" x14ac:dyDescent="0.3">
      <c r="A362"/>
      <c r="B362"/>
      <c r="C362"/>
      <c r="D362"/>
      <c r="E362"/>
      <c r="F362" s="10"/>
      <c r="G362" s="10"/>
      <c r="H362"/>
    </row>
    <row r="363" spans="1:8" ht="14.4" x14ac:dyDescent="0.3">
      <c r="A363"/>
      <c r="B363"/>
      <c r="C363"/>
      <c r="D363"/>
      <c r="E363"/>
      <c r="F363" s="10"/>
      <c r="G363" s="10"/>
      <c r="H363"/>
    </row>
    <row r="364" spans="1:8" ht="14.4" x14ac:dyDescent="0.3">
      <c r="A364"/>
      <c r="B364"/>
      <c r="C364"/>
      <c r="D364"/>
      <c r="E364"/>
      <c r="F364" s="10"/>
      <c r="G364" s="10"/>
      <c r="H364"/>
    </row>
    <row r="365" spans="1:8" ht="14.4" x14ac:dyDescent="0.3">
      <c r="A365"/>
      <c r="B365"/>
      <c r="C365"/>
      <c r="D365"/>
      <c r="E365"/>
      <c r="F365" s="10"/>
      <c r="G365" s="10"/>
      <c r="H365"/>
    </row>
    <row r="366" spans="1:8" ht="14.4" x14ac:dyDescent="0.3">
      <c r="A366"/>
      <c r="B366"/>
      <c r="C366"/>
      <c r="D366"/>
      <c r="E366"/>
      <c r="F366" s="10"/>
      <c r="G366" s="10"/>
      <c r="H366"/>
    </row>
    <row r="367" spans="1:8" ht="14.4" x14ac:dyDescent="0.3">
      <c r="A367"/>
      <c r="B367"/>
      <c r="C367"/>
      <c r="D367"/>
      <c r="E367"/>
      <c r="F367" s="10"/>
      <c r="G367" s="10"/>
      <c r="H367"/>
    </row>
    <row r="368" spans="1:8" ht="14.4" x14ac:dyDescent="0.3">
      <c r="A368"/>
      <c r="B368"/>
      <c r="C368"/>
      <c r="D368"/>
      <c r="E368"/>
      <c r="F368" s="10"/>
      <c r="G368" s="10"/>
      <c r="H368"/>
    </row>
    <row r="369" spans="1:8" ht="14.4" x14ac:dyDescent="0.3">
      <c r="A369"/>
      <c r="B369"/>
      <c r="C369"/>
      <c r="D369"/>
      <c r="E369"/>
      <c r="F369" s="10"/>
      <c r="G369" s="10"/>
      <c r="H369"/>
    </row>
    <row r="370" spans="1:8" ht="14.4" x14ac:dyDescent="0.3">
      <c r="A370"/>
      <c r="B370"/>
      <c r="C370"/>
      <c r="D370"/>
      <c r="E370"/>
      <c r="F370" s="10"/>
      <c r="G370" s="10"/>
      <c r="H370"/>
    </row>
    <row r="371" spans="1:8" ht="14.4" x14ac:dyDescent="0.3">
      <c r="A371"/>
      <c r="B371"/>
      <c r="C371"/>
      <c r="D371"/>
      <c r="E371"/>
      <c r="F371" s="10"/>
      <c r="G371" s="10"/>
      <c r="H371"/>
    </row>
    <row r="372" spans="1:8" ht="14.4" x14ac:dyDescent="0.3">
      <c r="A372"/>
      <c r="B372"/>
      <c r="C372"/>
      <c r="D372"/>
      <c r="E372"/>
      <c r="F372" s="10"/>
      <c r="G372" s="10"/>
      <c r="H372"/>
    </row>
    <row r="373" spans="1:8" ht="14.4" x14ac:dyDescent="0.3">
      <c r="A373"/>
      <c r="B373"/>
      <c r="C373"/>
      <c r="D373"/>
      <c r="E373"/>
      <c r="F373" s="10"/>
      <c r="G373" s="10"/>
      <c r="H373"/>
    </row>
    <row r="374" spans="1:8" ht="14.4" x14ac:dyDescent="0.3">
      <c r="A374"/>
      <c r="B374"/>
      <c r="C374"/>
      <c r="D374"/>
      <c r="E374"/>
      <c r="F374" s="10"/>
      <c r="G374" s="10"/>
      <c r="H374"/>
    </row>
    <row r="375" spans="1:8" ht="14.4" x14ac:dyDescent="0.3">
      <c r="A375"/>
      <c r="B375"/>
      <c r="C375"/>
      <c r="D375"/>
      <c r="E375"/>
      <c r="F375" s="10"/>
      <c r="G375" s="10"/>
      <c r="H375"/>
    </row>
    <row r="376" spans="1:8" ht="14.4" x14ac:dyDescent="0.3">
      <c r="A376"/>
      <c r="B376"/>
      <c r="C376"/>
      <c r="D376"/>
      <c r="E376"/>
      <c r="F376" s="10"/>
      <c r="G376" s="10"/>
      <c r="H376"/>
    </row>
    <row r="377" spans="1:8" ht="14.4" x14ac:dyDescent="0.3">
      <c r="A377"/>
      <c r="B377"/>
      <c r="C377"/>
      <c r="D377"/>
      <c r="E377"/>
      <c r="F377" s="10"/>
      <c r="G377" s="10"/>
      <c r="H377"/>
    </row>
    <row r="378" spans="1:8" ht="14.4" x14ac:dyDescent="0.3">
      <c r="A378"/>
      <c r="B378"/>
      <c r="C378"/>
      <c r="D378"/>
      <c r="E378"/>
      <c r="F378" s="10"/>
      <c r="G378" s="10"/>
      <c r="H378"/>
    </row>
    <row r="379" spans="1:8" ht="14.4" x14ac:dyDescent="0.3">
      <c r="A379"/>
      <c r="B379"/>
      <c r="C379"/>
      <c r="D379"/>
      <c r="E379"/>
      <c r="F379" s="10"/>
      <c r="G379" s="10"/>
      <c r="H379"/>
    </row>
    <row r="380" spans="1:8" ht="14.4" x14ac:dyDescent="0.3">
      <c r="A380"/>
      <c r="B380"/>
      <c r="C380"/>
      <c r="D380"/>
      <c r="E380"/>
      <c r="F380" s="10"/>
      <c r="G380" s="10"/>
      <c r="H380"/>
    </row>
    <row r="381" spans="1:8" ht="14.4" x14ac:dyDescent="0.3">
      <c r="A381"/>
      <c r="B381"/>
      <c r="C381"/>
      <c r="D381"/>
      <c r="E381"/>
      <c r="F381" s="10"/>
      <c r="G381" s="10"/>
      <c r="H381"/>
    </row>
    <row r="382" spans="1:8" ht="14.4" x14ac:dyDescent="0.3">
      <c r="A382"/>
      <c r="B382"/>
      <c r="C382"/>
      <c r="D382"/>
      <c r="E382"/>
      <c r="F382" s="10"/>
      <c r="G382" s="10"/>
      <c r="H382"/>
    </row>
    <row r="383" spans="1:8" ht="14.4" x14ac:dyDescent="0.3">
      <c r="A383"/>
      <c r="B383"/>
      <c r="C383"/>
      <c r="D383"/>
      <c r="E383"/>
      <c r="F383" s="10"/>
      <c r="G383" s="10"/>
      <c r="H383"/>
    </row>
    <row r="384" spans="1:8" ht="14.4" x14ac:dyDescent="0.3">
      <c r="A384"/>
      <c r="B384"/>
      <c r="C384"/>
      <c r="D384"/>
      <c r="E384"/>
      <c r="F384" s="10"/>
      <c r="G384" s="10"/>
      <c r="H384"/>
    </row>
    <row r="385" spans="1:8" ht="14.4" x14ac:dyDescent="0.3">
      <c r="A385"/>
      <c r="B385"/>
      <c r="C385"/>
      <c r="D385"/>
      <c r="E385"/>
      <c r="F385" s="10"/>
      <c r="G385" s="10"/>
      <c r="H385"/>
    </row>
    <row r="386" spans="1:8" ht="14.4" x14ac:dyDescent="0.3">
      <c r="A386"/>
      <c r="B386"/>
      <c r="C386"/>
      <c r="D386"/>
      <c r="E386"/>
      <c r="F386" s="10"/>
      <c r="G386" s="10"/>
      <c r="H386"/>
    </row>
    <row r="387" spans="1:8" ht="14.4" x14ac:dyDescent="0.3">
      <c r="A387"/>
      <c r="B387"/>
      <c r="C387"/>
      <c r="D387"/>
      <c r="E387"/>
      <c r="F387" s="10"/>
      <c r="G387" s="10"/>
      <c r="H387"/>
    </row>
    <row r="388" spans="1:8" ht="14.4" x14ac:dyDescent="0.3">
      <c r="A388"/>
      <c r="B388"/>
      <c r="C388"/>
      <c r="D388"/>
      <c r="E388"/>
      <c r="F388" s="10"/>
      <c r="G388" s="10"/>
      <c r="H388"/>
    </row>
    <row r="389" spans="1:8" ht="14.4" x14ac:dyDescent="0.3">
      <c r="A389"/>
      <c r="B389"/>
      <c r="C389"/>
      <c r="D389"/>
      <c r="E389"/>
      <c r="F389" s="10"/>
      <c r="G389" s="10"/>
      <c r="H389"/>
    </row>
    <row r="390" spans="1:8" ht="14.4" x14ac:dyDescent="0.3">
      <c r="A390"/>
      <c r="B390"/>
      <c r="C390"/>
      <c r="D390"/>
      <c r="E390"/>
      <c r="F390" s="10"/>
      <c r="G390" s="10"/>
      <c r="H390"/>
    </row>
    <row r="391" spans="1:8" ht="14.4" x14ac:dyDescent="0.3">
      <c r="A391"/>
      <c r="B391"/>
      <c r="C391"/>
      <c r="D391"/>
      <c r="E391"/>
      <c r="F391" s="10"/>
      <c r="G391" s="10"/>
      <c r="H391"/>
    </row>
    <row r="392" spans="1:8" ht="14.4" x14ac:dyDescent="0.3">
      <c r="A392"/>
      <c r="B392"/>
      <c r="C392"/>
      <c r="D392"/>
      <c r="E392"/>
      <c r="F392" s="10"/>
      <c r="G392" s="10"/>
      <c r="H392"/>
    </row>
    <row r="393" spans="1:8" ht="14.4" x14ac:dyDescent="0.3">
      <c r="A393"/>
      <c r="B393"/>
      <c r="C393"/>
      <c r="D393"/>
      <c r="E393"/>
      <c r="F393" s="10"/>
      <c r="G393" s="10"/>
      <c r="H393"/>
    </row>
    <row r="394" spans="1:8" ht="14.4" x14ac:dyDescent="0.3">
      <c r="A394"/>
      <c r="B394"/>
      <c r="C394"/>
      <c r="D394"/>
      <c r="E394"/>
      <c r="F394" s="10"/>
      <c r="G394" s="10"/>
      <c r="H394"/>
    </row>
    <row r="395" spans="1:8" ht="14.4" x14ac:dyDescent="0.3">
      <c r="A395"/>
      <c r="B395"/>
      <c r="C395"/>
      <c r="D395"/>
      <c r="E395"/>
      <c r="F395" s="10"/>
      <c r="G395" s="10"/>
      <c r="H395"/>
    </row>
    <row r="396" spans="1:8" ht="14.4" x14ac:dyDescent="0.3">
      <c r="A396"/>
      <c r="B396"/>
      <c r="C396"/>
      <c r="D396"/>
      <c r="E396"/>
      <c r="F396" s="10"/>
      <c r="G396" s="10"/>
      <c r="H396"/>
    </row>
    <row r="397" spans="1:8" ht="14.4" x14ac:dyDescent="0.3">
      <c r="A397"/>
      <c r="B397"/>
      <c r="C397"/>
      <c r="D397"/>
      <c r="E397"/>
      <c r="F397" s="10"/>
      <c r="G397" s="10"/>
      <c r="H397"/>
    </row>
    <row r="398" spans="1:8" ht="14.4" x14ac:dyDescent="0.3">
      <c r="A398"/>
      <c r="B398"/>
      <c r="C398"/>
      <c r="D398"/>
      <c r="E398"/>
      <c r="F398" s="10"/>
      <c r="G398" s="10"/>
      <c r="H398"/>
    </row>
    <row r="399" spans="1:8" ht="14.4" x14ac:dyDescent="0.3">
      <c r="A399"/>
      <c r="B399"/>
      <c r="C399"/>
      <c r="D399"/>
      <c r="E399"/>
      <c r="F399" s="10"/>
      <c r="G399" s="10"/>
      <c r="H399"/>
    </row>
    <row r="400" spans="1:8" ht="14.4" x14ac:dyDescent="0.3">
      <c r="A400"/>
      <c r="B400"/>
      <c r="C400"/>
      <c r="D400"/>
      <c r="E400"/>
      <c r="F400" s="10"/>
      <c r="G400" s="10"/>
      <c r="H400"/>
    </row>
    <row r="401" spans="1:8" ht="14.4" x14ac:dyDescent="0.3">
      <c r="A401"/>
      <c r="B401"/>
      <c r="C401"/>
      <c r="D401"/>
      <c r="E401"/>
      <c r="F401" s="10"/>
      <c r="G401" s="10"/>
      <c r="H401"/>
    </row>
    <row r="402" spans="1:8" ht="14.4" x14ac:dyDescent="0.3">
      <c r="A402"/>
      <c r="B402"/>
      <c r="C402"/>
      <c r="D402"/>
      <c r="E402"/>
      <c r="F402" s="10"/>
      <c r="G402" s="10"/>
      <c r="H402"/>
    </row>
    <row r="403" spans="1:8" ht="14.4" x14ac:dyDescent="0.3">
      <c r="A403"/>
      <c r="B403"/>
      <c r="C403"/>
      <c r="D403"/>
      <c r="E403"/>
      <c r="F403" s="10"/>
      <c r="G403" s="10"/>
      <c r="H403"/>
    </row>
    <row r="404" spans="1:8" ht="14.4" x14ac:dyDescent="0.3">
      <c r="A404"/>
      <c r="B404"/>
      <c r="C404"/>
      <c r="D404"/>
      <c r="E404"/>
      <c r="F404" s="10"/>
      <c r="G404" s="10"/>
      <c r="H404"/>
    </row>
    <row r="405" spans="1:8" ht="14.4" x14ac:dyDescent="0.3">
      <c r="A405"/>
      <c r="B405"/>
      <c r="C405"/>
      <c r="D405"/>
      <c r="E405"/>
      <c r="F405" s="10"/>
      <c r="G405" s="10"/>
      <c r="H405"/>
    </row>
    <row r="406" spans="1:8" ht="14.4" x14ac:dyDescent="0.3">
      <c r="A406"/>
      <c r="B406"/>
      <c r="C406"/>
      <c r="D406"/>
      <c r="E406"/>
      <c r="F406" s="10"/>
      <c r="G406" s="10"/>
      <c r="H406"/>
    </row>
    <row r="407" spans="1:8" ht="14.4" x14ac:dyDescent="0.3">
      <c r="A407"/>
      <c r="B407"/>
      <c r="C407"/>
      <c r="D407"/>
      <c r="E407"/>
      <c r="F407" s="10"/>
      <c r="G407" s="10"/>
      <c r="H407"/>
    </row>
    <row r="408" spans="1:8" ht="14.4" x14ac:dyDescent="0.3">
      <c r="A408"/>
      <c r="B408"/>
      <c r="C408"/>
      <c r="D408"/>
      <c r="E408"/>
      <c r="F408" s="10"/>
      <c r="G408" s="10"/>
      <c r="H408"/>
    </row>
    <row r="409" spans="1:8" ht="14.4" x14ac:dyDescent="0.3">
      <c r="A409"/>
      <c r="B409"/>
      <c r="C409"/>
      <c r="D409"/>
      <c r="E409"/>
      <c r="F409" s="10"/>
      <c r="G409" s="10"/>
      <c r="H409"/>
    </row>
    <row r="410" spans="1:8" ht="14.4" x14ac:dyDescent="0.3">
      <c r="A410"/>
      <c r="B410"/>
      <c r="C410"/>
      <c r="D410"/>
      <c r="E410"/>
      <c r="F410" s="10"/>
      <c r="G410" s="10"/>
      <c r="H410"/>
    </row>
    <row r="411" spans="1:8" ht="14.4" x14ac:dyDescent="0.3">
      <c r="A411"/>
      <c r="B411"/>
      <c r="C411"/>
      <c r="D411"/>
      <c r="E411"/>
      <c r="F411" s="10"/>
      <c r="G411" s="10"/>
      <c r="H411"/>
    </row>
    <row r="412" spans="1:8" ht="14.4" x14ac:dyDescent="0.3">
      <c r="A412"/>
      <c r="B412"/>
      <c r="C412"/>
      <c r="D412"/>
      <c r="E412"/>
      <c r="F412" s="10"/>
      <c r="G412" s="10"/>
      <c r="H412"/>
    </row>
    <row r="413" spans="1:8" ht="14.4" x14ac:dyDescent="0.3">
      <c r="A413"/>
      <c r="B413"/>
      <c r="C413"/>
      <c r="D413"/>
      <c r="E413"/>
      <c r="F413" s="10"/>
      <c r="G413" s="10"/>
      <c r="H413"/>
    </row>
    <row r="414" spans="1:8" ht="14.4" x14ac:dyDescent="0.3">
      <c r="A414"/>
      <c r="B414"/>
      <c r="C414"/>
      <c r="D414"/>
      <c r="E414"/>
      <c r="F414" s="10"/>
      <c r="G414" s="10"/>
      <c r="H414"/>
    </row>
    <row r="415" spans="1:8" ht="14.4" x14ac:dyDescent="0.3">
      <c r="A415"/>
      <c r="B415"/>
      <c r="C415"/>
      <c r="D415"/>
      <c r="E415"/>
      <c r="F415" s="10"/>
      <c r="G415" s="10"/>
      <c r="H415"/>
    </row>
    <row r="416" spans="1:8" ht="14.4" x14ac:dyDescent="0.3">
      <c r="A416"/>
      <c r="B416"/>
      <c r="C416"/>
      <c r="D416"/>
      <c r="E416"/>
      <c r="F416" s="10"/>
      <c r="G416" s="10"/>
      <c r="H416"/>
    </row>
    <row r="417" spans="1:8" ht="14.4" x14ac:dyDescent="0.3">
      <c r="A417"/>
      <c r="B417"/>
      <c r="C417"/>
      <c r="D417"/>
      <c r="E417"/>
      <c r="F417" s="10"/>
      <c r="G417" s="10"/>
      <c r="H417"/>
    </row>
    <row r="418" spans="1:8" ht="14.4" x14ac:dyDescent="0.3">
      <c r="A418"/>
      <c r="B418"/>
      <c r="C418"/>
      <c r="D418"/>
      <c r="E418"/>
      <c r="F418" s="10"/>
      <c r="G418" s="10"/>
      <c r="H418"/>
    </row>
    <row r="419" spans="1:8" ht="14.4" x14ac:dyDescent="0.3">
      <c r="A419"/>
      <c r="B419"/>
      <c r="C419"/>
      <c r="D419"/>
      <c r="E419"/>
      <c r="F419" s="10"/>
      <c r="G419" s="10"/>
      <c r="H419"/>
    </row>
    <row r="420" spans="1:8" ht="14.4" x14ac:dyDescent="0.3">
      <c r="A420"/>
      <c r="B420"/>
      <c r="C420"/>
      <c r="D420"/>
      <c r="E420"/>
      <c r="F420" s="10"/>
      <c r="G420" s="10"/>
      <c r="H420"/>
    </row>
    <row r="421" spans="1:8" ht="14.4" x14ac:dyDescent="0.3">
      <c r="A421"/>
      <c r="B421"/>
      <c r="C421"/>
      <c r="D421"/>
      <c r="E421"/>
      <c r="F421" s="10"/>
      <c r="G421" s="10"/>
      <c r="H421"/>
    </row>
    <row r="422" spans="1:8" ht="14.4" x14ac:dyDescent="0.3">
      <c r="A422"/>
      <c r="B422"/>
      <c r="C422"/>
      <c r="D422"/>
      <c r="E422"/>
      <c r="F422" s="10"/>
      <c r="G422" s="10"/>
      <c r="H422"/>
    </row>
    <row r="423" spans="1:8" ht="14.4" x14ac:dyDescent="0.3">
      <c r="A423"/>
      <c r="B423"/>
      <c r="C423"/>
      <c r="D423"/>
      <c r="E423"/>
      <c r="F423" s="10"/>
      <c r="G423" s="10"/>
      <c r="H423"/>
    </row>
    <row r="424" spans="1:8" ht="14.4" x14ac:dyDescent="0.3">
      <c r="A424"/>
      <c r="B424"/>
      <c r="C424"/>
      <c r="D424"/>
      <c r="E424"/>
      <c r="F424" s="10"/>
      <c r="G424" s="10"/>
      <c r="H424"/>
    </row>
    <row r="425" spans="1:8" ht="14.4" x14ac:dyDescent="0.3">
      <c r="A425"/>
      <c r="B425"/>
      <c r="C425"/>
      <c r="D425"/>
      <c r="E425"/>
      <c r="F425" s="10"/>
      <c r="G425" s="10"/>
      <c r="H425"/>
    </row>
    <row r="426" spans="1:8" ht="14.4" x14ac:dyDescent="0.3">
      <c r="A426"/>
      <c r="B426"/>
      <c r="C426"/>
      <c r="D426"/>
      <c r="E426"/>
      <c r="F426" s="10"/>
      <c r="G426" s="10"/>
      <c r="H426"/>
    </row>
    <row r="427" spans="1:8" ht="14.4" x14ac:dyDescent="0.3">
      <c r="A427"/>
      <c r="B427"/>
      <c r="C427"/>
      <c r="D427"/>
      <c r="E427"/>
      <c r="F427" s="10"/>
      <c r="G427" s="10"/>
      <c r="H427"/>
    </row>
    <row r="428" spans="1:8" ht="14.4" x14ac:dyDescent="0.3">
      <c r="A428"/>
      <c r="B428"/>
      <c r="C428"/>
      <c r="D428"/>
      <c r="E428"/>
      <c r="F428" s="10"/>
      <c r="G428" s="10"/>
      <c r="H428"/>
    </row>
    <row r="429" spans="1:8" ht="14.4" x14ac:dyDescent="0.3">
      <c r="A429"/>
      <c r="B429"/>
      <c r="C429"/>
      <c r="D429"/>
      <c r="E429"/>
      <c r="F429" s="10"/>
      <c r="G429" s="10"/>
      <c r="H429"/>
    </row>
    <row r="430" spans="1:8" ht="14.4" x14ac:dyDescent="0.3">
      <c r="A430"/>
      <c r="B430"/>
      <c r="C430"/>
      <c r="D430"/>
      <c r="E430"/>
      <c r="F430" s="10"/>
      <c r="G430" s="10"/>
      <c r="H430"/>
    </row>
    <row r="431" spans="1:8" ht="14.4" x14ac:dyDescent="0.3">
      <c r="A431"/>
      <c r="B431"/>
      <c r="C431"/>
      <c r="D431"/>
      <c r="E431"/>
      <c r="F431" s="10"/>
      <c r="G431" s="10"/>
      <c r="H431"/>
    </row>
    <row r="432" spans="1:8" ht="14.4" x14ac:dyDescent="0.3">
      <c r="A432"/>
      <c r="B432"/>
      <c r="C432"/>
      <c r="D432"/>
      <c r="E432"/>
      <c r="F432" s="10"/>
      <c r="G432" s="10"/>
      <c r="H432"/>
    </row>
    <row r="433" spans="1:8" ht="14.4" x14ac:dyDescent="0.3">
      <c r="A433"/>
      <c r="B433"/>
      <c r="C433"/>
      <c r="D433"/>
      <c r="E433"/>
      <c r="F433" s="10"/>
      <c r="G433" s="10"/>
      <c r="H433"/>
    </row>
    <row r="434" spans="1:8" ht="14.4" x14ac:dyDescent="0.3">
      <c r="A434"/>
      <c r="B434"/>
      <c r="C434"/>
      <c r="D434"/>
      <c r="E434"/>
      <c r="F434" s="10"/>
      <c r="G434" s="10"/>
      <c r="H434"/>
    </row>
    <row r="435" spans="1:8" ht="14.4" x14ac:dyDescent="0.3">
      <c r="A435"/>
      <c r="B435"/>
      <c r="C435"/>
      <c r="D435"/>
      <c r="E435"/>
      <c r="F435" s="10"/>
      <c r="G435" s="10"/>
      <c r="H435"/>
    </row>
    <row r="436" spans="1:8" ht="14.4" x14ac:dyDescent="0.3">
      <c r="A436"/>
      <c r="B436"/>
      <c r="C436"/>
      <c r="D436"/>
      <c r="E436"/>
      <c r="F436" s="10"/>
      <c r="G436" s="10"/>
      <c r="H436"/>
    </row>
    <row r="437" spans="1:8" ht="14.4" x14ac:dyDescent="0.3">
      <c r="A437"/>
      <c r="B437"/>
      <c r="C437"/>
      <c r="D437"/>
      <c r="E437"/>
      <c r="F437" s="10"/>
      <c r="G437" s="10"/>
      <c r="H437"/>
    </row>
    <row r="438" spans="1:8" ht="14.4" x14ac:dyDescent="0.3">
      <c r="A438"/>
      <c r="B438"/>
      <c r="C438"/>
      <c r="D438"/>
      <c r="E438"/>
      <c r="F438" s="10"/>
      <c r="G438" s="10"/>
      <c r="H438"/>
    </row>
    <row r="439" spans="1:8" ht="14.4" x14ac:dyDescent="0.3">
      <c r="A439"/>
      <c r="B439"/>
      <c r="C439"/>
      <c r="D439"/>
      <c r="E439"/>
      <c r="F439" s="10"/>
      <c r="G439" s="10"/>
      <c r="H439"/>
    </row>
    <row r="440" spans="1:8" ht="14.4" x14ac:dyDescent="0.3">
      <c r="A440"/>
      <c r="B440"/>
      <c r="C440"/>
      <c r="D440"/>
      <c r="E440"/>
      <c r="F440" s="10"/>
      <c r="G440" s="10"/>
      <c r="H440"/>
    </row>
    <row r="441" spans="1:8" ht="14.4" x14ac:dyDescent="0.3">
      <c r="A441"/>
      <c r="B441"/>
      <c r="C441"/>
      <c r="D441"/>
      <c r="E441"/>
      <c r="F441" s="10"/>
      <c r="G441" s="10"/>
      <c r="H441"/>
    </row>
    <row r="442" spans="1:8" ht="14.4" x14ac:dyDescent="0.3">
      <c r="A442"/>
      <c r="B442"/>
      <c r="C442"/>
      <c r="D442"/>
      <c r="E442"/>
      <c r="F442" s="10"/>
      <c r="G442" s="10"/>
      <c r="H442"/>
    </row>
    <row r="443" spans="1:8" ht="14.4" x14ac:dyDescent="0.3">
      <c r="A443"/>
      <c r="B443"/>
      <c r="C443"/>
      <c r="D443"/>
      <c r="E443"/>
      <c r="F443" s="10"/>
      <c r="G443" s="10"/>
      <c r="H443"/>
    </row>
    <row r="444" spans="1:8" ht="14.4" x14ac:dyDescent="0.3">
      <c r="A444"/>
      <c r="B444"/>
      <c r="C444"/>
      <c r="D444"/>
      <c r="E444"/>
      <c r="F444" s="10"/>
      <c r="G444" s="10"/>
      <c r="H444"/>
    </row>
    <row r="445" spans="1:8" ht="14.4" x14ac:dyDescent="0.3">
      <c r="A445"/>
      <c r="B445"/>
      <c r="C445"/>
      <c r="D445"/>
      <c r="E445"/>
      <c r="F445" s="10"/>
      <c r="G445" s="10"/>
      <c r="H445"/>
    </row>
    <row r="446" spans="1:8" ht="14.4" x14ac:dyDescent="0.3">
      <c r="A446"/>
      <c r="B446"/>
      <c r="C446"/>
      <c r="D446"/>
      <c r="E446"/>
      <c r="F446" s="10"/>
      <c r="G446" s="10"/>
      <c r="H446"/>
    </row>
    <row r="447" spans="1:8" ht="14.4" x14ac:dyDescent="0.3">
      <c r="A447"/>
      <c r="B447"/>
      <c r="C447"/>
      <c r="D447"/>
      <c r="E447"/>
      <c r="F447" s="10"/>
      <c r="G447" s="10"/>
      <c r="H447"/>
    </row>
    <row r="448" spans="1:8" ht="14.4" x14ac:dyDescent="0.3">
      <c r="A448"/>
      <c r="B448"/>
      <c r="C448"/>
      <c r="D448"/>
      <c r="E448"/>
      <c r="F448" s="10"/>
      <c r="G448" s="10"/>
      <c r="H448"/>
    </row>
    <row r="449" spans="1:8" ht="14.4" x14ac:dyDescent="0.3">
      <c r="A449"/>
      <c r="B449"/>
      <c r="C449"/>
      <c r="D449"/>
      <c r="E449"/>
      <c r="F449" s="10"/>
      <c r="G449" s="10"/>
      <c r="H449"/>
    </row>
    <row r="450" spans="1:8" ht="14.4" x14ac:dyDescent="0.3">
      <c r="A450"/>
      <c r="B450"/>
      <c r="C450"/>
      <c r="D450"/>
      <c r="E450"/>
      <c r="F450" s="10"/>
      <c r="G450" s="10"/>
      <c r="H450"/>
    </row>
    <row r="451" spans="1:8" ht="14.4" x14ac:dyDescent="0.3">
      <c r="A451"/>
      <c r="B451"/>
      <c r="C451"/>
      <c r="D451"/>
      <c r="E451"/>
      <c r="F451" s="10"/>
      <c r="G451" s="10"/>
      <c r="H451"/>
    </row>
    <row r="452" spans="1:8" ht="14.4" x14ac:dyDescent="0.3">
      <c r="A452"/>
      <c r="B452"/>
      <c r="C452"/>
      <c r="D452"/>
      <c r="E452"/>
      <c r="F452" s="10"/>
      <c r="G452" s="10"/>
      <c r="H452"/>
    </row>
    <row r="453" spans="1:8" ht="14.4" x14ac:dyDescent="0.3">
      <c r="A453"/>
      <c r="B453"/>
      <c r="C453"/>
      <c r="D453"/>
      <c r="E453"/>
      <c r="F453" s="10"/>
      <c r="G453" s="10"/>
      <c r="H453"/>
    </row>
    <row r="454" spans="1:8" ht="14.4" x14ac:dyDescent="0.3">
      <c r="A454"/>
      <c r="B454"/>
      <c r="C454"/>
      <c r="D454"/>
      <c r="E454"/>
      <c r="F454" s="10"/>
      <c r="G454" s="10"/>
      <c r="H454"/>
    </row>
    <row r="455" spans="1:8" ht="14.4" x14ac:dyDescent="0.3">
      <c r="A455"/>
      <c r="B455"/>
      <c r="C455"/>
      <c r="D455"/>
      <c r="E455"/>
      <c r="F455" s="10"/>
      <c r="G455" s="10"/>
      <c r="H455"/>
    </row>
    <row r="456" spans="1:8" ht="14.4" x14ac:dyDescent="0.3">
      <c r="A456"/>
      <c r="B456"/>
      <c r="C456"/>
      <c r="D456"/>
      <c r="E456"/>
      <c r="F456" s="10"/>
      <c r="G456" s="10"/>
      <c r="H456"/>
    </row>
    <row r="457" spans="1:8" ht="14.4" x14ac:dyDescent="0.3">
      <c r="A457"/>
      <c r="B457"/>
      <c r="C457"/>
      <c r="D457"/>
      <c r="E457"/>
      <c r="F457" s="10"/>
      <c r="G457" s="10"/>
      <c r="H457"/>
    </row>
    <row r="458" spans="1:8" ht="14.4" x14ac:dyDescent="0.3">
      <c r="A458"/>
      <c r="B458"/>
      <c r="C458"/>
      <c r="D458"/>
      <c r="E458"/>
      <c r="F458" s="10"/>
      <c r="G458" s="10"/>
      <c r="H458"/>
    </row>
    <row r="459" spans="1:8" ht="14.4" x14ac:dyDescent="0.3">
      <c r="A459"/>
      <c r="B459"/>
      <c r="C459"/>
      <c r="D459"/>
      <c r="E459"/>
      <c r="F459" s="10"/>
      <c r="G459" s="10"/>
      <c r="H459"/>
    </row>
    <row r="460" spans="1:8" ht="14.4" x14ac:dyDescent="0.3">
      <c r="A460"/>
      <c r="B460"/>
      <c r="C460"/>
      <c r="D460"/>
      <c r="E460"/>
      <c r="F460" s="10"/>
      <c r="G460" s="10"/>
      <c r="H460"/>
    </row>
    <row r="461" spans="1:8" ht="14.4" x14ac:dyDescent="0.3">
      <c r="A461"/>
      <c r="B461"/>
      <c r="C461"/>
      <c r="D461"/>
      <c r="E461"/>
      <c r="F461" s="10"/>
      <c r="G461" s="10"/>
      <c r="H461"/>
    </row>
    <row r="462" spans="1:8" ht="14.4" x14ac:dyDescent="0.3">
      <c r="A462"/>
      <c r="B462"/>
      <c r="C462"/>
      <c r="D462"/>
      <c r="E462"/>
      <c r="F462" s="10"/>
      <c r="G462" s="10"/>
      <c r="H462"/>
    </row>
    <row r="463" spans="1:8" ht="14.4" x14ac:dyDescent="0.3">
      <c r="A463"/>
      <c r="B463"/>
      <c r="C463"/>
      <c r="D463"/>
      <c r="E463"/>
      <c r="F463" s="10"/>
      <c r="G463" s="10"/>
      <c r="H463"/>
    </row>
    <row r="464" spans="1:8" ht="14.4" x14ac:dyDescent="0.3">
      <c r="A464"/>
      <c r="B464"/>
      <c r="C464"/>
      <c r="D464"/>
      <c r="E464"/>
      <c r="F464" s="10"/>
      <c r="G464" s="10"/>
      <c r="H464"/>
    </row>
    <row r="465" spans="1:8" ht="14.4" x14ac:dyDescent="0.3">
      <c r="A465"/>
      <c r="B465"/>
      <c r="C465"/>
      <c r="D465"/>
      <c r="E465"/>
      <c r="F465" s="10"/>
      <c r="G465" s="10"/>
      <c r="H465"/>
    </row>
    <row r="466" spans="1:8" ht="14.4" x14ac:dyDescent="0.3">
      <c r="A466"/>
      <c r="B466"/>
      <c r="C466"/>
      <c r="D466"/>
      <c r="E466"/>
      <c r="F466" s="10"/>
      <c r="G466" s="10"/>
      <c r="H466"/>
    </row>
    <row r="467" spans="1:8" ht="14.4" x14ac:dyDescent="0.3">
      <c r="A467"/>
      <c r="B467"/>
      <c r="C467"/>
      <c r="D467"/>
      <c r="E467"/>
      <c r="F467" s="10"/>
      <c r="G467" s="10"/>
      <c r="H467"/>
    </row>
    <row r="468" spans="1:8" ht="14.4" x14ac:dyDescent="0.3">
      <c r="A468"/>
      <c r="B468"/>
      <c r="C468"/>
      <c r="D468"/>
      <c r="E468"/>
      <c r="F468" s="10"/>
      <c r="G468" s="10"/>
      <c r="H468"/>
    </row>
    <row r="469" spans="1:8" ht="14.4" x14ac:dyDescent="0.3">
      <c r="A469"/>
      <c r="B469"/>
      <c r="C469"/>
      <c r="D469"/>
      <c r="E469"/>
      <c r="F469" s="10"/>
      <c r="G469" s="10"/>
      <c r="H469"/>
    </row>
    <row r="470" spans="1:8" ht="14.4" x14ac:dyDescent="0.3">
      <c r="A470"/>
      <c r="B470"/>
      <c r="C470"/>
      <c r="D470"/>
      <c r="E470"/>
      <c r="F470" s="10"/>
      <c r="G470" s="10"/>
      <c r="H470"/>
    </row>
    <row r="471" spans="1:8" ht="14.4" x14ac:dyDescent="0.3">
      <c r="A471"/>
      <c r="B471"/>
      <c r="C471"/>
      <c r="D471"/>
      <c r="E471"/>
      <c r="F471" s="10"/>
      <c r="G471" s="10"/>
      <c r="H471"/>
    </row>
    <row r="472" spans="1:8" ht="14.4" x14ac:dyDescent="0.3">
      <c r="A472"/>
      <c r="B472"/>
      <c r="C472"/>
      <c r="D472"/>
      <c r="E472"/>
      <c r="F472" s="10"/>
      <c r="G472" s="10"/>
      <c r="H472"/>
    </row>
    <row r="473" spans="1:8" ht="14.4" x14ac:dyDescent="0.3">
      <c r="A473"/>
      <c r="B473"/>
      <c r="C473"/>
      <c r="D473"/>
      <c r="E473"/>
      <c r="F473" s="10"/>
      <c r="G473" s="10"/>
      <c r="H473"/>
    </row>
    <row r="474" spans="1:8" ht="14.4" x14ac:dyDescent="0.3">
      <c r="A474"/>
      <c r="B474"/>
      <c r="C474"/>
      <c r="D474"/>
      <c r="E474"/>
      <c r="F474" s="10"/>
      <c r="G474" s="10"/>
      <c r="H474"/>
    </row>
    <row r="475" spans="1:8" ht="14.4" x14ac:dyDescent="0.3">
      <c r="A475"/>
      <c r="B475"/>
      <c r="C475"/>
      <c r="D475"/>
      <c r="E475"/>
      <c r="F475" s="10"/>
      <c r="G475" s="10"/>
      <c r="H475"/>
    </row>
    <row r="476" spans="1:8" ht="14.4" x14ac:dyDescent="0.3">
      <c r="A476"/>
      <c r="B476"/>
      <c r="C476"/>
      <c r="D476"/>
      <c r="E476"/>
      <c r="F476" s="10"/>
      <c r="G476" s="10"/>
      <c r="H476"/>
    </row>
    <row r="477" spans="1:8" ht="14.4" x14ac:dyDescent="0.3">
      <c r="A477"/>
      <c r="B477"/>
      <c r="C477"/>
      <c r="D477"/>
      <c r="E477"/>
      <c r="F477" s="10"/>
      <c r="G477" s="10"/>
      <c r="H477"/>
    </row>
    <row r="478" spans="1:8" ht="14.4" x14ac:dyDescent="0.3">
      <c r="A478"/>
      <c r="B478"/>
      <c r="C478"/>
      <c r="D478"/>
      <c r="E478"/>
      <c r="F478" s="10"/>
      <c r="G478" s="10"/>
      <c r="H478"/>
    </row>
    <row r="479" spans="1:8" ht="14.4" x14ac:dyDescent="0.3">
      <c r="A479"/>
      <c r="B479"/>
      <c r="C479"/>
      <c r="D479"/>
      <c r="E479"/>
      <c r="F479" s="10"/>
      <c r="G479" s="10"/>
      <c r="H479"/>
    </row>
    <row r="480" spans="1:8" ht="14.4" x14ac:dyDescent="0.3">
      <c r="A480"/>
      <c r="B480"/>
      <c r="C480"/>
      <c r="D480"/>
      <c r="E480"/>
      <c r="F480" s="10"/>
      <c r="G480" s="10"/>
      <c r="H480"/>
    </row>
    <row r="481" spans="1:8" ht="14.4" x14ac:dyDescent="0.3">
      <c r="A481"/>
      <c r="B481"/>
      <c r="C481"/>
      <c r="D481"/>
      <c r="E481"/>
      <c r="F481" s="10"/>
      <c r="G481" s="10"/>
      <c r="H481"/>
    </row>
    <row r="482" spans="1:8" ht="14.4" x14ac:dyDescent="0.3">
      <c r="A482"/>
      <c r="B482"/>
      <c r="C482"/>
      <c r="D482"/>
      <c r="E482"/>
      <c r="F482" s="10"/>
      <c r="G482" s="10"/>
      <c r="H482"/>
    </row>
    <row r="483" spans="1:8" ht="14.4" x14ac:dyDescent="0.3">
      <c r="A483"/>
      <c r="B483"/>
      <c r="C483"/>
      <c r="D483"/>
      <c r="E483"/>
      <c r="F483" s="10"/>
      <c r="G483" s="10"/>
      <c r="H483"/>
    </row>
    <row r="484" spans="1:8" ht="14.4" x14ac:dyDescent="0.3">
      <c r="A484"/>
      <c r="B484"/>
      <c r="C484"/>
      <c r="D484"/>
      <c r="E484"/>
      <c r="F484" s="10"/>
      <c r="G484" s="10"/>
      <c r="H484"/>
    </row>
    <row r="485" spans="1:8" ht="14.4" x14ac:dyDescent="0.3">
      <c r="A485"/>
      <c r="B485"/>
      <c r="C485"/>
      <c r="D485"/>
      <c r="E485"/>
      <c r="F485" s="10"/>
      <c r="G485" s="10"/>
      <c r="H485"/>
    </row>
    <row r="486" spans="1:8" ht="14.4" x14ac:dyDescent="0.3">
      <c r="A486"/>
      <c r="B486"/>
      <c r="C486"/>
      <c r="D486"/>
      <c r="E486"/>
      <c r="F486" s="10"/>
      <c r="G486" s="10"/>
      <c r="H486"/>
    </row>
    <row r="487" spans="1:8" ht="14.4" x14ac:dyDescent="0.3">
      <c r="A487"/>
      <c r="B487"/>
      <c r="C487"/>
      <c r="D487"/>
      <c r="E487"/>
      <c r="F487" s="10"/>
      <c r="G487" s="10"/>
      <c r="H487"/>
    </row>
    <row r="488" spans="1:8" ht="14.4" x14ac:dyDescent="0.3">
      <c r="A488"/>
      <c r="B488"/>
      <c r="C488"/>
      <c r="D488"/>
      <c r="E488"/>
      <c r="F488" s="10"/>
      <c r="G488" s="10"/>
      <c r="H488"/>
    </row>
    <row r="489" spans="1:8" ht="14.4" x14ac:dyDescent="0.3">
      <c r="A489"/>
      <c r="B489"/>
      <c r="C489"/>
      <c r="D489"/>
      <c r="E489"/>
      <c r="F489" s="10"/>
      <c r="G489" s="10"/>
      <c r="H489"/>
    </row>
    <row r="490" spans="1:8" ht="14.4" x14ac:dyDescent="0.3">
      <c r="A490"/>
      <c r="B490"/>
      <c r="C490"/>
      <c r="D490"/>
      <c r="E490"/>
      <c r="F490" s="10"/>
      <c r="G490" s="10"/>
      <c r="H490"/>
    </row>
    <row r="491" spans="1:8" ht="14.4" x14ac:dyDescent="0.3">
      <c r="A491"/>
      <c r="B491"/>
      <c r="C491"/>
      <c r="D491"/>
      <c r="E491"/>
      <c r="F491" s="10"/>
      <c r="G491" s="10"/>
      <c r="H491"/>
    </row>
    <row r="492" spans="1:8" ht="14.4" x14ac:dyDescent="0.3">
      <c r="A492"/>
      <c r="B492"/>
      <c r="C492"/>
      <c r="D492"/>
      <c r="E492"/>
      <c r="F492" s="10"/>
      <c r="G492" s="10"/>
      <c r="H492"/>
    </row>
    <row r="493" spans="1:8" ht="14.4" x14ac:dyDescent="0.3">
      <c r="A493"/>
      <c r="B493"/>
      <c r="C493"/>
      <c r="D493"/>
      <c r="E493"/>
      <c r="F493" s="10"/>
      <c r="G493" s="10"/>
      <c r="H493"/>
    </row>
    <row r="494" spans="1:8" ht="14.4" x14ac:dyDescent="0.3">
      <c r="A494"/>
      <c r="B494"/>
      <c r="C494"/>
      <c r="D494"/>
      <c r="E494"/>
      <c r="F494" s="10"/>
      <c r="G494" s="10"/>
      <c r="H494"/>
    </row>
    <row r="495" spans="1:8" ht="14.4" x14ac:dyDescent="0.3">
      <c r="A495"/>
      <c r="B495"/>
      <c r="C495"/>
      <c r="D495"/>
      <c r="E495"/>
      <c r="F495" s="10"/>
      <c r="G495" s="10"/>
      <c r="H495"/>
    </row>
    <row r="496" spans="1:8" ht="14.4" x14ac:dyDescent="0.3">
      <c r="A496"/>
      <c r="B496"/>
      <c r="C496"/>
      <c r="D496"/>
      <c r="E496"/>
      <c r="F496" s="10"/>
      <c r="G496" s="10"/>
      <c r="H496"/>
    </row>
    <row r="497" spans="1:8" ht="14.4" x14ac:dyDescent="0.3">
      <c r="A497"/>
      <c r="B497"/>
      <c r="C497"/>
      <c r="D497"/>
      <c r="E497"/>
      <c r="F497" s="10"/>
      <c r="G497" s="10"/>
      <c r="H497"/>
    </row>
    <row r="498" spans="1:8" ht="14.4" x14ac:dyDescent="0.3">
      <c r="A498"/>
      <c r="B498"/>
      <c r="C498"/>
      <c r="D498"/>
      <c r="E498"/>
      <c r="F498" s="10"/>
      <c r="G498" s="10"/>
      <c r="H498"/>
    </row>
    <row r="499" spans="1:8" ht="14.4" x14ac:dyDescent="0.3">
      <c r="A499"/>
      <c r="B499"/>
      <c r="C499"/>
      <c r="D499"/>
      <c r="E499"/>
      <c r="F499" s="10"/>
      <c r="G499" s="10"/>
      <c r="H499"/>
    </row>
    <row r="500" spans="1:8" ht="14.4" x14ac:dyDescent="0.3">
      <c r="A500"/>
      <c r="B500"/>
      <c r="C500"/>
      <c r="D500"/>
      <c r="E500"/>
      <c r="F500" s="10"/>
      <c r="G500" s="10"/>
      <c r="H500"/>
    </row>
    <row r="501" spans="1:8" ht="14.4" x14ac:dyDescent="0.3">
      <c r="A501"/>
      <c r="B501"/>
      <c r="C501"/>
      <c r="D501"/>
      <c r="E501"/>
      <c r="F501" s="10"/>
      <c r="G501" s="10"/>
      <c r="H501"/>
    </row>
    <row r="502" spans="1:8" ht="14.4" x14ac:dyDescent="0.3">
      <c r="A502"/>
      <c r="B502"/>
      <c r="C502"/>
      <c r="D502"/>
      <c r="E502"/>
      <c r="F502" s="10"/>
      <c r="G502" s="10"/>
      <c r="H502"/>
    </row>
    <row r="503" spans="1:8" ht="14.4" x14ac:dyDescent="0.3">
      <c r="A503"/>
      <c r="B503"/>
      <c r="C503"/>
      <c r="D503"/>
      <c r="E503"/>
      <c r="F503" s="10"/>
      <c r="G503" s="10"/>
      <c r="H503"/>
    </row>
    <row r="504" spans="1:8" ht="14.4" x14ac:dyDescent="0.3">
      <c r="A504"/>
      <c r="B504"/>
      <c r="C504"/>
      <c r="D504"/>
      <c r="E504"/>
      <c r="F504" s="10"/>
      <c r="G504" s="10"/>
      <c r="H504"/>
    </row>
    <row r="505" spans="1:8" ht="14.4" x14ac:dyDescent="0.3">
      <c r="A505"/>
      <c r="B505"/>
      <c r="C505"/>
      <c r="D505"/>
      <c r="E505"/>
      <c r="F505" s="10"/>
      <c r="G505" s="10"/>
      <c r="H505"/>
    </row>
    <row r="506" spans="1:8" ht="14.4" x14ac:dyDescent="0.3">
      <c r="A506"/>
      <c r="B506"/>
      <c r="C506"/>
      <c r="D506"/>
      <c r="E506"/>
      <c r="F506" s="10"/>
      <c r="G506" s="10"/>
      <c r="H506"/>
    </row>
    <row r="507" spans="1:8" ht="14.4" x14ac:dyDescent="0.3">
      <c r="A507"/>
      <c r="B507"/>
      <c r="C507"/>
      <c r="D507"/>
      <c r="E507"/>
      <c r="F507" s="10"/>
      <c r="G507" s="10"/>
      <c r="H507"/>
    </row>
    <row r="508" spans="1:8" ht="14.4" x14ac:dyDescent="0.3">
      <c r="A508"/>
      <c r="B508"/>
      <c r="C508"/>
      <c r="D508"/>
      <c r="E508"/>
      <c r="F508" s="10"/>
      <c r="G508" s="10"/>
      <c r="H508"/>
    </row>
    <row r="509" spans="1:8" ht="14.4" x14ac:dyDescent="0.3">
      <c r="A509"/>
      <c r="B509"/>
      <c r="C509"/>
      <c r="D509"/>
      <c r="E509"/>
      <c r="F509" s="10"/>
      <c r="G509" s="10"/>
      <c r="H509"/>
    </row>
    <row r="510" spans="1:8" ht="14.4" x14ac:dyDescent="0.3">
      <c r="A510"/>
      <c r="B510"/>
      <c r="C510"/>
      <c r="D510"/>
      <c r="E510"/>
      <c r="F510" s="10"/>
      <c r="G510" s="10"/>
      <c r="H510"/>
    </row>
    <row r="511" spans="1:8" ht="14.4" x14ac:dyDescent="0.3">
      <c r="A511"/>
      <c r="B511"/>
      <c r="C511"/>
      <c r="D511"/>
      <c r="E511"/>
      <c r="F511" s="10"/>
      <c r="G511" s="10"/>
      <c r="H511"/>
    </row>
    <row r="512" spans="1:8" ht="14.4" x14ac:dyDescent="0.3">
      <c r="A512"/>
      <c r="B512"/>
      <c r="C512"/>
      <c r="D512"/>
      <c r="E512"/>
      <c r="F512" s="10"/>
      <c r="G512" s="10"/>
      <c r="H512"/>
    </row>
    <row r="513" spans="1:8" ht="14.4" x14ac:dyDescent="0.3">
      <c r="A513"/>
      <c r="B513"/>
      <c r="C513"/>
      <c r="D513"/>
      <c r="E513"/>
      <c r="F513" s="10"/>
      <c r="G513" s="10"/>
      <c r="H513"/>
    </row>
    <row r="514" spans="1:8" ht="14.4" x14ac:dyDescent="0.3">
      <c r="A514"/>
      <c r="B514"/>
      <c r="C514"/>
      <c r="D514"/>
      <c r="E514"/>
      <c r="F514" s="10"/>
      <c r="G514" s="10"/>
      <c r="H514"/>
    </row>
    <row r="515" spans="1:8" ht="14.4" x14ac:dyDescent="0.3">
      <c r="A515"/>
      <c r="B515"/>
      <c r="C515"/>
      <c r="D515"/>
      <c r="E515"/>
      <c r="F515" s="10"/>
      <c r="G515" s="10"/>
      <c r="H515"/>
    </row>
    <row r="516" spans="1:8" ht="14.4" x14ac:dyDescent="0.3">
      <c r="A516"/>
      <c r="B516"/>
      <c r="C516"/>
      <c r="D516"/>
      <c r="E516"/>
      <c r="F516" s="10"/>
      <c r="G516" s="10"/>
      <c r="H516"/>
    </row>
    <row r="517" spans="1:8" ht="14.4" x14ac:dyDescent="0.3">
      <c r="A517"/>
      <c r="B517"/>
      <c r="C517"/>
      <c r="D517"/>
      <c r="E517"/>
      <c r="F517" s="10"/>
      <c r="G517" s="10"/>
      <c r="H517"/>
    </row>
    <row r="518" spans="1:8" ht="14.4" x14ac:dyDescent="0.3">
      <c r="A518"/>
      <c r="B518"/>
      <c r="C518"/>
      <c r="D518"/>
      <c r="E518"/>
      <c r="F518" s="10"/>
      <c r="G518" s="10"/>
      <c r="H518"/>
    </row>
    <row r="519" spans="1:8" ht="14.4" x14ac:dyDescent="0.3">
      <c r="A519"/>
      <c r="B519"/>
      <c r="C519"/>
      <c r="D519"/>
      <c r="E519"/>
      <c r="F519" s="10"/>
      <c r="G519" s="10"/>
      <c r="H519"/>
    </row>
    <row r="520" spans="1:8" ht="14.4" x14ac:dyDescent="0.3">
      <c r="A520"/>
      <c r="B520"/>
      <c r="C520"/>
      <c r="D520"/>
      <c r="E520"/>
      <c r="F520" s="10"/>
      <c r="G520" s="10"/>
      <c r="H520"/>
    </row>
    <row r="521" spans="1:8" ht="14.4" x14ac:dyDescent="0.3">
      <c r="A521"/>
      <c r="B521"/>
      <c r="C521"/>
      <c r="D521"/>
      <c r="E521"/>
      <c r="F521" s="10"/>
      <c r="G521" s="10"/>
      <c r="H521"/>
    </row>
    <row r="522" spans="1:8" ht="14.4" x14ac:dyDescent="0.3">
      <c r="A522"/>
      <c r="B522"/>
      <c r="C522"/>
      <c r="D522"/>
      <c r="E522"/>
      <c r="F522" s="10"/>
      <c r="G522" s="10"/>
      <c r="H522"/>
    </row>
    <row r="523" spans="1:8" ht="14.4" x14ac:dyDescent="0.3">
      <c r="A523"/>
      <c r="B523"/>
      <c r="C523"/>
      <c r="D523"/>
      <c r="E523"/>
      <c r="F523" s="10"/>
      <c r="G523" s="10"/>
      <c r="H523"/>
    </row>
    <row r="524" spans="1:8" ht="14.4" x14ac:dyDescent="0.3">
      <c r="A524"/>
      <c r="B524"/>
      <c r="C524"/>
      <c r="D524"/>
      <c r="E524"/>
      <c r="F524" s="10"/>
      <c r="G524" s="10"/>
      <c r="H524"/>
    </row>
    <row r="525" spans="1:8" ht="14.4" x14ac:dyDescent="0.3">
      <c r="A525"/>
      <c r="B525"/>
      <c r="C525"/>
      <c r="D525"/>
      <c r="E525"/>
      <c r="F525" s="10"/>
      <c r="G525" s="10"/>
      <c r="H525"/>
    </row>
    <row r="526" spans="1:8" ht="14.4" x14ac:dyDescent="0.3">
      <c r="A526"/>
      <c r="B526"/>
      <c r="C526"/>
      <c r="D526"/>
      <c r="E526"/>
      <c r="F526" s="10"/>
      <c r="G526" s="10"/>
      <c r="H526"/>
    </row>
    <row r="527" spans="1:8" ht="14.4" x14ac:dyDescent="0.3">
      <c r="A527"/>
      <c r="B527"/>
      <c r="C527"/>
      <c r="D527"/>
      <c r="E527"/>
      <c r="F527" s="10"/>
      <c r="G527" s="10"/>
      <c r="H527"/>
    </row>
    <row r="528" spans="1:8" ht="14.4" x14ac:dyDescent="0.3">
      <c r="A528"/>
      <c r="B528"/>
      <c r="C528"/>
      <c r="D528"/>
      <c r="E528"/>
      <c r="F528" s="10"/>
      <c r="G528" s="10"/>
      <c r="H528"/>
    </row>
    <row r="529" spans="1:8" ht="14.4" x14ac:dyDescent="0.3">
      <c r="A529"/>
      <c r="B529"/>
      <c r="C529"/>
      <c r="D529"/>
      <c r="E529"/>
      <c r="F529" s="10"/>
      <c r="G529" s="10"/>
      <c r="H529"/>
    </row>
    <row r="530" spans="1:8" ht="14.4" x14ac:dyDescent="0.3">
      <c r="A530"/>
      <c r="B530"/>
      <c r="C530"/>
      <c r="D530"/>
      <c r="E530"/>
      <c r="F530" s="10"/>
      <c r="G530" s="10"/>
      <c r="H530"/>
    </row>
    <row r="531" spans="1:8" ht="14.4" x14ac:dyDescent="0.3">
      <c r="A531"/>
      <c r="B531"/>
      <c r="C531"/>
      <c r="D531"/>
      <c r="E531"/>
      <c r="F531" s="10"/>
      <c r="G531" s="10"/>
      <c r="H531"/>
    </row>
    <row r="532" spans="1:8" ht="14.4" x14ac:dyDescent="0.3">
      <c r="A532"/>
      <c r="B532"/>
      <c r="C532"/>
      <c r="D532"/>
      <c r="E532"/>
      <c r="F532" s="10"/>
      <c r="G532" s="10"/>
      <c r="H532"/>
    </row>
    <row r="533" spans="1:8" ht="14.4" x14ac:dyDescent="0.3">
      <c r="A533"/>
      <c r="B533"/>
      <c r="C533"/>
      <c r="D533"/>
      <c r="E533"/>
      <c r="F533" s="10"/>
      <c r="G533" s="10"/>
      <c r="H533"/>
    </row>
    <row r="534" spans="1:8" ht="14.4" x14ac:dyDescent="0.3">
      <c r="A534"/>
      <c r="B534"/>
      <c r="C534"/>
      <c r="D534"/>
      <c r="E534"/>
      <c r="F534" s="10"/>
      <c r="G534" s="10"/>
      <c r="H534"/>
    </row>
    <row r="535" spans="1:8" ht="14.4" x14ac:dyDescent="0.3">
      <c r="A535"/>
      <c r="B535"/>
      <c r="C535"/>
      <c r="D535"/>
      <c r="E535"/>
      <c r="F535" s="10"/>
      <c r="G535" s="10"/>
      <c r="H535"/>
    </row>
    <row r="536" spans="1:8" ht="14.4" x14ac:dyDescent="0.3">
      <c r="A536"/>
      <c r="B536"/>
      <c r="C536"/>
      <c r="D536"/>
      <c r="E536"/>
      <c r="F536" s="10"/>
      <c r="G536" s="10"/>
      <c r="H536"/>
    </row>
    <row r="537" spans="1:8" ht="14.4" x14ac:dyDescent="0.3">
      <c r="A537"/>
      <c r="B537"/>
      <c r="C537"/>
      <c r="D537"/>
      <c r="E537"/>
      <c r="F537" s="10"/>
      <c r="G537" s="10"/>
      <c r="H537"/>
    </row>
    <row r="538" spans="1:8" ht="14.4" x14ac:dyDescent="0.3">
      <c r="A538"/>
      <c r="B538"/>
      <c r="C538"/>
      <c r="D538"/>
      <c r="E538"/>
      <c r="F538" s="10"/>
      <c r="G538" s="10"/>
      <c r="H538"/>
    </row>
    <row r="539" spans="1:8" ht="14.4" x14ac:dyDescent="0.3">
      <c r="A539"/>
      <c r="B539"/>
      <c r="C539"/>
      <c r="D539"/>
      <c r="E539"/>
      <c r="F539" s="10"/>
      <c r="G539" s="10"/>
      <c r="H539"/>
    </row>
    <row r="540" spans="1:8" ht="14.4" x14ac:dyDescent="0.3">
      <c r="A540"/>
      <c r="B540"/>
      <c r="C540"/>
      <c r="D540"/>
      <c r="E540"/>
      <c r="F540" s="10"/>
      <c r="G540" s="10"/>
      <c r="H540"/>
    </row>
    <row r="541" spans="1:8" ht="14.4" x14ac:dyDescent="0.3">
      <c r="A541"/>
      <c r="B541"/>
      <c r="C541"/>
      <c r="D541"/>
      <c r="E541"/>
      <c r="F541" s="10"/>
      <c r="G541" s="10"/>
      <c r="H541"/>
    </row>
    <row r="542" spans="1:8" ht="14.4" x14ac:dyDescent="0.3">
      <c r="A542"/>
      <c r="B542"/>
      <c r="C542"/>
      <c r="D542"/>
      <c r="E542"/>
      <c r="F542" s="10"/>
      <c r="G542" s="10"/>
      <c r="H542"/>
    </row>
    <row r="543" spans="1:8" ht="14.4" x14ac:dyDescent="0.3">
      <c r="A543"/>
      <c r="B543"/>
      <c r="C543"/>
      <c r="D543"/>
      <c r="E543"/>
      <c r="F543" s="10"/>
      <c r="G543" s="10"/>
      <c r="H543"/>
    </row>
    <row r="544" spans="1:8" ht="14.4" x14ac:dyDescent="0.3">
      <c r="A544"/>
      <c r="B544"/>
      <c r="C544"/>
      <c r="D544"/>
      <c r="E544"/>
      <c r="F544" s="10"/>
      <c r="G544" s="10"/>
      <c r="H544"/>
    </row>
    <row r="545" spans="1:8" ht="14.4" x14ac:dyDescent="0.3">
      <c r="A545"/>
      <c r="B545"/>
      <c r="C545"/>
      <c r="D545"/>
      <c r="E545"/>
      <c r="F545" s="10"/>
      <c r="G545" s="10"/>
      <c r="H545"/>
    </row>
    <row r="546" spans="1:8" ht="14.4" x14ac:dyDescent="0.3">
      <c r="A546"/>
      <c r="B546"/>
      <c r="C546"/>
      <c r="D546"/>
      <c r="E546"/>
      <c r="F546" s="10"/>
      <c r="G546" s="10"/>
      <c r="H546"/>
    </row>
    <row r="547" spans="1:8" ht="14.4" x14ac:dyDescent="0.3">
      <c r="A547"/>
      <c r="B547"/>
      <c r="C547"/>
      <c r="D547"/>
      <c r="E547"/>
      <c r="F547" s="10"/>
      <c r="G547" s="10"/>
      <c r="H547"/>
    </row>
    <row r="548" spans="1:8" ht="14.4" x14ac:dyDescent="0.3">
      <c r="A548"/>
      <c r="B548"/>
      <c r="C548"/>
      <c r="D548"/>
      <c r="E548"/>
      <c r="F548" s="10"/>
      <c r="G548" s="10"/>
      <c r="H548"/>
    </row>
    <row r="549" spans="1:8" ht="14.4" x14ac:dyDescent="0.3">
      <c r="A549"/>
      <c r="B549"/>
      <c r="C549"/>
      <c r="D549"/>
      <c r="E549"/>
      <c r="F549" s="10"/>
      <c r="G549" s="10"/>
      <c r="H549"/>
    </row>
    <row r="550" spans="1:8" ht="14.4" x14ac:dyDescent="0.3">
      <c r="A550"/>
      <c r="B550"/>
      <c r="C550"/>
      <c r="D550"/>
      <c r="E550"/>
      <c r="F550" s="10"/>
      <c r="G550" s="10"/>
      <c r="H550"/>
    </row>
    <row r="551" spans="1:8" ht="14.4" x14ac:dyDescent="0.3">
      <c r="A551"/>
      <c r="B551"/>
      <c r="C551"/>
      <c r="D551"/>
      <c r="E551"/>
      <c r="F551" s="10"/>
      <c r="G551" s="10"/>
      <c r="H551"/>
    </row>
    <row r="552" spans="1:8" ht="14.4" x14ac:dyDescent="0.3">
      <c r="A552"/>
      <c r="B552"/>
      <c r="C552"/>
      <c r="D552"/>
      <c r="E552"/>
      <c r="F552" s="10"/>
      <c r="G552" s="10"/>
      <c r="H552"/>
    </row>
    <row r="553" spans="1:8" ht="14.4" x14ac:dyDescent="0.3">
      <c r="A553"/>
      <c r="B553"/>
      <c r="C553"/>
      <c r="D553"/>
      <c r="E553"/>
      <c r="F553" s="10"/>
      <c r="G553" s="10"/>
      <c r="H553"/>
    </row>
    <row r="554" spans="1:8" ht="14.4" x14ac:dyDescent="0.3">
      <c r="A554"/>
      <c r="B554"/>
      <c r="C554"/>
      <c r="D554"/>
      <c r="E554"/>
      <c r="F554" s="10"/>
      <c r="G554" s="10"/>
      <c r="H554"/>
    </row>
    <row r="555" spans="1:8" ht="14.4" x14ac:dyDescent="0.3">
      <c r="A555"/>
      <c r="B555"/>
      <c r="C555"/>
      <c r="D555"/>
      <c r="E555"/>
      <c r="F555" s="10"/>
      <c r="G555" s="10"/>
      <c r="H555"/>
    </row>
    <row r="556" spans="1:8" ht="14.4" x14ac:dyDescent="0.3">
      <c r="A556"/>
      <c r="B556"/>
      <c r="C556"/>
      <c r="D556"/>
      <c r="E556"/>
      <c r="F556" s="10"/>
      <c r="G556" s="10"/>
      <c r="H556"/>
    </row>
    <row r="557" spans="1:8" ht="14.4" x14ac:dyDescent="0.3">
      <c r="A557"/>
      <c r="B557"/>
      <c r="C557"/>
      <c r="D557"/>
      <c r="E557"/>
      <c r="F557" s="10"/>
      <c r="G557" s="10"/>
      <c r="H557"/>
    </row>
    <row r="558" spans="1:8" ht="14.4" x14ac:dyDescent="0.3">
      <c r="A558"/>
      <c r="B558"/>
      <c r="C558"/>
      <c r="D558"/>
      <c r="E558"/>
      <c r="F558" s="10"/>
      <c r="G558" s="10"/>
      <c r="H558"/>
    </row>
    <row r="559" spans="1:8" ht="14.4" x14ac:dyDescent="0.3">
      <c r="A559"/>
      <c r="B559"/>
      <c r="C559"/>
      <c r="D559"/>
      <c r="E559"/>
      <c r="F559" s="10"/>
      <c r="G559" s="10"/>
      <c r="H559"/>
    </row>
    <row r="560" spans="1:8" ht="14.4" x14ac:dyDescent="0.3">
      <c r="A560"/>
      <c r="B560"/>
      <c r="C560"/>
      <c r="D560"/>
      <c r="E560"/>
      <c r="F560" s="10"/>
      <c r="G560" s="10"/>
      <c r="H560"/>
    </row>
    <row r="561" spans="1:8" ht="14.4" x14ac:dyDescent="0.3">
      <c r="A561"/>
      <c r="B561"/>
      <c r="C561"/>
      <c r="D561"/>
      <c r="E561"/>
      <c r="F561" s="10"/>
      <c r="G561" s="10"/>
      <c r="H561"/>
    </row>
    <row r="562" spans="1:8" ht="14.4" x14ac:dyDescent="0.3">
      <c r="A562"/>
      <c r="B562"/>
      <c r="C562"/>
      <c r="D562"/>
      <c r="E562"/>
      <c r="F562" s="10"/>
      <c r="G562" s="10"/>
      <c r="H562"/>
    </row>
    <row r="563" spans="1:8" ht="14.4" x14ac:dyDescent="0.3">
      <c r="A563"/>
      <c r="B563"/>
      <c r="C563"/>
      <c r="D563"/>
      <c r="E563"/>
      <c r="F563" s="10"/>
      <c r="G563" s="10"/>
      <c r="H563"/>
    </row>
    <row r="564" spans="1:8" ht="14.4" x14ac:dyDescent="0.3">
      <c r="A564"/>
      <c r="B564"/>
      <c r="C564"/>
      <c r="D564"/>
      <c r="E564"/>
      <c r="F564" s="10"/>
      <c r="G564" s="10"/>
      <c r="H564"/>
    </row>
    <row r="565" spans="1:8" ht="14.4" x14ac:dyDescent="0.3">
      <c r="A565"/>
      <c r="B565"/>
      <c r="C565"/>
      <c r="D565"/>
      <c r="E565"/>
      <c r="F565" s="10"/>
      <c r="G565" s="10"/>
      <c r="H565"/>
    </row>
    <row r="566" spans="1:8" ht="14.4" x14ac:dyDescent="0.3">
      <c r="A566"/>
      <c r="B566"/>
      <c r="C566"/>
      <c r="D566"/>
      <c r="E566"/>
      <c r="F566" s="10"/>
      <c r="G566" s="10"/>
      <c r="H566"/>
    </row>
    <row r="567" spans="1:8" ht="14.4" x14ac:dyDescent="0.3">
      <c r="A567"/>
      <c r="B567"/>
      <c r="C567"/>
      <c r="D567"/>
      <c r="E567"/>
      <c r="F567" s="10"/>
      <c r="G567" s="10"/>
      <c r="H567"/>
    </row>
    <row r="568" spans="1:8" ht="14.4" x14ac:dyDescent="0.3">
      <c r="A568"/>
      <c r="B568"/>
      <c r="C568"/>
      <c r="D568"/>
      <c r="E568"/>
      <c r="F568" s="10"/>
      <c r="G568" s="10"/>
      <c r="H568"/>
    </row>
    <row r="569" spans="1:8" ht="14.4" x14ac:dyDescent="0.3">
      <c r="A569"/>
      <c r="B569"/>
      <c r="C569"/>
      <c r="D569"/>
      <c r="E569"/>
      <c r="F569" s="10"/>
      <c r="G569" s="10"/>
      <c r="H569"/>
    </row>
    <row r="570" spans="1:8" ht="14.4" x14ac:dyDescent="0.3">
      <c r="A570"/>
      <c r="B570"/>
      <c r="C570"/>
      <c r="D570"/>
      <c r="E570"/>
      <c r="F570" s="10"/>
      <c r="G570" s="10"/>
      <c r="H570"/>
    </row>
    <row r="571" spans="1:8" ht="14.4" x14ac:dyDescent="0.3">
      <c r="A571"/>
      <c r="B571"/>
      <c r="C571"/>
      <c r="D571"/>
      <c r="E571"/>
      <c r="F571" s="10"/>
      <c r="G571" s="10"/>
      <c r="H571"/>
    </row>
    <row r="572" spans="1:8" ht="14.4" x14ac:dyDescent="0.3">
      <c r="A572"/>
      <c r="B572"/>
      <c r="C572"/>
      <c r="D572"/>
      <c r="E572"/>
      <c r="F572" s="10"/>
      <c r="G572" s="10"/>
      <c r="H572"/>
    </row>
    <row r="573" spans="1:8" ht="14.4" x14ac:dyDescent="0.3">
      <c r="A573"/>
      <c r="B573"/>
      <c r="C573"/>
      <c r="D573"/>
      <c r="E573"/>
      <c r="F573" s="10"/>
      <c r="G573" s="10"/>
      <c r="H573"/>
    </row>
    <row r="574" spans="1:8" ht="14.4" x14ac:dyDescent="0.3">
      <c r="A574"/>
      <c r="B574"/>
      <c r="C574"/>
      <c r="D574"/>
      <c r="E574"/>
      <c r="F574" s="10"/>
      <c r="G574" s="10"/>
      <c r="H574"/>
    </row>
    <row r="575" spans="1:8" ht="14.4" x14ac:dyDescent="0.3">
      <c r="A575"/>
      <c r="B575"/>
      <c r="C575"/>
      <c r="D575"/>
      <c r="E575"/>
      <c r="F575" s="10"/>
      <c r="G575" s="10"/>
      <c r="H575"/>
    </row>
    <row r="576" spans="1:8" ht="14.4" x14ac:dyDescent="0.3">
      <c r="A576"/>
      <c r="B576"/>
      <c r="C576"/>
      <c r="D576"/>
      <c r="E576"/>
      <c r="F576" s="10"/>
      <c r="G576" s="10"/>
      <c r="H576"/>
    </row>
    <row r="577" spans="1:8" ht="14.4" x14ac:dyDescent="0.3">
      <c r="A577"/>
      <c r="B577"/>
      <c r="C577"/>
      <c r="D577"/>
      <c r="E577"/>
      <c r="F577" s="10"/>
      <c r="G577" s="10"/>
      <c r="H577"/>
    </row>
    <row r="578" spans="1:8" ht="14.4" x14ac:dyDescent="0.3">
      <c r="A578"/>
      <c r="B578"/>
      <c r="C578"/>
      <c r="D578"/>
      <c r="E578"/>
      <c r="F578" s="10"/>
      <c r="G578" s="10"/>
      <c r="H578"/>
    </row>
    <row r="579" spans="1:8" ht="14.4" x14ac:dyDescent="0.3">
      <c r="A579"/>
      <c r="B579"/>
      <c r="C579"/>
      <c r="D579"/>
      <c r="E579"/>
      <c r="F579" s="10"/>
      <c r="G579" s="10"/>
      <c r="H579"/>
    </row>
    <row r="580" spans="1:8" ht="14.4" x14ac:dyDescent="0.3">
      <c r="A580"/>
      <c r="B580"/>
      <c r="C580"/>
      <c r="D580"/>
      <c r="E580"/>
      <c r="F580" s="10"/>
      <c r="G580" s="10"/>
      <c r="H580"/>
    </row>
    <row r="581" spans="1:8" ht="14.4" x14ac:dyDescent="0.3">
      <c r="A581"/>
      <c r="B581"/>
      <c r="C581"/>
      <c r="D581"/>
      <c r="E581"/>
      <c r="F581" s="10"/>
      <c r="G581" s="10"/>
      <c r="H581"/>
    </row>
  </sheetData>
  <autoFilter ref="A5:F154" xr:uid="{00000000-0009-0000-0000-000000000000}"/>
  <mergeCells count="12">
    <mergeCell ref="E203:H203"/>
    <mergeCell ref="E204:H204"/>
    <mergeCell ref="E198:H198"/>
    <mergeCell ref="E199:H199"/>
    <mergeCell ref="E200:E201"/>
    <mergeCell ref="F200:F201"/>
    <mergeCell ref="G200:H200"/>
    <mergeCell ref="H153:J153"/>
    <mergeCell ref="H3:J3"/>
    <mergeCell ref="H4:J4"/>
    <mergeCell ref="H5:J5"/>
    <mergeCell ref="H6:J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workbookViewId="0">
      <selection activeCell="G12" activeCellId="1" sqref="A1:C4 G12"/>
    </sheetView>
  </sheetViews>
  <sheetFormatPr defaultRowHeight="14.4" x14ac:dyDescent="0.3"/>
  <sheetData>
    <row r="1" spans="1:2" x14ac:dyDescent="0.3">
      <c r="A1" t="s">
        <v>171</v>
      </c>
      <c r="B1" t="s">
        <v>172</v>
      </c>
    </row>
    <row r="2" spans="1:2" x14ac:dyDescent="0.3">
      <c r="A2" s="18" t="s">
        <v>157</v>
      </c>
      <c r="B2">
        <v>0.82299999999999995</v>
      </c>
    </row>
    <row r="3" spans="1:2" x14ac:dyDescent="0.3">
      <c r="A3" s="19" t="s">
        <v>152</v>
      </c>
      <c r="B3">
        <v>0.56399999999999995</v>
      </c>
    </row>
    <row r="4" spans="1:2" x14ac:dyDescent="0.3">
      <c r="A4" s="19" t="s">
        <v>156</v>
      </c>
      <c r="B4">
        <v>0.52600000000000002</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 DATA</vt:lpstr>
      <vt:lpstr>Calibration curve</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MooMoo</cp:lastModifiedBy>
  <dcterms:created xsi:type="dcterms:W3CDTF">2025-02-19T12:39:58Z</dcterms:created>
  <dcterms:modified xsi:type="dcterms:W3CDTF">2026-01-23T08:03:17Z</dcterms:modified>
</cp:coreProperties>
</file>