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355" documentId="8_{C9F5E97A-3335-4B06-94AB-881B91D98B6D}" xr6:coauthVersionLast="47" xr6:coauthVersionMax="47" xr10:uidLastSave="{B87F3D7B-32CD-4E57-9F97-A6C89A7047AD}"/>
  <bookViews>
    <workbookView xWindow="-108" yWindow="-108" windowWidth="23256" windowHeight="12456" xr2:uid="{9929BDF3-95A1-4B28-92A3-DFFD6DFB1ED7}"/>
  </bookViews>
  <sheets>
    <sheet name="Carreter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12" i="1"/>
  <c r="D20" i="1"/>
  <c r="D19" i="1"/>
  <c r="D18" i="1"/>
  <c r="B21" i="1"/>
  <c r="D28" i="1"/>
  <c r="B28" i="1"/>
  <c r="D7" i="1"/>
  <c r="B7" i="1"/>
  <c r="C26" i="1"/>
  <c r="C27" i="1"/>
  <c r="C12" i="1"/>
  <c r="C13" i="1"/>
  <c r="C5" i="1"/>
  <c r="C6" i="1"/>
  <c r="B25" i="1"/>
  <c r="C25" i="1" s="1"/>
  <c r="B19" i="1"/>
  <c r="C19" i="1" s="1"/>
  <c r="C20" i="1"/>
  <c r="C18" i="1"/>
  <c r="B11" i="1"/>
  <c r="C11" i="1" s="1"/>
  <c r="B4" i="1"/>
  <c r="C4" i="1" s="1"/>
  <c r="D14" i="1" l="1"/>
  <c r="C28" i="1"/>
  <c r="D21" i="1"/>
  <c r="C7" i="1"/>
  <c r="C21" i="1"/>
  <c r="B14" i="1"/>
  <c r="C14" i="1"/>
</calcChain>
</file>

<file path=xl/sharedStrings.xml><?xml version="1.0" encoding="utf-8"?>
<sst xmlns="http://schemas.openxmlformats.org/spreadsheetml/2006/main" count="45" uniqueCount="21">
  <si>
    <t>Prueba 1</t>
  </si>
  <si>
    <t>Prueba 2</t>
  </si>
  <si>
    <t>Prueba 3</t>
  </si>
  <si>
    <t>Consumo (Gl)</t>
  </si>
  <si>
    <t>Distacia (Km)</t>
  </si>
  <si>
    <t>Consumo de Combustible a 4 Bares</t>
  </si>
  <si>
    <t>Consumo de Combustible Original</t>
  </si>
  <si>
    <t>Consumo de Combustible a 4,5 Bares</t>
  </si>
  <si>
    <t>Consumo de Combustible a 5 Bares</t>
  </si>
  <si>
    <t>Presion</t>
  </si>
  <si>
    <t>original</t>
  </si>
  <si>
    <t>4,0 Bares</t>
  </si>
  <si>
    <t>4,5 Bares</t>
  </si>
  <si>
    <t>5,0 Bares</t>
  </si>
  <si>
    <t>Consumo Facturas (Gl)</t>
  </si>
  <si>
    <t>No.</t>
  </si>
  <si>
    <t>Consumo de Combustible en Carretera</t>
  </si>
  <si>
    <t>Consumo (Lt)</t>
  </si>
  <si>
    <t>Galon</t>
  </si>
  <si>
    <t>Lt</t>
  </si>
  <si>
    <t>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</si>
</sst>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stliveupsedu-my.sharepoint.com/personal/smasaquiza_est_ups_edu_ec/Documents/comparativa%20final%20Pulso%20Carretera.xlsx" TargetMode="External"/><Relationship Id="rId1" Type="http://schemas.openxmlformats.org/officeDocument/2006/relationships/externalLinkPath" Target="comparativa%20final%20Pulso%20Carrete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lso de inyeccion"/>
      <sheetName val="Carga de Motor"/>
      <sheetName val="Altitud vs Presion At"/>
      <sheetName val="Velocidad"/>
      <sheetName val="Pulso vs RPM"/>
      <sheetName val="Datos Originales"/>
      <sheetName val="Consumo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C6">
            <v>1.6752542255555556</v>
          </cell>
        </row>
        <row r="7">
          <cell r="F7" t="str">
            <v>Galon</v>
          </cell>
          <cell r="G7">
            <v>3.7854100000000002</v>
          </cell>
          <cell r="H7" t="str">
            <v>Lt</v>
          </cell>
        </row>
        <row r="13">
          <cell r="C13">
            <v>1.4144815366666668</v>
          </cell>
        </row>
        <row r="16">
          <cell r="C16" t="str">
            <v>Consumo (Lt)</v>
          </cell>
        </row>
        <row r="20">
          <cell r="C20">
            <v>1.0523439799999998</v>
          </cell>
        </row>
        <row r="27">
          <cell r="C27">
            <v>0.89545976555555562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0DAF-A724-4896-8AB2-4F1FD57BE2F9}">
  <dimension ref="A2:P28"/>
  <sheetViews>
    <sheetView tabSelected="1" topLeftCell="A3" workbookViewId="0">
      <selection activeCell="D14" sqref="D14"/>
    </sheetView>
  </sheetViews>
  <sheetFormatPr baseColWidth="10" defaultRowHeight="14.4" x14ac:dyDescent="0.3"/>
  <cols>
    <col min="2" max="2" width="12.6640625" customWidth="1"/>
    <col min="3" max="4" width="13.109375" customWidth="1"/>
    <col min="5" max="5" width="15.21875" customWidth="1"/>
    <col min="7" max="7" width="12.44140625" customWidth="1"/>
    <col min="8" max="9" width="13.109375" customWidth="1"/>
    <col min="10" max="10" width="13.6640625" customWidth="1"/>
  </cols>
  <sheetData>
    <row r="2" spans="1:16" x14ac:dyDescent="0.3">
      <c r="A2" s="13" t="s">
        <v>6</v>
      </c>
      <c r="B2" s="13"/>
      <c r="C2" s="13"/>
      <c r="D2" s="13"/>
      <c r="F2" s="15" t="s">
        <v>16</v>
      </c>
      <c r="G2" s="15"/>
      <c r="H2" s="15"/>
    </row>
    <row r="3" spans="1:16" x14ac:dyDescent="0.3">
      <c r="A3" s="1" t="s">
        <v>15</v>
      </c>
      <c r="B3" s="1" t="s">
        <v>3</v>
      </c>
      <c r="C3" s="1" t="s">
        <v>17</v>
      </c>
      <c r="D3" s="1" t="s">
        <v>4</v>
      </c>
      <c r="F3" s="16" t="s">
        <v>9</v>
      </c>
      <c r="G3" s="17" t="s">
        <v>14</v>
      </c>
      <c r="H3" s="18"/>
    </row>
    <row r="4" spans="1:16" x14ac:dyDescent="0.3">
      <c r="A4" s="1" t="s">
        <v>0</v>
      </c>
      <c r="B4" s="3">
        <f>$G$4/3</f>
        <v>0.79</v>
      </c>
      <c r="C4" s="3">
        <f>$G$8*B4</f>
        <v>2.9904739000000005</v>
      </c>
      <c r="D4" s="1">
        <v>26.89</v>
      </c>
      <c r="F4" s="5" t="s">
        <v>10</v>
      </c>
      <c r="G4" s="6">
        <v>2.37</v>
      </c>
      <c r="H4" s="7"/>
    </row>
    <row r="5" spans="1:16" x14ac:dyDescent="0.3">
      <c r="A5" s="1" t="s">
        <v>1</v>
      </c>
      <c r="B5" s="3">
        <v>0.85899999999999999</v>
      </c>
      <c r="C5" s="3">
        <f>$G$8*B5</f>
        <v>3.25166719</v>
      </c>
      <c r="D5" s="1">
        <v>27.1</v>
      </c>
      <c r="F5" s="5" t="s">
        <v>11</v>
      </c>
      <c r="G5" s="6">
        <v>2.06</v>
      </c>
      <c r="H5" s="7"/>
    </row>
    <row r="6" spans="1:16" ht="19.2" customHeight="1" x14ac:dyDescent="0.3">
      <c r="A6" s="1" t="s">
        <v>2</v>
      </c>
      <c r="B6" s="3">
        <v>0.86399999999999999</v>
      </c>
      <c r="C6" s="3">
        <f>$G$8*B6</f>
        <v>3.2705942400000003</v>
      </c>
      <c r="D6" s="1">
        <v>26.83</v>
      </c>
      <c r="F6" s="5" t="s">
        <v>12</v>
      </c>
      <c r="G6" s="6">
        <v>1.92</v>
      </c>
      <c r="H6" s="7"/>
    </row>
    <row r="7" spans="1:16" x14ac:dyDescent="0.3">
      <c r="A7" s="11" t="s">
        <v>20</v>
      </c>
      <c r="B7" s="12">
        <f>AVERAGE(B4:B6)</f>
        <v>0.83766666666666667</v>
      </c>
      <c r="C7" s="12">
        <f>AVERAGE(C4:C6)</f>
        <v>3.1709117766666672</v>
      </c>
      <c r="D7" s="12">
        <f>AVERAGE(D4:D6)</f>
        <v>26.939999999999998</v>
      </c>
      <c r="F7" s="5" t="s">
        <v>13</v>
      </c>
      <c r="G7" s="6">
        <v>1.66</v>
      </c>
      <c r="H7" s="7"/>
    </row>
    <row r="8" spans="1:16" x14ac:dyDescent="0.3">
      <c r="F8" s="14" t="s">
        <v>18</v>
      </c>
      <c r="G8" s="2">
        <v>3.7854100000000002</v>
      </c>
      <c r="H8" s="2" t="s">
        <v>19</v>
      </c>
    </row>
    <row r="9" spans="1:16" x14ac:dyDescent="0.3">
      <c r="A9" s="13" t="s">
        <v>5</v>
      </c>
      <c r="B9" s="13"/>
      <c r="C9" s="13"/>
      <c r="D9" s="13"/>
    </row>
    <row r="10" spans="1:16" x14ac:dyDescent="0.3">
      <c r="A10" s="1" t="s">
        <v>15</v>
      </c>
      <c r="B10" s="1" t="s">
        <v>3</v>
      </c>
      <c r="C10" s="1" t="s">
        <v>17</v>
      </c>
      <c r="D10" s="1" t="s">
        <v>4</v>
      </c>
      <c r="N10" s="10"/>
      <c r="O10" s="10"/>
      <c r="P10" s="10"/>
    </row>
    <row r="11" spans="1:16" x14ac:dyDescent="0.3">
      <c r="A11" s="1" t="s">
        <v>0</v>
      </c>
      <c r="B11" s="3">
        <f>$G$5/3</f>
        <v>0.68666666666666665</v>
      </c>
      <c r="C11" s="3">
        <f>$G$8*B11</f>
        <v>2.5993148666666666</v>
      </c>
      <c r="D11" s="1">
        <v>27.1</v>
      </c>
      <c r="F11" s="8"/>
      <c r="G11" s="9"/>
      <c r="H11" s="9"/>
      <c r="I11" s="8"/>
      <c r="N11" s="10"/>
      <c r="O11" s="10"/>
      <c r="P11" s="10"/>
    </row>
    <row r="12" spans="1:16" ht="14.4" customHeight="1" x14ac:dyDescent="0.3">
      <c r="A12" s="1" t="s">
        <v>1</v>
      </c>
      <c r="B12" s="3">
        <v>0.76500000000000001</v>
      </c>
      <c r="C12" s="3">
        <f>$G$8*B12</f>
        <v>2.89583865</v>
      </c>
      <c r="D12" s="1">
        <f>D5</f>
        <v>27.1</v>
      </c>
    </row>
    <row r="13" spans="1:16" x14ac:dyDescent="0.3">
      <c r="A13" s="1" t="s">
        <v>2</v>
      </c>
      <c r="B13" s="3">
        <v>0.77100000000000002</v>
      </c>
      <c r="C13" s="3">
        <f>$G$8*B13</f>
        <v>2.9185511100000001</v>
      </c>
      <c r="D13" s="1">
        <v>26.83</v>
      </c>
    </row>
    <row r="14" spans="1:16" ht="16.8" customHeight="1" x14ac:dyDescent="0.3">
      <c r="A14" s="11" t="s">
        <v>20</v>
      </c>
      <c r="B14" s="12">
        <f>AVERAGE(B11:B13)</f>
        <v>0.74088888888888882</v>
      </c>
      <c r="C14" s="12">
        <f>AVERAGE(C11:C13)</f>
        <v>2.8045682088888895</v>
      </c>
      <c r="D14" s="12">
        <f>AVERAGE(D11:D13)</f>
        <v>27.01</v>
      </c>
    </row>
    <row r="16" spans="1:16" x14ac:dyDescent="0.3">
      <c r="A16" s="13" t="s">
        <v>7</v>
      </c>
      <c r="B16" s="13"/>
      <c r="C16" s="13"/>
      <c r="D16" s="13"/>
    </row>
    <row r="17" spans="1:4" x14ac:dyDescent="0.3">
      <c r="A17" s="1" t="s">
        <v>15</v>
      </c>
      <c r="B17" s="1" t="s">
        <v>3</v>
      </c>
      <c r="C17" s="1" t="s">
        <v>17</v>
      </c>
      <c r="D17" s="1" t="s">
        <v>4</v>
      </c>
    </row>
    <row r="18" spans="1:4" x14ac:dyDescent="0.3">
      <c r="A18" s="1" t="s">
        <v>0</v>
      </c>
      <c r="B18" s="4">
        <v>0.63400000000000001</v>
      </c>
      <c r="C18" s="4">
        <f>$G$8*B18</f>
        <v>2.3999499399999999</v>
      </c>
      <c r="D18" s="1">
        <f>D4</f>
        <v>26.89</v>
      </c>
    </row>
    <row r="19" spans="1:4" x14ac:dyDescent="0.3">
      <c r="A19" s="1" t="s">
        <v>1</v>
      </c>
      <c r="B19" s="1">
        <f>$G$6/3</f>
        <v>0.64</v>
      </c>
      <c r="C19" s="4">
        <f>$G$8*B19</f>
        <v>2.4226624000000001</v>
      </c>
      <c r="D19" s="1">
        <f>D5</f>
        <v>27.1</v>
      </c>
    </row>
    <row r="20" spans="1:4" x14ac:dyDescent="0.3">
      <c r="A20" s="1" t="s">
        <v>2</v>
      </c>
      <c r="B20" s="1">
        <v>0.63800000000000001</v>
      </c>
      <c r="C20" s="4">
        <f>$G$8*B20</f>
        <v>2.4150915800000003</v>
      </c>
      <c r="D20" s="1">
        <f>D6</f>
        <v>26.83</v>
      </c>
    </row>
    <row r="21" spans="1:4" x14ac:dyDescent="0.3">
      <c r="A21" s="11" t="s">
        <v>20</v>
      </c>
      <c r="B21" s="12">
        <f>AVERAGE(B18:B20)</f>
        <v>0.63733333333333331</v>
      </c>
      <c r="C21" s="12">
        <f>AVERAGE(C18:C20)</f>
        <v>2.4125679733333336</v>
      </c>
      <c r="D21" s="12">
        <f>AVERAGE(D18:D20)</f>
        <v>26.939999999999998</v>
      </c>
    </row>
    <row r="23" spans="1:4" x14ac:dyDescent="0.3">
      <c r="A23" s="13" t="s">
        <v>8</v>
      </c>
      <c r="B23" s="13"/>
      <c r="C23" s="13"/>
      <c r="D23" s="13"/>
    </row>
    <row r="24" spans="1:4" x14ac:dyDescent="0.3">
      <c r="A24" s="1" t="s">
        <v>15</v>
      </c>
      <c r="B24" s="1" t="s">
        <v>3</v>
      </c>
      <c r="C24" s="1" t="s">
        <v>17</v>
      </c>
      <c r="D24" s="1" t="s">
        <v>4</v>
      </c>
    </row>
    <row r="25" spans="1:4" x14ac:dyDescent="0.3">
      <c r="A25" s="1" t="s">
        <v>0</v>
      </c>
      <c r="B25" s="3">
        <f>$G$7/3</f>
        <v>0.55333333333333334</v>
      </c>
      <c r="C25" s="3">
        <f>$G$8*B25</f>
        <v>2.0945935333333336</v>
      </c>
      <c r="D25" s="1">
        <v>27.4</v>
      </c>
    </row>
    <row r="26" spans="1:4" x14ac:dyDescent="0.3">
      <c r="A26" s="1" t="s">
        <v>1</v>
      </c>
      <c r="B26" s="3">
        <v>0.56100000000000005</v>
      </c>
      <c r="C26" s="3">
        <f>$G$8*B26</f>
        <v>2.1236150100000004</v>
      </c>
      <c r="D26" s="1">
        <f>D5</f>
        <v>27.1</v>
      </c>
    </row>
    <row r="27" spans="1:4" x14ac:dyDescent="0.3">
      <c r="A27" s="1" t="s">
        <v>2</v>
      </c>
      <c r="B27" s="3">
        <v>0.55600000000000005</v>
      </c>
      <c r="C27" s="3">
        <f>$G$8*B27</f>
        <v>2.1046879600000001</v>
      </c>
      <c r="D27" s="1">
        <v>26.98</v>
      </c>
    </row>
    <row r="28" spans="1:4" x14ac:dyDescent="0.3">
      <c r="A28" s="11" t="s">
        <v>20</v>
      </c>
      <c r="B28" s="12">
        <f>AVERAGE(B25:B27)</f>
        <v>0.55677777777777782</v>
      </c>
      <c r="C28" s="12">
        <f>AVERAGE(C25:C27)</f>
        <v>2.1076321677777781</v>
      </c>
      <c r="D28" s="12">
        <f>AVERAGE(D25:D27)</f>
        <v>27.16</v>
      </c>
    </row>
  </sheetData>
  <mergeCells count="10">
    <mergeCell ref="G6:H6"/>
    <mergeCell ref="G7:H7"/>
    <mergeCell ref="F2:H2"/>
    <mergeCell ref="G3:H3"/>
    <mergeCell ref="A2:D2"/>
    <mergeCell ref="A9:D9"/>
    <mergeCell ref="A16:D16"/>
    <mergeCell ref="A23:D23"/>
    <mergeCell ref="G4:H4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Carretera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masaquiza</dc:creator>
  <cp:lastModifiedBy>daniel masaquiza</cp:lastModifiedBy>
  <dcterms:created xsi:type="dcterms:W3CDTF">2023-06-13T21:04:50Z</dcterms:created>
  <dcterms:modified xsi:type="dcterms:W3CDTF">2023-06-16T19:52:03Z</dcterms:modified>
</cp:coreProperties>
</file>