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ero\Desktop\Artykuł NUTRITION\"/>
    </mc:Choice>
  </mc:AlternateContent>
  <xr:revisionPtr revIDLastSave="0" documentId="13_ncr:1_{ACA5FA99-5926-489D-82FE-7B1BA86D87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UTRITIONAL ANALYSI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</calcChain>
</file>

<file path=xl/sharedStrings.xml><?xml version="1.0" encoding="utf-8"?>
<sst xmlns="http://schemas.openxmlformats.org/spreadsheetml/2006/main" count="101" uniqueCount="44">
  <si>
    <t>M</t>
  </si>
  <si>
    <t>F</t>
  </si>
  <si>
    <t>Zinc (mg)</t>
  </si>
  <si>
    <t>20-35</t>
  </si>
  <si>
    <t>1000-2500</t>
  </si>
  <si>
    <t>639,|13</t>
  </si>
  <si>
    <t>Sex</t>
  </si>
  <si>
    <t>MACRONUTRIENTS OF ATHLETES (g/Day)</t>
  </si>
  <si>
    <t>MINERALS</t>
  </si>
  <si>
    <t>MACRONUTRIENTS FOR EUROPE</t>
  </si>
  <si>
    <t>COMPLIANCE WITH DRIs</t>
  </si>
  <si>
    <t>VITAMINS</t>
  </si>
  <si>
    <t>COMPLIANCE WITH DRIs FOR MICRONUTRIENTS IN SPAIN</t>
  </si>
  <si>
    <t>DRI OF MICRONUTRIENTS IN ATHLETES</t>
  </si>
  <si>
    <t xml:space="preserve">ENERGY (KCAL) </t>
  </si>
  <si>
    <t xml:space="preserve">CARBOHYDRATES </t>
  </si>
  <si>
    <t xml:space="preserve">LIPIDS </t>
  </si>
  <si>
    <t>PROTEINS</t>
  </si>
  <si>
    <t xml:space="preserve"> FIBER (g/Day)</t>
  </si>
  <si>
    <t>ENERGY (KCAL/Day)</t>
  </si>
  <si>
    <t>AVERAGE ENERGY (KCAL/Day)</t>
  </si>
  <si>
    <t>CARBOHYDRATES (g)</t>
  </si>
  <si>
    <t>LIPIDS (g)</t>
  </si>
  <si>
    <t>PROTEINS(g)</t>
  </si>
  <si>
    <t>FIBER (g/Day)</t>
  </si>
  <si>
    <t>Calcium (mg)</t>
  </si>
  <si>
    <t>Cholesterol (mg)</t>
  </si>
  <si>
    <t>Phosphorus (mg)</t>
  </si>
  <si>
    <t>Iron (mg)</t>
  </si>
  <si>
    <t>Magnesium (mg)</t>
  </si>
  <si>
    <t>Niacin (mg)</t>
  </si>
  <si>
    <t>Potassium (mg)</t>
  </si>
  <si>
    <t>Sodium (mg)</t>
  </si>
  <si>
    <t>Vitamin D (µg)</t>
  </si>
  <si>
    <t>Vitamin E (mg)</t>
  </si>
  <si>
    <t>Vitamin A (µg)</t>
  </si>
  <si>
    <t>Folic acid (µg)</t>
  </si>
  <si>
    <t>Vitamin B6 (mg)</t>
  </si>
  <si>
    <t>Vitamin C (mg)</t>
  </si>
  <si>
    <t>Vitamin B1 thiamine (mg)</t>
  </si>
  <si>
    <t>Vitamin B12 cyanocobalamin (µg)</t>
  </si>
  <si>
    <t>Vitamin B2 riboflavin (mg)</t>
  </si>
  <si>
    <t>8 Male</t>
  </si>
  <si>
    <t>12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</si>
</sst>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63D297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EAD1D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" fillId="7" borderId="2" xfId="0" applyFont="1" applyFill="1" applyBorder="1"/>
    <xf numFmtId="0" fontId="2" fillId="7" borderId="3" xfId="0" applyFont="1" applyFill="1" applyBorder="1"/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horizontal="center"/>
    </xf>
    <xf numFmtId="0" fontId="3" fillId="15" borderId="5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ny" xfId="0" builtinId="0"/>
  </cellStyles>
  <dxfs count="53"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rgb="FF93C47D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rgb="FF93C47D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charset val="238"/>
      </font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>
          <bgColor theme="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</dxfs>
  <tableStyles count="1" defaultTableStyle="TableStyleMedium2" defaultPivotStyle="PivotStyleLight16">
    <tableStyle name="PROMEDIO DE LA ANAMNESIS 3+1-style" pivot="0" count="2" xr9:uid="{00000000-0011-0000-FFFF-FFFF00000000}">
      <tableStyleElement type="firstRowStripe" dxfId="52"/>
      <tableStyleElement type="secondRowStripe" dxfId="51"/>
    </tableStyle>
  </tableStyles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1" displayName="Table_1" ref="A3:AV21" headerRowCount="0" headerRowDxfId="3" dataDxfId="1" totalsRowDxfId="2">
  <tableColumns count="48">
    <tableColumn id="48" xr3:uid="{9A31E34D-C15E-E34B-9611-AFB32C787EEB}" name="Columna1" dataDxfId="50"/>
    <tableColumn id="2" xr3:uid="{00000000-0010-0000-0100-000002000000}" name="Column2" dataDxfId="49"/>
    <tableColumn id="3" xr3:uid="{00000000-0010-0000-0100-000003000000}" name="Column3" dataDxfId="48"/>
    <tableColumn id="4" xr3:uid="{00000000-0010-0000-0100-000004000000}" name="Column4" dataDxfId="47"/>
    <tableColumn id="5" xr3:uid="{00000000-0010-0000-0100-000005000000}" name="Column5" dataDxfId="46"/>
    <tableColumn id="6" xr3:uid="{00000000-0010-0000-0100-000006000000}" name="Column6" dataDxfId="45"/>
    <tableColumn id="7" xr3:uid="{00000000-0010-0000-0100-000007000000}" name="Column7" dataDxfId="44"/>
    <tableColumn id="49" xr3:uid="{D5A4CBDC-8004-0949-9C79-CA25E9745725}" name="Columna2" dataDxfId="43"/>
    <tableColumn id="50" xr3:uid="{9CE32ADA-4F6C-2C46-977E-FF6156A99626}" name="Columna3" dataDxfId="42"/>
    <tableColumn id="8" xr3:uid="{00000000-0010-0000-0100-000008000000}" name="Column8" dataDxfId="41"/>
    <tableColumn id="9" xr3:uid="{00000000-0010-0000-0100-000009000000}" name="Column9" dataDxfId="40"/>
    <tableColumn id="10" xr3:uid="{00000000-0010-0000-0100-00000A000000}" name="Column10" dataDxfId="39"/>
    <tableColumn id="11" xr3:uid="{00000000-0010-0000-0100-00000B000000}" name="Column11" dataDxfId="38"/>
    <tableColumn id="12" xr3:uid="{00000000-0010-0000-0100-00000C000000}" name="Column12" dataDxfId="37"/>
    <tableColumn id="13" xr3:uid="{00000000-0010-0000-0100-00000D000000}" name="Column13" dataDxfId="36"/>
    <tableColumn id="14" xr3:uid="{00000000-0010-0000-0100-00000E000000}" name="Column14" dataDxfId="35"/>
    <tableColumn id="15" xr3:uid="{00000000-0010-0000-0100-00000F000000}" name="Column15" dataDxfId="34"/>
    <tableColumn id="16" xr3:uid="{00000000-0010-0000-0100-000010000000}" name="Column16" dataDxfId="33"/>
    <tableColumn id="17" xr3:uid="{00000000-0010-0000-0100-000011000000}" name="Column17" dataDxfId="32"/>
    <tableColumn id="18" xr3:uid="{00000000-0010-0000-0100-000012000000}" name="Column18" dataDxfId="31"/>
    <tableColumn id="19" xr3:uid="{00000000-0010-0000-0100-000013000000}" name="Column19" dataDxfId="30"/>
    <tableColumn id="20" xr3:uid="{00000000-0010-0000-0100-000014000000}" name="Column20" dataDxfId="29"/>
    <tableColumn id="21" xr3:uid="{00000000-0010-0000-0100-000015000000}" name="Column21" dataDxfId="28"/>
    <tableColumn id="22" xr3:uid="{00000000-0010-0000-0100-000016000000}" name="Column22" dataDxfId="27"/>
    <tableColumn id="23" xr3:uid="{00000000-0010-0000-0100-000017000000}" name="Column23" dataDxfId="26"/>
    <tableColumn id="24" xr3:uid="{00000000-0010-0000-0100-000018000000}" name="Column24" dataDxfId="25"/>
    <tableColumn id="25" xr3:uid="{00000000-0010-0000-0100-000019000000}" name="Column25" dataDxfId="24"/>
    <tableColumn id="26" xr3:uid="{00000000-0010-0000-0100-00001A000000}" name="Column26" dataDxfId="23"/>
    <tableColumn id="27" xr3:uid="{00000000-0010-0000-0100-00001B000000}" name="Column27" dataDxfId="22"/>
    <tableColumn id="28" xr3:uid="{00000000-0010-0000-0100-00001C000000}" name="Column28" dataDxfId="21"/>
    <tableColumn id="29" xr3:uid="{00000000-0010-0000-0100-00001D000000}" name="Column29" dataDxfId="20"/>
    <tableColumn id="30" xr3:uid="{00000000-0010-0000-0100-00001E000000}" name="Column30" dataDxfId="19"/>
    <tableColumn id="31" xr3:uid="{00000000-0010-0000-0100-00001F000000}" name="Column31" dataDxfId="18"/>
    <tableColumn id="32" xr3:uid="{00000000-0010-0000-0100-000020000000}" name="Column32" dataDxfId="17"/>
    <tableColumn id="33" xr3:uid="{00000000-0010-0000-0100-000021000000}" name="Column33" dataDxfId="16"/>
    <tableColumn id="34" xr3:uid="{00000000-0010-0000-0100-000022000000}" name="Column34" dataDxfId="15"/>
    <tableColumn id="35" xr3:uid="{00000000-0010-0000-0100-000023000000}" name="Column35" dataDxfId="14"/>
    <tableColumn id="36" xr3:uid="{00000000-0010-0000-0100-000024000000}" name="Column36" dataDxfId="13"/>
    <tableColumn id="37" xr3:uid="{00000000-0010-0000-0100-000025000000}" name="Column37" dataDxfId="12"/>
    <tableColumn id="38" xr3:uid="{00000000-0010-0000-0100-000026000000}" name="Column38" dataDxfId="0"/>
    <tableColumn id="39" xr3:uid="{00000000-0010-0000-0100-000027000000}" name="Column39" dataDxfId="11"/>
    <tableColumn id="40" xr3:uid="{00000000-0010-0000-0100-000028000000}" name="Column40" dataDxfId="10"/>
    <tableColumn id="41" xr3:uid="{00000000-0010-0000-0100-000029000000}" name="Column41" dataDxfId="9"/>
    <tableColumn id="43" xr3:uid="{00000000-0010-0000-0100-00002B000000}" name="Column43" dataDxfId="8"/>
    <tableColumn id="44" xr3:uid="{00000000-0010-0000-0100-00002C000000}" name="Column44" dataDxfId="7"/>
    <tableColumn id="45" xr3:uid="{00000000-0010-0000-0100-00002D000000}" name="Column45" dataDxfId="6"/>
    <tableColumn id="46" xr3:uid="{00000000-0010-0000-0100-00002E000000}" name="Column46" dataDxfId="5"/>
    <tableColumn id="47" xr3:uid="{00000000-0010-0000-0100-00002F000000}" name="Column47" dataDxfId="4"/>
  </tableColumns>
  <tableStyleInfo name="PROMEDIO DE LA ANAMNESIS 3+1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87"/>
  <sheetViews>
    <sheetView tabSelected="1" topLeftCell="BA1" workbookViewId="0">
      <selection activeCell="BN11" sqref="BN11"/>
    </sheetView>
  </sheetViews>
  <sheetFormatPr defaultColWidth="14.44140625" defaultRowHeight="14.4" x14ac:dyDescent="0.3"/>
  <cols>
    <col min="1" max="1" width="40" customWidth="1"/>
    <col min="2" max="2" width="33" customWidth="1"/>
    <col min="3" max="3" width="13.21875" customWidth="1"/>
    <col min="4" max="4" width="10.33203125" customWidth="1"/>
    <col min="5" max="5" width="14.44140625" customWidth="1"/>
    <col min="6" max="6" width="17.21875" customWidth="1"/>
    <col min="7" max="8" width="27.21875" customWidth="1"/>
    <col min="9" max="9" width="29.21875" bestFit="1" customWidth="1"/>
    <col min="10" max="10" width="10.21875" bestFit="1" customWidth="1"/>
    <col min="11" max="11" width="10.33203125" customWidth="1"/>
    <col min="12" max="12" width="14.44140625" customWidth="1"/>
    <col min="13" max="13" width="17.21875" customWidth="1"/>
    <col min="14" max="14" width="15.44140625" customWidth="1"/>
    <col min="15" max="15" width="10.6640625" customWidth="1"/>
    <col min="16" max="16" width="17.77734375" customWidth="1"/>
    <col min="17" max="17" width="15.33203125" customWidth="1"/>
    <col min="18" max="18" width="13.44140625" customWidth="1"/>
    <col min="19" max="19" width="17.33203125" customWidth="1"/>
    <col min="20" max="20" width="14.77734375" customWidth="1"/>
    <col min="21" max="21" width="15" customWidth="1"/>
    <col min="22" max="22" width="13.21875" customWidth="1"/>
    <col min="23" max="24" width="17.6640625" customWidth="1"/>
    <col min="25" max="25" width="23.33203125" customWidth="1"/>
    <col min="26" max="26" width="19.21875" customWidth="1"/>
    <col min="27" max="27" width="28.44140625" customWidth="1"/>
    <col min="28" max="28" width="39.44140625" customWidth="1"/>
    <col min="29" max="29" width="32" customWidth="1"/>
    <col min="30" max="30" width="19.6640625" customWidth="1"/>
    <col min="31" max="31" width="18.44140625" customWidth="1"/>
    <col min="32" max="32" width="15.6640625" customWidth="1"/>
    <col min="33" max="33" width="11.44140625" customWidth="1"/>
    <col min="34" max="34" width="17.77734375" customWidth="1"/>
    <col min="35" max="35" width="15.33203125" customWidth="1"/>
    <col min="36" max="36" width="13.44140625" customWidth="1"/>
    <col min="37" max="37" width="17.33203125" customWidth="1"/>
    <col min="38" max="38" width="14.77734375" customWidth="1"/>
    <col min="39" max="39" width="15" customWidth="1"/>
    <col min="40" max="40" width="13.21875" customWidth="1"/>
    <col min="41" max="41" width="26.44140625" customWidth="1"/>
    <col min="42" max="42" width="18.44140625" customWidth="1"/>
    <col min="43" max="43" width="23.33203125" customWidth="1"/>
    <col min="44" max="44" width="34.44140625" customWidth="1"/>
    <col min="45" max="45" width="28.44140625" customWidth="1"/>
    <col min="46" max="46" width="39.44140625" customWidth="1"/>
    <col min="47" max="47" width="32" customWidth="1"/>
    <col min="48" max="48" width="19.6640625" customWidth="1"/>
    <col min="49" max="49" width="18.44140625" customWidth="1"/>
  </cols>
  <sheetData>
    <row r="1" spans="1:49" ht="15.6" x14ac:dyDescent="0.3">
      <c r="A1" s="2"/>
      <c r="B1" s="3"/>
      <c r="C1" s="3"/>
      <c r="D1" s="3"/>
      <c r="E1" s="3"/>
      <c r="F1" s="4"/>
      <c r="G1" s="5" t="s">
        <v>10</v>
      </c>
      <c r="H1" s="6"/>
      <c r="I1" s="6"/>
      <c r="J1" s="7"/>
      <c r="K1" s="7"/>
      <c r="L1" s="7"/>
      <c r="M1" s="8"/>
      <c r="N1" s="9" t="s">
        <v>13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8"/>
      <c r="AF1" s="10" t="s">
        <v>12</v>
      </c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15.6" x14ac:dyDescent="0.3">
      <c r="A2" s="11"/>
      <c r="B2" s="12" t="s">
        <v>7</v>
      </c>
      <c r="C2" s="13"/>
      <c r="D2" s="13"/>
      <c r="E2" s="13"/>
      <c r="F2" s="14"/>
      <c r="G2" s="15" t="s">
        <v>9</v>
      </c>
      <c r="H2" s="16"/>
      <c r="I2" s="16"/>
      <c r="J2" s="13"/>
      <c r="K2" s="13"/>
      <c r="L2" s="13"/>
      <c r="M2" s="14"/>
      <c r="N2" s="17" t="s">
        <v>8</v>
      </c>
      <c r="O2" s="13"/>
      <c r="P2" s="13"/>
      <c r="Q2" s="13"/>
      <c r="R2" s="13"/>
      <c r="S2" s="13"/>
      <c r="T2" s="13"/>
      <c r="U2" s="13"/>
      <c r="V2" s="13"/>
      <c r="W2" s="18" t="s">
        <v>11</v>
      </c>
      <c r="X2" s="13"/>
      <c r="Y2" s="13"/>
      <c r="Z2" s="19"/>
      <c r="AA2" s="20"/>
      <c r="AB2" s="13"/>
      <c r="AC2" s="13"/>
      <c r="AD2" s="13"/>
      <c r="AE2" s="13"/>
      <c r="AF2" s="21" t="s">
        <v>8</v>
      </c>
      <c r="AG2" s="13"/>
      <c r="AH2" s="13"/>
      <c r="AI2" s="13"/>
      <c r="AJ2" s="13"/>
      <c r="AK2" s="13"/>
      <c r="AL2" s="13"/>
      <c r="AM2" s="13"/>
      <c r="AN2" s="14"/>
      <c r="AO2" s="22" t="s">
        <v>11</v>
      </c>
      <c r="AP2" s="13"/>
      <c r="AQ2" s="14"/>
      <c r="AR2" s="23" t="s">
        <v>11</v>
      </c>
      <c r="AS2" s="13"/>
      <c r="AT2" s="13"/>
      <c r="AU2" s="13"/>
      <c r="AV2" s="13"/>
      <c r="AW2" s="14"/>
    </row>
    <row r="3" spans="1:49" s="24" customFormat="1" ht="39.6" x14ac:dyDescent="0.3">
      <c r="A3" s="25" t="s">
        <v>6</v>
      </c>
      <c r="B3" s="26" t="s">
        <v>14</v>
      </c>
      <c r="C3" s="26" t="s">
        <v>15</v>
      </c>
      <c r="D3" s="26" t="s">
        <v>16</v>
      </c>
      <c r="E3" s="26" t="s">
        <v>17</v>
      </c>
      <c r="F3" s="26" t="s">
        <v>18</v>
      </c>
      <c r="G3" s="27" t="s">
        <v>19</v>
      </c>
      <c r="H3" s="27" t="s">
        <v>19</v>
      </c>
      <c r="I3" s="27" t="s">
        <v>20</v>
      </c>
      <c r="J3" s="27" t="s">
        <v>21</v>
      </c>
      <c r="K3" s="27" t="s">
        <v>22</v>
      </c>
      <c r="L3" s="27" t="s">
        <v>23</v>
      </c>
      <c r="M3" s="27" t="s">
        <v>24</v>
      </c>
      <c r="N3" s="28" t="s">
        <v>25</v>
      </c>
      <c r="O3" s="28" t="s">
        <v>2</v>
      </c>
      <c r="P3" s="28" t="s">
        <v>26</v>
      </c>
      <c r="Q3" s="28" t="s">
        <v>27</v>
      </c>
      <c r="R3" s="28" t="s">
        <v>28</v>
      </c>
      <c r="S3" s="28" t="s">
        <v>29</v>
      </c>
      <c r="T3" s="28" t="s">
        <v>30</v>
      </c>
      <c r="U3" s="28" t="s">
        <v>31</v>
      </c>
      <c r="V3" s="28" t="s">
        <v>32</v>
      </c>
      <c r="W3" s="28" t="s">
        <v>33</v>
      </c>
      <c r="X3" s="29" t="s">
        <v>34</v>
      </c>
      <c r="Y3" s="28" t="s">
        <v>35</v>
      </c>
      <c r="Z3" s="28" t="s">
        <v>36</v>
      </c>
      <c r="AA3" s="28" t="s">
        <v>39</v>
      </c>
      <c r="AB3" s="28" t="s">
        <v>40</v>
      </c>
      <c r="AC3" s="28" t="s">
        <v>41</v>
      </c>
      <c r="AD3" s="28" t="s">
        <v>37</v>
      </c>
      <c r="AE3" s="28" t="s">
        <v>38</v>
      </c>
      <c r="AF3" s="28" t="s">
        <v>25</v>
      </c>
      <c r="AG3" s="28" t="s">
        <v>2</v>
      </c>
      <c r="AH3" s="28" t="s">
        <v>26</v>
      </c>
      <c r="AI3" s="28" t="s">
        <v>27</v>
      </c>
      <c r="AJ3" s="28" t="s">
        <v>28</v>
      </c>
      <c r="AK3" s="28" t="s">
        <v>29</v>
      </c>
      <c r="AL3" s="28" t="s">
        <v>30</v>
      </c>
      <c r="AM3" s="28" t="s">
        <v>31</v>
      </c>
      <c r="AN3" s="28" t="s">
        <v>32</v>
      </c>
      <c r="AO3" s="28" t="s">
        <v>33</v>
      </c>
      <c r="AP3" s="29" t="s">
        <v>34</v>
      </c>
      <c r="AQ3" s="28" t="s">
        <v>35</v>
      </c>
      <c r="AR3" s="28" t="s">
        <v>39</v>
      </c>
      <c r="AS3" s="28" t="s">
        <v>40</v>
      </c>
      <c r="AT3" s="28" t="s">
        <v>41</v>
      </c>
      <c r="AU3" s="28" t="s">
        <v>37</v>
      </c>
      <c r="AV3" s="28" t="s">
        <v>38</v>
      </c>
    </row>
    <row r="4" spans="1:49" x14ac:dyDescent="0.3">
      <c r="A4" s="30" t="s">
        <v>0</v>
      </c>
      <c r="B4" s="31">
        <v>1720.55</v>
      </c>
      <c r="C4" s="31">
        <v>140.78</v>
      </c>
      <c r="D4" s="31">
        <v>71.75</v>
      </c>
      <c r="E4" s="31">
        <v>127.4</v>
      </c>
      <c r="F4" s="31">
        <v>26.3</v>
      </c>
      <c r="G4" s="32">
        <v>2700</v>
      </c>
      <c r="H4" s="32">
        <v>3000</v>
      </c>
      <c r="I4" s="32">
        <f>SUM(Table_1[[#This Row],[Column7]:[Columna2]])/2</f>
        <v>2850</v>
      </c>
      <c r="J4" s="32">
        <v>130</v>
      </c>
      <c r="K4" s="32" t="s">
        <v>3</v>
      </c>
      <c r="L4" s="32">
        <v>62</v>
      </c>
      <c r="M4" s="32">
        <v>25</v>
      </c>
      <c r="N4" s="33">
        <v>381.63</v>
      </c>
      <c r="O4" s="34">
        <v>9.58</v>
      </c>
      <c r="P4" s="34">
        <v>399.25</v>
      </c>
      <c r="Q4" s="34">
        <v>1278.58</v>
      </c>
      <c r="R4" s="34">
        <v>13.5</v>
      </c>
      <c r="S4" s="34">
        <v>340.18</v>
      </c>
      <c r="T4" s="34">
        <v>34.25</v>
      </c>
      <c r="U4" s="34">
        <v>2896.6</v>
      </c>
      <c r="V4" s="34">
        <v>7306.08</v>
      </c>
      <c r="W4" s="34">
        <v>5.08</v>
      </c>
      <c r="X4" s="34">
        <v>13.03</v>
      </c>
      <c r="Y4" s="34">
        <v>2524.5500000000002</v>
      </c>
      <c r="Z4" s="34">
        <v>369.13</v>
      </c>
      <c r="AA4" s="34">
        <v>2.23</v>
      </c>
      <c r="AB4" s="34">
        <v>6.43</v>
      </c>
      <c r="AC4" s="34">
        <v>1.28</v>
      </c>
      <c r="AD4" s="34">
        <v>2.4500000000000002</v>
      </c>
      <c r="AE4" s="34">
        <v>67.75</v>
      </c>
      <c r="AF4" s="34" t="s">
        <v>4</v>
      </c>
      <c r="AG4" s="34">
        <v>15</v>
      </c>
      <c r="AH4" s="34">
        <v>300</v>
      </c>
      <c r="AI4" s="34">
        <v>700</v>
      </c>
      <c r="AJ4" s="34">
        <v>10</v>
      </c>
      <c r="AK4" s="34">
        <v>350</v>
      </c>
      <c r="AL4" s="34">
        <v>20</v>
      </c>
      <c r="AM4" s="34">
        <v>3500</v>
      </c>
      <c r="AN4" s="34"/>
      <c r="AO4" s="34">
        <v>10</v>
      </c>
      <c r="AP4" s="34">
        <v>12</v>
      </c>
      <c r="AQ4" s="34">
        <v>1000</v>
      </c>
      <c r="AR4" s="34">
        <v>1.2</v>
      </c>
      <c r="AS4" s="34">
        <v>2</v>
      </c>
      <c r="AT4" s="34">
        <v>1.8</v>
      </c>
      <c r="AU4" s="34">
        <v>1.8</v>
      </c>
      <c r="AV4" s="34">
        <v>60</v>
      </c>
    </row>
    <row r="5" spans="1:49" x14ac:dyDescent="0.3">
      <c r="A5" s="30" t="s">
        <v>1</v>
      </c>
      <c r="B5" s="31">
        <v>1760.7</v>
      </c>
      <c r="C5" s="31">
        <v>169.07</v>
      </c>
      <c r="D5" s="31">
        <v>80.41</v>
      </c>
      <c r="E5" s="31">
        <v>89.22</v>
      </c>
      <c r="F5" s="31">
        <v>24.5</v>
      </c>
      <c r="G5" s="32">
        <v>2075</v>
      </c>
      <c r="H5" s="32">
        <v>2300</v>
      </c>
      <c r="I5" s="32">
        <f>SUM(Table_1[[#This Row],[Column7]:[Columna2]])/2</f>
        <v>2187.5</v>
      </c>
      <c r="J5" s="32">
        <v>130</v>
      </c>
      <c r="K5" s="32" t="s">
        <v>3</v>
      </c>
      <c r="L5" s="32">
        <v>52</v>
      </c>
      <c r="M5" s="32">
        <v>25</v>
      </c>
      <c r="N5" s="34">
        <v>1298.48</v>
      </c>
      <c r="O5" s="34">
        <v>10.3</v>
      </c>
      <c r="P5" s="34">
        <v>248.43</v>
      </c>
      <c r="Q5" s="34">
        <v>1921.6</v>
      </c>
      <c r="R5" s="34">
        <v>13.43</v>
      </c>
      <c r="S5" s="34">
        <v>389.3</v>
      </c>
      <c r="T5" s="34">
        <v>22.98</v>
      </c>
      <c r="U5" s="34">
        <v>4211.4799999999996</v>
      </c>
      <c r="V5" s="34">
        <v>4032.65</v>
      </c>
      <c r="W5" s="34">
        <v>6.25</v>
      </c>
      <c r="X5" s="34">
        <v>12.33</v>
      </c>
      <c r="Y5" s="34">
        <v>2482.85</v>
      </c>
      <c r="Z5" s="34">
        <v>402.68</v>
      </c>
      <c r="AA5" s="34">
        <v>1.95</v>
      </c>
      <c r="AB5" s="34">
        <v>4.6500000000000004</v>
      </c>
      <c r="AC5" s="34">
        <v>1.93</v>
      </c>
      <c r="AD5" s="34">
        <v>2.5</v>
      </c>
      <c r="AE5" s="34">
        <v>155.68</v>
      </c>
      <c r="AF5" s="34">
        <v>800</v>
      </c>
      <c r="AG5" s="34">
        <v>15</v>
      </c>
      <c r="AH5" s="34">
        <v>300</v>
      </c>
      <c r="AI5" s="34">
        <v>700</v>
      </c>
      <c r="AJ5" s="34">
        <v>18</v>
      </c>
      <c r="AK5" s="34">
        <v>330</v>
      </c>
      <c r="AL5" s="34">
        <v>15</v>
      </c>
      <c r="AM5" s="34">
        <v>3500</v>
      </c>
      <c r="AN5" s="34"/>
      <c r="AO5" s="34">
        <v>10</v>
      </c>
      <c r="AP5" s="34">
        <v>12</v>
      </c>
      <c r="AQ5" s="34">
        <v>800</v>
      </c>
      <c r="AR5" s="34">
        <v>0.9</v>
      </c>
      <c r="AS5" s="34">
        <v>2</v>
      </c>
      <c r="AT5" s="34">
        <v>1.4</v>
      </c>
      <c r="AU5" s="34">
        <v>1.6</v>
      </c>
      <c r="AV5" s="34">
        <v>60</v>
      </c>
    </row>
    <row r="6" spans="1:49" x14ac:dyDescent="0.3">
      <c r="A6" s="30" t="s">
        <v>1</v>
      </c>
      <c r="B6" s="31">
        <v>1388.16</v>
      </c>
      <c r="C6" s="31">
        <v>163.6</v>
      </c>
      <c r="D6" s="31">
        <v>59.93</v>
      </c>
      <c r="E6" s="31">
        <v>43.88</v>
      </c>
      <c r="F6" s="31">
        <v>20.18</v>
      </c>
      <c r="G6" s="32">
        <v>2075</v>
      </c>
      <c r="H6" s="32">
        <v>2300</v>
      </c>
      <c r="I6" s="32">
        <f>SUM(Table_1[[#This Row],[Column7]:[Columna2]])/2</f>
        <v>2187.5</v>
      </c>
      <c r="J6" s="32">
        <v>130</v>
      </c>
      <c r="K6" s="32" t="s">
        <v>3</v>
      </c>
      <c r="L6" s="32">
        <v>52</v>
      </c>
      <c r="M6" s="32">
        <v>25</v>
      </c>
      <c r="N6" s="34">
        <v>467.75</v>
      </c>
      <c r="O6" s="34">
        <v>6</v>
      </c>
      <c r="P6" s="34">
        <v>310.85000000000002</v>
      </c>
      <c r="Q6" s="34">
        <v>682.98</v>
      </c>
      <c r="R6" s="34">
        <v>8.3000000000000007</v>
      </c>
      <c r="S6" s="34">
        <v>245.83</v>
      </c>
      <c r="T6" s="34">
        <v>11.13</v>
      </c>
      <c r="U6" s="34">
        <v>2379.13</v>
      </c>
      <c r="V6" s="34">
        <v>956.78</v>
      </c>
      <c r="W6" s="34">
        <v>2.95</v>
      </c>
      <c r="X6" s="34">
        <v>14.05</v>
      </c>
      <c r="Y6" s="34">
        <v>1120.5999999999999</v>
      </c>
      <c r="Z6" s="34">
        <v>228.3</v>
      </c>
      <c r="AA6" s="34">
        <v>0.83</v>
      </c>
      <c r="AB6" s="34">
        <v>2.7</v>
      </c>
      <c r="AC6" s="34">
        <v>0.88</v>
      </c>
      <c r="AD6" s="34">
        <v>2</v>
      </c>
      <c r="AE6" s="34">
        <v>175.5</v>
      </c>
      <c r="AF6" s="34">
        <v>800</v>
      </c>
      <c r="AG6" s="34">
        <v>15</v>
      </c>
      <c r="AH6" s="34">
        <v>300</v>
      </c>
      <c r="AI6" s="34">
        <v>700</v>
      </c>
      <c r="AJ6" s="34">
        <v>18</v>
      </c>
      <c r="AK6" s="34">
        <v>330</v>
      </c>
      <c r="AL6" s="34">
        <v>15</v>
      </c>
      <c r="AM6" s="34">
        <v>3500</v>
      </c>
      <c r="AN6" s="34"/>
      <c r="AO6" s="34">
        <v>10</v>
      </c>
      <c r="AP6" s="34">
        <v>12</v>
      </c>
      <c r="AQ6" s="34">
        <v>800</v>
      </c>
      <c r="AR6" s="34">
        <v>0.9</v>
      </c>
      <c r="AS6" s="34">
        <v>2</v>
      </c>
      <c r="AT6" s="34">
        <v>1.4</v>
      </c>
      <c r="AU6" s="34">
        <v>1.6</v>
      </c>
      <c r="AV6" s="34">
        <v>60</v>
      </c>
    </row>
    <row r="7" spans="1:49" x14ac:dyDescent="0.3">
      <c r="A7" s="30" t="s">
        <v>0</v>
      </c>
      <c r="B7" s="31">
        <v>2527.75</v>
      </c>
      <c r="C7" s="31">
        <v>199.25</v>
      </c>
      <c r="D7" s="31">
        <v>137.31</v>
      </c>
      <c r="E7" s="31">
        <v>125.21</v>
      </c>
      <c r="F7" s="31">
        <v>23.68</v>
      </c>
      <c r="G7" s="32">
        <v>2700</v>
      </c>
      <c r="H7" s="32">
        <v>3000</v>
      </c>
      <c r="I7" s="32">
        <f>SUM(Table_1[[#This Row],[Column7]:[Columna2]])/2</f>
        <v>2850</v>
      </c>
      <c r="J7" s="32">
        <v>130</v>
      </c>
      <c r="K7" s="32" t="s">
        <v>3</v>
      </c>
      <c r="L7" s="32">
        <v>62</v>
      </c>
      <c r="M7" s="32">
        <v>25</v>
      </c>
      <c r="N7" s="34">
        <v>510.4</v>
      </c>
      <c r="O7" s="34">
        <v>12.08</v>
      </c>
      <c r="P7" s="34" t="s">
        <v>5</v>
      </c>
      <c r="Q7" s="34">
        <v>1666.73</v>
      </c>
      <c r="R7" s="34">
        <v>15.43</v>
      </c>
      <c r="S7" s="34">
        <v>355.55</v>
      </c>
      <c r="T7" s="34">
        <v>30.65</v>
      </c>
      <c r="U7" s="34">
        <v>2670.4</v>
      </c>
      <c r="V7" s="34">
        <v>4571.08</v>
      </c>
      <c r="W7" s="34">
        <v>5.48</v>
      </c>
      <c r="X7" s="34">
        <v>18.3</v>
      </c>
      <c r="Y7" s="34">
        <v>379.78</v>
      </c>
      <c r="Z7" s="34">
        <v>346.08</v>
      </c>
      <c r="AA7" s="34">
        <v>1.93</v>
      </c>
      <c r="AB7" s="34">
        <v>6.55</v>
      </c>
      <c r="AC7" s="34">
        <v>1.78</v>
      </c>
      <c r="AD7" s="34">
        <v>2.25</v>
      </c>
      <c r="AE7" s="34">
        <v>16.78</v>
      </c>
      <c r="AF7" s="34" t="s">
        <v>4</v>
      </c>
      <c r="AG7" s="34">
        <v>15</v>
      </c>
      <c r="AH7" s="34">
        <v>300</v>
      </c>
      <c r="AI7" s="34">
        <v>700</v>
      </c>
      <c r="AJ7" s="34">
        <v>10</v>
      </c>
      <c r="AK7" s="34">
        <v>350</v>
      </c>
      <c r="AL7" s="34">
        <v>20</v>
      </c>
      <c r="AM7" s="34">
        <v>3500</v>
      </c>
      <c r="AN7" s="34"/>
      <c r="AO7" s="34">
        <v>10</v>
      </c>
      <c r="AP7" s="34">
        <v>12</v>
      </c>
      <c r="AQ7" s="34">
        <v>1000</v>
      </c>
      <c r="AR7" s="34">
        <v>1.2</v>
      </c>
      <c r="AS7" s="34">
        <v>2</v>
      </c>
      <c r="AT7" s="34">
        <v>1.8</v>
      </c>
      <c r="AU7" s="34">
        <v>1.8</v>
      </c>
      <c r="AV7" s="34">
        <v>60</v>
      </c>
    </row>
    <row r="8" spans="1:49" x14ac:dyDescent="0.3">
      <c r="A8" s="30" t="s">
        <v>0</v>
      </c>
      <c r="B8" s="31">
        <v>3516.19</v>
      </c>
      <c r="C8" s="31">
        <v>409.75</v>
      </c>
      <c r="D8" s="31">
        <v>146.41</v>
      </c>
      <c r="E8" s="31">
        <v>131.16</v>
      </c>
      <c r="F8" s="31">
        <v>43.1</v>
      </c>
      <c r="G8" s="32">
        <v>2700</v>
      </c>
      <c r="H8" s="32">
        <v>3000</v>
      </c>
      <c r="I8" s="32">
        <f>SUM(Table_1[[#This Row],[Column7]:[Columna2]])/2</f>
        <v>2850</v>
      </c>
      <c r="J8" s="32">
        <v>130</v>
      </c>
      <c r="K8" s="32" t="s">
        <v>3</v>
      </c>
      <c r="L8" s="32">
        <v>62</v>
      </c>
      <c r="M8" s="32">
        <v>25</v>
      </c>
      <c r="N8" s="34">
        <v>2015.95</v>
      </c>
      <c r="O8" s="34">
        <v>17.850000000000001</v>
      </c>
      <c r="P8" s="34">
        <v>454.25</v>
      </c>
      <c r="Q8" s="34">
        <v>43.1</v>
      </c>
      <c r="R8" s="34">
        <v>21.98</v>
      </c>
      <c r="S8" s="34">
        <v>567.85</v>
      </c>
      <c r="T8" s="34">
        <v>22.95</v>
      </c>
      <c r="U8" s="34">
        <v>4731.3500000000004</v>
      </c>
      <c r="V8" s="34">
        <v>3249.33</v>
      </c>
      <c r="W8" s="34">
        <v>1.6</v>
      </c>
      <c r="X8" s="34">
        <v>18.95</v>
      </c>
      <c r="Y8" s="34">
        <v>2212.6</v>
      </c>
      <c r="Z8" s="34">
        <v>653.29999999999995</v>
      </c>
      <c r="AA8" s="34">
        <v>2.13</v>
      </c>
      <c r="AB8" s="34">
        <v>4.4000000000000004</v>
      </c>
      <c r="AC8" s="34">
        <v>2.85</v>
      </c>
      <c r="AD8" s="34">
        <v>2.88</v>
      </c>
      <c r="AE8" s="34">
        <v>218.48</v>
      </c>
      <c r="AF8" s="34" t="s">
        <v>4</v>
      </c>
      <c r="AG8" s="34">
        <v>15</v>
      </c>
      <c r="AH8" s="34">
        <v>300</v>
      </c>
      <c r="AI8" s="34">
        <v>700</v>
      </c>
      <c r="AJ8" s="34">
        <v>10</v>
      </c>
      <c r="AK8" s="34">
        <v>350</v>
      </c>
      <c r="AL8" s="34">
        <v>20</v>
      </c>
      <c r="AM8" s="34">
        <v>3500</v>
      </c>
      <c r="AN8" s="34"/>
      <c r="AO8" s="34">
        <v>10</v>
      </c>
      <c r="AP8" s="34">
        <v>12</v>
      </c>
      <c r="AQ8" s="34">
        <v>1000</v>
      </c>
      <c r="AR8" s="34">
        <v>1.2</v>
      </c>
      <c r="AS8" s="34">
        <v>2</v>
      </c>
      <c r="AT8" s="34">
        <v>1.8</v>
      </c>
      <c r="AU8" s="34">
        <v>1.8</v>
      </c>
      <c r="AV8" s="34">
        <v>60</v>
      </c>
    </row>
    <row r="9" spans="1:49" x14ac:dyDescent="0.3">
      <c r="A9" s="30" t="s">
        <v>1</v>
      </c>
      <c r="B9" s="31">
        <v>2714.62</v>
      </c>
      <c r="C9" s="31">
        <v>334.54</v>
      </c>
      <c r="D9" s="31">
        <v>98.15</v>
      </c>
      <c r="E9" s="31">
        <v>121.67</v>
      </c>
      <c r="F9" s="31">
        <v>61.55</v>
      </c>
      <c r="G9" s="32">
        <v>2075</v>
      </c>
      <c r="H9" s="32">
        <v>2300</v>
      </c>
      <c r="I9" s="32">
        <f>SUM(Table_1[[#This Row],[Column7]:[Columna2]])/2</f>
        <v>2187.5</v>
      </c>
      <c r="J9" s="32">
        <v>130</v>
      </c>
      <c r="K9" s="32" t="s">
        <v>3</v>
      </c>
      <c r="L9" s="32">
        <v>52</v>
      </c>
      <c r="M9" s="32">
        <v>25</v>
      </c>
      <c r="N9" s="34">
        <v>777.28</v>
      </c>
      <c r="O9" s="34">
        <v>16.45</v>
      </c>
      <c r="P9" s="34">
        <v>167</v>
      </c>
      <c r="Q9" s="34">
        <v>2127.6999999999998</v>
      </c>
      <c r="R9" s="34">
        <v>23.4</v>
      </c>
      <c r="S9" s="34">
        <v>684.63</v>
      </c>
      <c r="T9" s="34">
        <v>28.23</v>
      </c>
      <c r="U9" s="34">
        <v>4282.75</v>
      </c>
      <c r="V9" s="34">
        <v>2879.05</v>
      </c>
      <c r="W9" s="34">
        <v>0.38</v>
      </c>
      <c r="X9" s="34">
        <v>17.2</v>
      </c>
      <c r="Y9" s="34">
        <v>435.33</v>
      </c>
      <c r="Z9" s="34">
        <v>693.13</v>
      </c>
      <c r="AA9" s="34">
        <v>2.13</v>
      </c>
      <c r="AB9" s="34">
        <v>1.65</v>
      </c>
      <c r="AC9" s="34">
        <v>1.78</v>
      </c>
      <c r="AD9" s="34">
        <v>3.28</v>
      </c>
      <c r="AE9" s="34">
        <v>310.08</v>
      </c>
      <c r="AF9" s="34">
        <v>800</v>
      </c>
      <c r="AG9" s="34">
        <v>15</v>
      </c>
      <c r="AH9" s="34">
        <v>300</v>
      </c>
      <c r="AI9" s="34">
        <v>700</v>
      </c>
      <c r="AJ9" s="34">
        <v>18</v>
      </c>
      <c r="AK9" s="34">
        <v>330</v>
      </c>
      <c r="AL9" s="34">
        <v>15</v>
      </c>
      <c r="AM9" s="34">
        <v>3500</v>
      </c>
      <c r="AN9" s="34"/>
      <c r="AO9" s="34">
        <v>10</v>
      </c>
      <c r="AP9" s="34">
        <v>12</v>
      </c>
      <c r="AQ9" s="34">
        <v>800</v>
      </c>
      <c r="AR9" s="34">
        <v>0.9</v>
      </c>
      <c r="AS9" s="34">
        <v>2</v>
      </c>
      <c r="AT9" s="34">
        <v>1.4</v>
      </c>
      <c r="AU9" s="34">
        <v>1.6</v>
      </c>
      <c r="AV9" s="34">
        <v>60</v>
      </c>
    </row>
    <row r="10" spans="1:49" x14ac:dyDescent="0.3">
      <c r="A10" s="30" t="s">
        <v>1</v>
      </c>
      <c r="B10" s="31">
        <v>989.72</v>
      </c>
      <c r="C10" s="31">
        <v>97.12</v>
      </c>
      <c r="D10" s="31">
        <v>41.64</v>
      </c>
      <c r="E10" s="31">
        <v>56.09</v>
      </c>
      <c r="F10" s="31">
        <v>17.88</v>
      </c>
      <c r="G10" s="32">
        <v>2075</v>
      </c>
      <c r="H10" s="32">
        <v>2300</v>
      </c>
      <c r="I10" s="32">
        <f>SUM(Table_1[[#This Row],[Column7]:[Columna2]])/2</f>
        <v>2187.5</v>
      </c>
      <c r="J10" s="32">
        <v>130</v>
      </c>
      <c r="K10" s="32" t="s">
        <v>3</v>
      </c>
      <c r="L10" s="32">
        <v>52</v>
      </c>
      <c r="M10" s="32">
        <v>25</v>
      </c>
      <c r="N10" s="34">
        <v>439</v>
      </c>
      <c r="O10" s="34">
        <v>7.08</v>
      </c>
      <c r="P10" s="34">
        <v>276.95</v>
      </c>
      <c r="Q10" s="34">
        <v>1025.7</v>
      </c>
      <c r="R10" s="34">
        <v>9.9</v>
      </c>
      <c r="S10" s="34">
        <v>282.55</v>
      </c>
      <c r="T10" s="34">
        <v>13.55</v>
      </c>
      <c r="U10" s="34">
        <v>1764.38</v>
      </c>
      <c r="V10" s="34">
        <v>5714.25</v>
      </c>
      <c r="W10" s="34">
        <v>2.83</v>
      </c>
      <c r="X10" s="34">
        <v>4.38</v>
      </c>
      <c r="Y10" s="34">
        <v>561.95000000000005</v>
      </c>
      <c r="Z10" s="34">
        <v>240.38</v>
      </c>
      <c r="AA10" s="34">
        <v>1.25</v>
      </c>
      <c r="AB10" s="34">
        <v>2.5</v>
      </c>
      <c r="AC10" s="34">
        <v>1.33</v>
      </c>
      <c r="AD10" s="34">
        <v>1.48</v>
      </c>
      <c r="AE10" s="34">
        <v>63.55</v>
      </c>
      <c r="AF10" s="34">
        <v>800</v>
      </c>
      <c r="AG10" s="34">
        <v>15</v>
      </c>
      <c r="AH10" s="34">
        <v>300</v>
      </c>
      <c r="AI10" s="34">
        <v>700</v>
      </c>
      <c r="AJ10" s="34">
        <v>18</v>
      </c>
      <c r="AK10" s="34">
        <v>330</v>
      </c>
      <c r="AL10" s="34">
        <v>15</v>
      </c>
      <c r="AM10" s="34">
        <v>3500</v>
      </c>
      <c r="AN10" s="34"/>
      <c r="AO10" s="34">
        <v>10</v>
      </c>
      <c r="AP10" s="34">
        <v>12</v>
      </c>
      <c r="AQ10" s="34">
        <v>800</v>
      </c>
      <c r="AR10" s="34">
        <v>0.9</v>
      </c>
      <c r="AS10" s="34">
        <v>2</v>
      </c>
      <c r="AT10" s="34">
        <v>1.4</v>
      </c>
      <c r="AU10" s="34">
        <v>1.6</v>
      </c>
      <c r="AV10" s="34">
        <v>60</v>
      </c>
    </row>
    <row r="11" spans="1:49" x14ac:dyDescent="0.3">
      <c r="A11" s="30" t="s">
        <v>1</v>
      </c>
      <c r="B11" s="31">
        <v>2069.27</v>
      </c>
      <c r="C11" s="31">
        <v>200.84</v>
      </c>
      <c r="D11" s="31">
        <v>90.03</v>
      </c>
      <c r="E11" s="31">
        <v>112.87</v>
      </c>
      <c r="F11" s="31">
        <v>29.73</v>
      </c>
      <c r="G11" s="32">
        <v>2075</v>
      </c>
      <c r="H11" s="32">
        <v>2300</v>
      </c>
      <c r="I11" s="32">
        <f>SUM(Table_1[[#This Row],[Column7]:[Columna2]])/2</f>
        <v>2187.5</v>
      </c>
      <c r="J11" s="32">
        <v>130</v>
      </c>
      <c r="K11" s="32" t="s">
        <v>3</v>
      </c>
      <c r="L11" s="32">
        <v>52</v>
      </c>
      <c r="M11" s="32">
        <v>25</v>
      </c>
      <c r="N11" s="34">
        <v>471.23</v>
      </c>
      <c r="O11" s="34">
        <v>10.6</v>
      </c>
      <c r="P11" s="34">
        <v>268.83</v>
      </c>
      <c r="Q11" s="34">
        <v>1426.53</v>
      </c>
      <c r="R11" s="34">
        <v>13.73</v>
      </c>
      <c r="S11" s="34">
        <v>390.13</v>
      </c>
      <c r="T11" s="34">
        <v>29.28</v>
      </c>
      <c r="U11" s="34">
        <v>3557.95</v>
      </c>
      <c r="V11" s="34">
        <v>5584.45</v>
      </c>
      <c r="W11" s="34">
        <v>4.9800000000000004</v>
      </c>
      <c r="X11" s="34">
        <v>11.68</v>
      </c>
      <c r="Y11" s="34">
        <v>1034.6500000000001</v>
      </c>
      <c r="Z11" s="34">
        <v>413.85</v>
      </c>
      <c r="AA11" s="34">
        <v>1.9</v>
      </c>
      <c r="AB11" s="34">
        <v>5.9</v>
      </c>
      <c r="AC11" s="34">
        <v>1.28</v>
      </c>
      <c r="AD11" s="34">
        <v>3.05</v>
      </c>
      <c r="AE11" s="34">
        <v>140.44999999999999</v>
      </c>
      <c r="AF11" s="34">
        <v>800</v>
      </c>
      <c r="AG11" s="34">
        <v>15</v>
      </c>
      <c r="AH11" s="34">
        <v>300</v>
      </c>
      <c r="AI11" s="34">
        <v>700</v>
      </c>
      <c r="AJ11" s="34">
        <v>18</v>
      </c>
      <c r="AK11" s="34">
        <v>330</v>
      </c>
      <c r="AL11" s="34">
        <v>15</v>
      </c>
      <c r="AM11" s="34">
        <v>3500</v>
      </c>
      <c r="AN11" s="34"/>
      <c r="AO11" s="34">
        <v>10</v>
      </c>
      <c r="AP11" s="34">
        <v>12</v>
      </c>
      <c r="AQ11" s="34">
        <v>800</v>
      </c>
      <c r="AR11" s="34">
        <v>0.9</v>
      </c>
      <c r="AS11" s="34">
        <v>2</v>
      </c>
      <c r="AT11" s="34">
        <v>1.4</v>
      </c>
      <c r="AU11" s="34">
        <v>1.6</v>
      </c>
      <c r="AV11" s="34">
        <v>60</v>
      </c>
    </row>
    <row r="12" spans="1:49" ht="15.75" customHeight="1" x14ac:dyDescent="0.3">
      <c r="A12" s="30" t="s">
        <v>1</v>
      </c>
      <c r="B12" s="31">
        <v>3198.73</v>
      </c>
      <c r="C12" s="31">
        <v>311.35000000000002</v>
      </c>
      <c r="D12" s="31">
        <v>171.31</v>
      </c>
      <c r="E12" s="31">
        <v>102.04</v>
      </c>
      <c r="F12" s="31">
        <v>33.15</v>
      </c>
      <c r="G12" s="32">
        <v>2075</v>
      </c>
      <c r="H12" s="32">
        <v>2300</v>
      </c>
      <c r="I12" s="32">
        <f>SUM(Table_1[[#This Row],[Column7]:[Columna2]])/2</f>
        <v>2187.5</v>
      </c>
      <c r="J12" s="32">
        <v>130</v>
      </c>
      <c r="K12" s="32" t="s">
        <v>3</v>
      </c>
      <c r="L12" s="32">
        <v>52</v>
      </c>
      <c r="M12" s="32">
        <v>25</v>
      </c>
      <c r="N12" s="34">
        <v>979.53</v>
      </c>
      <c r="O12" s="34">
        <v>13.23</v>
      </c>
      <c r="P12" s="34">
        <v>607.08000000000004</v>
      </c>
      <c r="Q12" s="34">
        <v>1699.73</v>
      </c>
      <c r="R12" s="34">
        <v>17.7</v>
      </c>
      <c r="S12" s="34">
        <v>452.35</v>
      </c>
      <c r="T12" s="34">
        <v>23.2</v>
      </c>
      <c r="U12" s="34">
        <v>5605.58</v>
      </c>
      <c r="V12" s="34">
        <v>5052.1000000000004</v>
      </c>
      <c r="W12" s="34">
        <v>3.75</v>
      </c>
      <c r="X12" s="34">
        <v>31.98</v>
      </c>
      <c r="Y12" s="34">
        <v>1310.33</v>
      </c>
      <c r="Z12" s="34">
        <v>536.04999999999995</v>
      </c>
      <c r="AA12" s="34">
        <v>1.68</v>
      </c>
      <c r="AB12" s="34">
        <v>11.65</v>
      </c>
      <c r="AC12" s="34">
        <v>2.7</v>
      </c>
      <c r="AD12" s="34">
        <v>3.13</v>
      </c>
      <c r="AE12" s="34">
        <v>302.27999999999997</v>
      </c>
      <c r="AF12" s="34">
        <v>800</v>
      </c>
      <c r="AG12" s="34">
        <v>15</v>
      </c>
      <c r="AH12" s="34">
        <v>300</v>
      </c>
      <c r="AI12" s="34">
        <v>700</v>
      </c>
      <c r="AJ12" s="34">
        <v>18</v>
      </c>
      <c r="AK12" s="34">
        <v>330</v>
      </c>
      <c r="AL12" s="34">
        <v>15</v>
      </c>
      <c r="AM12" s="34">
        <v>3500</v>
      </c>
      <c r="AN12" s="34"/>
      <c r="AO12" s="34">
        <v>10</v>
      </c>
      <c r="AP12" s="34">
        <v>12</v>
      </c>
      <c r="AQ12" s="34">
        <v>800</v>
      </c>
      <c r="AR12" s="34">
        <v>0.9</v>
      </c>
      <c r="AS12" s="34">
        <v>2</v>
      </c>
      <c r="AT12" s="34">
        <v>1.4</v>
      </c>
      <c r="AU12" s="34">
        <v>1.6</v>
      </c>
      <c r="AV12" s="34">
        <v>60</v>
      </c>
    </row>
    <row r="13" spans="1:49" ht="15.75" customHeight="1" x14ac:dyDescent="0.3">
      <c r="A13" s="30" t="s">
        <v>1</v>
      </c>
      <c r="B13" s="31">
        <v>1253.1500000000001</v>
      </c>
      <c r="C13" s="31">
        <v>134.72999999999999</v>
      </c>
      <c r="D13" s="31">
        <v>39.299999999999997</v>
      </c>
      <c r="E13" s="31">
        <v>88.81</v>
      </c>
      <c r="F13" s="31">
        <v>17.93</v>
      </c>
      <c r="G13" s="32">
        <v>2075</v>
      </c>
      <c r="H13" s="32">
        <v>2300</v>
      </c>
      <c r="I13" s="32">
        <f>SUM(Table_1[[#This Row],[Column7]:[Columna2]])/2</f>
        <v>2187.5</v>
      </c>
      <c r="J13" s="32">
        <v>130</v>
      </c>
      <c r="K13" s="32" t="s">
        <v>3</v>
      </c>
      <c r="L13" s="32">
        <v>52</v>
      </c>
      <c r="M13" s="32">
        <v>25</v>
      </c>
      <c r="N13" s="34">
        <v>655.85</v>
      </c>
      <c r="O13" s="34">
        <v>7.5</v>
      </c>
      <c r="P13" s="34">
        <v>330.73</v>
      </c>
      <c r="Q13" s="34">
        <v>1160.58</v>
      </c>
      <c r="R13" s="34">
        <v>10.029999999999999</v>
      </c>
      <c r="S13" s="34">
        <v>256.38</v>
      </c>
      <c r="T13" s="34">
        <v>26.35</v>
      </c>
      <c r="U13" s="34">
        <v>2897.68</v>
      </c>
      <c r="V13" s="34">
        <v>1916.6</v>
      </c>
      <c r="W13" s="34">
        <v>4.95</v>
      </c>
      <c r="X13" s="34">
        <v>10.83</v>
      </c>
      <c r="Y13" s="34">
        <v>1137.8499999999999</v>
      </c>
      <c r="Z13" s="34">
        <v>265.98</v>
      </c>
      <c r="AA13" s="34">
        <v>1.05</v>
      </c>
      <c r="AB13" s="34">
        <v>6.23</v>
      </c>
      <c r="AC13" s="34">
        <v>1.6</v>
      </c>
      <c r="AD13" s="34">
        <v>2</v>
      </c>
      <c r="AE13" s="34">
        <v>81.78</v>
      </c>
      <c r="AF13" s="34">
        <v>800</v>
      </c>
      <c r="AG13" s="34">
        <v>15</v>
      </c>
      <c r="AH13" s="34">
        <v>300</v>
      </c>
      <c r="AI13" s="34">
        <v>700</v>
      </c>
      <c r="AJ13" s="34">
        <v>18</v>
      </c>
      <c r="AK13" s="34">
        <v>330</v>
      </c>
      <c r="AL13" s="34">
        <v>15</v>
      </c>
      <c r="AM13" s="34">
        <v>3500</v>
      </c>
      <c r="AN13" s="34"/>
      <c r="AO13" s="34">
        <v>10</v>
      </c>
      <c r="AP13" s="34">
        <v>12</v>
      </c>
      <c r="AQ13" s="34">
        <v>800</v>
      </c>
      <c r="AR13" s="34">
        <v>0.9</v>
      </c>
      <c r="AS13" s="34">
        <v>2</v>
      </c>
      <c r="AT13" s="34">
        <v>1.4</v>
      </c>
      <c r="AU13" s="34">
        <v>1.6</v>
      </c>
      <c r="AV13" s="34">
        <v>60</v>
      </c>
    </row>
    <row r="14" spans="1:49" ht="15.75" customHeight="1" x14ac:dyDescent="0.3">
      <c r="A14" s="30" t="s">
        <v>1</v>
      </c>
      <c r="B14" s="31">
        <v>2398.3000000000002</v>
      </c>
      <c r="C14" s="31">
        <v>240.15</v>
      </c>
      <c r="D14" s="31">
        <v>112.3</v>
      </c>
      <c r="E14" s="31">
        <v>106.5</v>
      </c>
      <c r="F14" s="31">
        <v>21.33</v>
      </c>
      <c r="G14" s="32">
        <v>2075</v>
      </c>
      <c r="H14" s="32">
        <v>2300</v>
      </c>
      <c r="I14" s="32">
        <f>SUM(Table_1[[#This Row],[Column7]:[Columna2]])/2</f>
        <v>2187.5</v>
      </c>
      <c r="J14" s="32">
        <v>130</v>
      </c>
      <c r="K14" s="32" t="s">
        <v>3</v>
      </c>
      <c r="L14" s="32">
        <v>52</v>
      </c>
      <c r="M14" s="32">
        <v>25</v>
      </c>
      <c r="N14" s="34">
        <v>474.3</v>
      </c>
      <c r="O14" s="34">
        <v>12.13</v>
      </c>
      <c r="P14" s="34">
        <v>528.20000000000005</v>
      </c>
      <c r="Q14" s="34">
        <v>1437.28</v>
      </c>
      <c r="R14" s="34">
        <v>14.25</v>
      </c>
      <c r="S14" s="34">
        <v>343.55</v>
      </c>
      <c r="T14" s="34">
        <v>27.18</v>
      </c>
      <c r="U14" s="34">
        <v>2553.73</v>
      </c>
      <c r="V14" s="34">
        <v>4859.95</v>
      </c>
      <c r="W14" s="34">
        <v>2.7</v>
      </c>
      <c r="X14" s="34">
        <v>10.95</v>
      </c>
      <c r="Y14" s="34">
        <v>946.3</v>
      </c>
      <c r="Z14" s="34">
        <v>241.23</v>
      </c>
      <c r="AA14" s="34">
        <v>1.28</v>
      </c>
      <c r="AB14" s="34">
        <v>3.6</v>
      </c>
      <c r="AC14" s="34">
        <v>2.0499999999999998</v>
      </c>
      <c r="AD14" s="34">
        <v>2.1800000000000002</v>
      </c>
      <c r="AE14" s="34">
        <v>36.5</v>
      </c>
      <c r="AF14" s="34">
        <v>800</v>
      </c>
      <c r="AG14" s="34">
        <v>15</v>
      </c>
      <c r="AH14" s="34">
        <v>300</v>
      </c>
      <c r="AI14" s="34">
        <v>700</v>
      </c>
      <c r="AJ14" s="34">
        <v>18</v>
      </c>
      <c r="AK14" s="34">
        <v>330</v>
      </c>
      <c r="AL14" s="34">
        <v>15</v>
      </c>
      <c r="AM14" s="34">
        <v>3500</v>
      </c>
      <c r="AN14" s="34"/>
      <c r="AO14" s="34">
        <v>10</v>
      </c>
      <c r="AP14" s="34">
        <v>12</v>
      </c>
      <c r="AQ14" s="34">
        <v>800</v>
      </c>
      <c r="AR14" s="34">
        <v>0.9</v>
      </c>
      <c r="AS14" s="34">
        <v>2</v>
      </c>
      <c r="AT14" s="34">
        <v>1.4</v>
      </c>
      <c r="AU14" s="34">
        <v>1.6</v>
      </c>
      <c r="AV14" s="34">
        <v>60</v>
      </c>
    </row>
    <row r="15" spans="1:49" ht="15.75" customHeight="1" x14ac:dyDescent="0.3">
      <c r="A15" s="30" t="s">
        <v>1</v>
      </c>
      <c r="B15" s="31">
        <v>1356.4</v>
      </c>
      <c r="C15" s="31">
        <v>150.91</v>
      </c>
      <c r="D15" s="31">
        <v>46.92</v>
      </c>
      <c r="E15" s="31">
        <v>82.69</v>
      </c>
      <c r="F15" s="31">
        <v>24.15</v>
      </c>
      <c r="G15" s="32">
        <v>2075</v>
      </c>
      <c r="H15" s="32">
        <v>2300</v>
      </c>
      <c r="I15" s="32">
        <f>SUM(Table_1[[#This Row],[Column7]:[Columna2]])/2</f>
        <v>2187.5</v>
      </c>
      <c r="J15" s="32">
        <v>130</v>
      </c>
      <c r="K15" s="32" t="s">
        <v>3</v>
      </c>
      <c r="L15" s="32">
        <v>52</v>
      </c>
      <c r="M15" s="32">
        <v>25</v>
      </c>
      <c r="N15" s="34">
        <v>343.28</v>
      </c>
      <c r="O15" s="34">
        <v>10.029999999999999</v>
      </c>
      <c r="P15" s="34">
        <v>188.3</v>
      </c>
      <c r="Q15" s="34">
        <v>1083.83</v>
      </c>
      <c r="R15" s="34">
        <v>13.65</v>
      </c>
      <c r="S15" s="34">
        <v>405.78</v>
      </c>
      <c r="T15" s="34">
        <v>24.78</v>
      </c>
      <c r="U15" s="34">
        <v>2546.48</v>
      </c>
      <c r="V15" s="34">
        <v>6300.75</v>
      </c>
      <c r="W15" s="34">
        <v>6.23</v>
      </c>
      <c r="X15" s="34">
        <v>9.6300000000000008</v>
      </c>
      <c r="Y15" s="34">
        <v>180.8</v>
      </c>
      <c r="Z15" s="34">
        <v>219.58</v>
      </c>
      <c r="AA15" s="34">
        <v>1.1000000000000001</v>
      </c>
      <c r="AB15" s="34">
        <v>3.38</v>
      </c>
      <c r="AC15" s="34">
        <v>1.1000000000000001</v>
      </c>
      <c r="AD15" s="34">
        <v>1.85</v>
      </c>
      <c r="AE15" s="34">
        <v>147.58000000000001</v>
      </c>
      <c r="AF15" s="34">
        <v>800</v>
      </c>
      <c r="AG15" s="34">
        <v>15</v>
      </c>
      <c r="AH15" s="34">
        <v>300</v>
      </c>
      <c r="AI15" s="34">
        <v>700</v>
      </c>
      <c r="AJ15" s="34">
        <v>18</v>
      </c>
      <c r="AK15" s="34">
        <v>330</v>
      </c>
      <c r="AL15" s="34">
        <v>15</v>
      </c>
      <c r="AM15" s="34">
        <v>3500</v>
      </c>
      <c r="AN15" s="34"/>
      <c r="AO15" s="34">
        <v>10</v>
      </c>
      <c r="AP15" s="34">
        <v>12</v>
      </c>
      <c r="AQ15" s="34">
        <v>800</v>
      </c>
      <c r="AR15" s="34">
        <v>0.9</v>
      </c>
      <c r="AS15" s="34">
        <v>2</v>
      </c>
      <c r="AT15" s="34">
        <v>1.4</v>
      </c>
      <c r="AU15" s="34">
        <v>1.6</v>
      </c>
      <c r="AV15" s="34">
        <v>60</v>
      </c>
    </row>
    <row r="16" spans="1:49" ht="15.75" customHeight="1" x14ac:dyDescent="0.3">
      <c r="A16" s="30" t="s">
        <v>0</v>
      </c>
      <c r="B16" s="31">
        <v>1994.74</v>
      </c>
      <c r="C16" s="31">
        <v>264.68</v>
      </c>
      <c r="D16" s="31">
        <v>73.78</v>
      </c>
      <c r="E16" s="31">
        <v>67.3</v>
      </c>
      <c r="F16" s="31">
        <v>54.43</v>
      </c>
      <c r="G16" s="32">
        <v>2700</v>
      </c>
      <c r="H16" s="32">
        <v>3000</v>
      </c>
      <c r="I16" s="32">
        <f>SUM(Table_1[[#This Row],[Column7]:[Columna2]])/2</f>
        <v>2850</v>
      </c>
      <c r="J16" s="32">
        <v>130</v>
      </c>
      <c r="K16" s="32" t="s">
        <v>3</v>
      </c>
      <c r="L16" s="32">
        <v>62</v>
      </c>
      <c r="M16" s="32">
        <v>25</v>
      </c>
      <c r="N16" s="34">
        <v>703</v>
      </c>
      <c r="O16" s="34">
        <v>10.98</v>
      </c>
      <c r="P16" s="34">
        <v>381.78</v>
      </c>
      <c r="Q16" s="34">
        <v>1364.83</v>
      </c>
      <c r="R16" s="34">
        <v>20.149999999999999</v>
      </c>
      <c r="S16" s="34">
        <v>506.33</v>
      </c>
      <c r="T16" s="34">
        <v>16.100000000000001</v>
      </c>
      <c r="U16" s="34">
        <v>3426.85</v>
      </c>
      <c r="V16" s="34">
        <v>3841.38</v>
      </c>
      <c r="W16" s="34">
        <v>4.4800000000000004</v>
      </c>
      <c r="X16" s="34">
        <v>16.95</v>
      </c>
      <c r="Y16" s="34">
        <v>655.48</v>
      </c>
      <c r="Z16" s="34">
        <v>558.20000000000005</v>
      </c>
      <c r="AA16" s="34">
        <v>1.6</v>
      </c>
      <c r="AB16" s="34">
        <v>1.6</v>
      </c>
      <c r="AC16" s="34">
        <v>1.75</v>
      </c>
      <c r="AD16" s="34">
        <v>2.4</v>
      </c>
      <c r="AE16" s="34">
        <v>152.94</v>
      </c>
      <c r="AF16" s="34" t="s">
        <v>4</v>
      </c>
      <c r="AG16" s="34">
        <v>15</v>
      </c>
      <c r="AH16" s="34">
        <v>300</v>
      </c>
      <c r="AI16" s="34">
        <v>700</v>
      </c>
      <c r="AJ16" s="34">
        <v>10</v>
      </c>
      <c r="AK16" s="34">
        <v>350</v>
      </c>
      <c r="AL16" s="34">
        <v>20</v>
      </c>
      <c r="AM16" s="34">
        <v>3500</v>
      </c>
      <c r="AN16" s="34"/>
      <c r="AO16" s="34">
        <v>10</v>
      </c>
      <c r="AP16" s="34">
        <v>12</v>
      </c>
      <c r="AQ16" s="34">
        <v>1000</v>
      </c>
      <c r="AR16" s="34">
        <v>1.2</v>
      </c>
      <c r="AS16" s="34">
        <v>2</v>
      </c>
      <c r="AT16" s="34">
        <v>1.8</v>
      </c>
      <c r="AU16" s="34">
        <v>1.8</v>
      </c>
      <c r="AV16" s="34">
        <v>60</v>
      </c>
    </row>
    <row r="17" spans="1:49" ht="15.75" customHeight="1" x14ac:dyDescent="0.3">
      <c r="A17" s="30" t="s">
        <v>0</v>
      </c>
      <c r="B17" s="31">
        <v>2056.5300000000002</v>
      </c>
      <c r="C17" s="31">
        <v>16.059999999999999</v>
      </c>
      <c r="D17" s="31">
        <v>87.42</v>
      </c>
      <c r="E17" s="31">
        <v>21.9</v>
      </c>
      <c r="F17" s="31">
        <v>28.5</v>
      </c>
      <c r="G17" s="32">
        <v>2700</v>
      </c>
      <c r="H17" s="32">
        <v>3000</v>
      </c>
      <c r="I17" s="32">
        <f>SUM(Table_1[[#This Row],[Column7]:[Columna2]])/2</f>
        <v>2850</v>
      </c>
      <c r="J17" s="32">
        <v>130</v>
      </c>
      <c r="K17" s="32" t="s">
        <v>3</v>
      </c>
      <c r="L17" s="32">
        <v>62</v>
      </c>
      <c r="M17" s="32">
        <v>25</v>
      </c>
      <c r="N17" s="34">
        <v>1092.03</v>
      </c>
      <c r="O17" s="34">
        <v>9.0299999999999994</v>
      </c>
      <c r="P17" s="34">
        <v>169.6</v>
      </c>
      <c r="Q17" s="34">
        <v>1415.85</v>
      </c>
      <c r="R17" s="34">
        <v>12.2</v>
      </c>
      <c r="S17" s="34">
        <v>438.28</v>
      </c>
      <c r="T17" s="34">
        <v>29.63</v>
      </c>
      <c r="U17" s="34">
        <v>4909.5</v>
      </c>
      <c r="V17" s="34">
        <v>3127.35</v>
      </c>
      <c r="W17" s="34">
        <v>7.85</v>
      </c>
      <c r="X17" s="34">
        <v>15.65</v>
      </c>
      <c r="Y17" s="34">
        <v>747.23</v>
      </c>
      <c r="Z17" s="34">
        <v>459.23</v>
      </c>
      <c r="AA17" s="34">
        <v>1.58</v>
      </c>
      <c r="AB17" s="34">
        <v>5.25</v>
      </c>
      <c r="AC17" s="34">
        <v>1.6</v>
      </c>
      <c r="AD17" s="34">
        <v>3.95</v>
      </c>
      <c r="AE17" s="34">
        <v>271.13</v>
      </c>
      <c r="AF17" s="34" t="s">
        <v>4</v>
      </c>
      <c r="AG17" s="34">
        <v>15</v>
      </c>
      <c r="AH17" s="34">
        <v>300</v>
      </c>
      <c r="AI17" s="34">
        <v>700</v>
      </c>
      <c r="AJ17" s="34"/>
      <c r="AK17" s="34"/>
      <c r="AL17" s="34"/>
      <c r="AM17" s="34">
        <v>3500</v>
      </c>
      <c r="AN17" s="34"/>
      <c r="AO17" s="34">
        <v>10</v>
      </c>
      <c r="AP17" s="34">
        <v>12</v>
      </c>
      <c r="AQ17" s="34"/>
      <c r="AR17" s="34"/>
      <c r="AS17" s="34">
        <v>2</v>
      </c>
      <c r="AT17" s="34"/>
      <c r="AU17" s="34"/>
      <c r="AV17" s="34">
        <v>60</v>
      </c>
    </row>
    <row r="18" spans="1:49" ht="15.75" customHeight="1" x14ac:dyDescent="0.3">
      <c r="A18" s="30" t="s">
        <v>1</v>
      </c>
      <c r="B18" s="31">
        <v>1498.41</v>
      </c>
      <c r="C18" s="31">
        <v>188.1</v>
      </c>
      <c r="D18" s="31">
        <v>54.62</v>
      </c>
      <c r="E18" s="31">
        <v>62.35</v>
      </c>
      <c r="F18" s="31">
        <v>40.200000000000003</v>
      </c>
      <c r="G18" s="32">
        <v>2075</v>
      </c>
      <c r="H18" s="32">
        <v>2300</v>
      </c>
      <c r="I18" s="32">
        <f>SUM(Table_1[[#This Row],[Column7]:[Columna2]])/2</f>
        <v>2187.5</v>
      </c>
      <c r="J18" s="32">
        <v>130</v>
      </c>
      <c r="K18" s="32" t="s">
        <v>3</v>
      </c>
      <c r="L18" s="32">
        <v>52</v>
      </c>
      <c r="M18" s="32">
        <v>25</v>
      </c>
      <c r="N18" s="34">
        <v>480.43</v>
      </c>
      <c r="O18" s="34">
        <v>11.48</v>
      </c>
      <c r="P18" s="34">
        <v>152.25</v>
      </c>
      <c r="Q18" s="34">
        <v>1329.5</v>
      </c>
      <c r="R18" s="34">
        <v>18.829999999999998</v>
      </c>
      <c r="S18" s="34">
        <v>520.1</v>
      </c>
      <c r="T18" s="34">
        <v>16.850000000000001</v>
      </c>
      <c r="U18" s="34">
        <v>3563.28</v>
      </c>
      <c r="V18" s="34">
        <v>3007.25</v>
      </c>
      <c r="W18" s="34">
        <v>1.35</v>
      </c>
      <c r="X18" s="34">
        <v>13.05</v>
      </c>
      <c r="Y18" s="34">
        <v>887.73</v>
      </c>
      <c r="Z18" s="34">
        <v>544.83000000000004</v>
      </c>
      <c r="AA18" s="34">
        <v>1.5</v>
      </c>
      <c r="AB18" s="34">
        <v>2.2799999999999998</v>
      </c>
      <c r="AC18" s="34">
        <v>1.78</v>
      </c>
      <c r="AD18" s="34">
        <v>2.08</v>
      </c>
      <c r="AE18" s="34">
        <v>155.93</v>
      </c>
      <c r="AF18" s="34">
        <v>800</v>
      </c>
      <c r="AG18" s="34">
        <v>15</v>
      </c>
      <c r="AH18" s="34">
        <v>300</v>
      </c>
      <c r="AI18" s="34">
        <v>700</v>
      </c>
      <c r="AJ18" s="34">
        <v>18</v>
      </c>
      <c r="AK18" s="34">
        <v>330</v>
      </c>
      <c r="AL18" s="34">
        <v>15</v>
      </c>
      <c r="AM18" s="34">
        <v>3500</v>
      </c>
      <c r="AN18" s="34"/>
      <c r="AO18" s="34">
        <v>10</v>
      </c>
      <c r="AP18" s="34">
        <v>12</v>
      </c>
      <c r="AQ18" s="34">
        <v>800</v>
      </c>
      <c r="AR18" s="34">
        <v>0.9</v>
      </c>
      <c r="AS18" s="34">
        <v>2</v>
      </c>
      <c r="AT18" s="34">
        <v>1.4</v>
      </c>
      <c r="AU18" s="34">
        <v>1.6</v>
      </c>
      <c r="AV18" s="34">
        <v>60</v>
      </c>
    </row>
    <row r="19" spans="1:49" ht="15.75" customHeight="1" x14ac:dyDescent="0.3">
      <c r="A19" s="30" t="s">
        <v>0</v>
      </c>
      <c r="B19" s="31">
        <v>1964.28</v>
      </c>
      <c r="C19" s="31">
        <v>221.66</v>
      </c>
      <c r="D19" s="31">
        <v>77.31</v>
      </c>
      <c r="E19" s="31">
        <v>93.28</v>
      </c>
      <c r="F19" s="31">
        <v>28.95</v>
      </c>
      <c r="G19" s="32">
        <v>2700</v>
      </c>
      <c r="H19" s="32">
        <v>3000</v>
      </c>
      <c r="I19" s="32">
        <f>SUM(Table_1[[#This Row],[Column7]:[Columna2]])/2</f>
        <v>2850</v>
      </c>
      <c r="J19" s="32">
        <v>130</v>
      </c>
      <c r="K19" s="32" t="s">
        <v>3</v>
      </c>
      <c r="L19" s="32">
        <v>62</v>
      </c>
      <c r="M19" s="32">
        <v>25</v>
      </c>
      <c r="N19" s="34">
        <v>740.1</v>
      </c>
      <c r="O19" s="34">
        <v>9.3000000000000007</v>
      </c>
      <c r="P19" s="34">
        <v>415.63</v>
      </c>
      <c r="Q19" s="34">
        <v>1297.58</v>
      </c>
      <c r="R19" s="34">
        <v>14.58</v>
      </c>
      <c r="S19" s="34">
        <v>449</v>
      </c>
      <c r="T19" s="34">
        <v>25.4</v>
      </c>
      <c r="U19" s="34">
        <v>4209.58</v>
      </c>
      <c r="V19" s="34">
        <v>2746.48</v>
      </c>
      <c r="W19" s="34">
        <v>7.88</v>
      </c>
      <c r="X19" s="34">
        <v>21.2</v>
      </c>
      <c r="Y19" s="34">
        <v>621.13</v>
      </c>
      <c r="Z19" s="34">
        <v>480.88</v>
      </c>
      <c r="AA19" s="34">
        <v>1.63</v>
      </c>
      <c r="AB19" s="34">
        <v>3.48</v>
      </c>
      <c r="AC19" s="34">
        <v>2.6</v>
      </c>
      <c r="AD19" s="34">
        <v>2.75</v>
      </c>
      <c r="AE19" s="34">
        <v>217.75</v>
      </c>
      <c r="AF19" s="34" t="s">
        <v>4</v>
      </c>
      <c r="AG19" s="34">
        <v>15</v>
      </c>
      <c r="AH19" s="34">
        <v>300</v>
      </c>
      <c r="AI19" s="34">
        <v>700</v>
      </c>
      <c r="AJ19" s="34">
        <v>10</v>
      </c>
      <c r="AK19" s="34">
        <v>350</v>
      </c>
      <c r="AL19" s="34">
        <v>20</v>
      </c>
      <c r="AM19" s="34">
        <v>3500</v>
      </c>
      <c r="AN19" s="34"/>
      <c r="AO19" s="34">
        <v>10</v>
      </c>
      <c r="AP19" s="34">
        <v>12</v>
      </c>
      <c r="AQ19" s="34">
        <v>1000</v>
      </c>
      <c r="AR19" s="34">
        <v>1.2</v>
      </c>
      <c r="AS19" s="34">
        <v>2</v>
      </c>
      <c r="AT19" s="34">
        <v>1.8</v>
      </c>
      <c r="AU19" s="34">
        <v>1.8</v>
      </c>
      <c r="AV19" s="34">
        <v>60</v>
      </c>
    </row>
    <row r="20" spans="1:49" ht="15.75" customHeight="1" x14ac:dyDescent="0.3">
      <c r="A20" s="35" t="s">
        <v>1</v>
      </c>
      <c r="B20" s="31">
        <v>2712.99</v>
      </c>
      <c r="C20" s="31">
        <v>210.24</v>
      </c>
      <c r="D20" s="31">
        <v>155.69</v>
      </c>
      <c r="E20" s="31">
        <v>112.6</v>
      </c>
      <c r="F20" s="31">
        <v>28.88</v>
      </c>
      <c r="G20" s="32">
        <v>2075</v>
      </c>
      <c r="H20" s="32">
        <v>2300</v>
      </c>
      <c r="I20" s="32">
        <f>SUM(Table_1[[#This Row],[Column7]:[Columna2]])/2</f>
        <v>2187.5</v>
      </c>
      <c r="J20" s="32">
        <v>130</v>
      </c>
      <c r="K20" s="32" t="s">
        <v>3</v>
      </c>
      <c r="L20" s="32">
        <v>52</v>
      </c>
      <c r="M20" s="32">
        <v>25</v>
      </c>
      <c r="N20" s="34">
        <v>1374.08</v>
      </c>
      <c r="O20" s="34">
        <v>11.58</v>
      </c>
      <c r="P20" s="34">
        <v>462.25</v>
      </c>
      <c r="Q20" s="34">
        <v>2186.75</v>
      </c>
      <c r="R20" s="34">
        <v>13</v>
      </c>
      <c r="S20" s="34">
        <v>416.05</v>
      </c>
      <c r="T20" s="34">
        <v>23.43</v>
      </c>
      <c r="U20" s="34">
        <v>3272.48</v>
      </c>
      <c r="V20" s="34">
        <v>7980.45</v>
      </c>
      <c r="W20" s="34">
        <v>1.48</v>
      </c>
      <c r="X20" s="34">
        <v>20.23</v>
      </c>
      <c r="Y20" s="34">
        <v>998.55</v>
      </c>
      <c r="Z20" s="34">
        <v>425.85</v>
      </c>
      <c r="AA20" s="34">
        <v>1.75</v>
      </c>
      <c r="AB20" s="34">
        <v>4.43</v>
      </c>
      <c r="AC20" s="34">
        <v>2.0499999999999998</v>
      </c>
      <c r="AD20" s="34">
        <v>1.95</v>
      </c>
      <c r="AE20" s="34">
        <v>176.88</v>
      </c>
      <c r="AF20" s="34">
        <v>800</v>
      </c>
      <c r="AG20" s="34">
        <v>15</v>
      </c>
      <c r="AH20" s="34">
        <v>300</v>
      </c>
      <c r="AI20" s="34">
        <v>700</v>
      </c>
      <c r="AJ20" s="34">
        <v>18</v>
      </c>
      <c r="AK20" s="34">
        <v>330</v>
      </c>
      <c r="AL20" s="34">
        <v>15</v>
      </c>
      <c r="AM20" s="34">
        <v>3500</v>
      </c>
      <c r="AN20" s="34"/>
      <c r="AO20" s="34">
        <v>10</v>
      </c>
      <c r="AP20" s="34">
        <v>12</v>
      </c>
      <c r="AQ20" s="34">
        <v>800</v>
      </c>
      <c r="AR20" s="34">
        <v>0.9</v>
      </c>
      <c r="AS20" s="34">
        <v>2</v>
      </c>
      <c r="AT20" s="34">
        <v>1.4</v>
      </c>
      <c r="AU20" s="34">
        <v>1.6</v>
      </c>
      <c r="AV20" s="34">
        <v>60</v>
      </c>
    </row>
    <row r="21" spans="1:49" ht="15.75" customHeight="1" x14ac:dyDescent="0.3">
      <c r="A21" s="36"/>
      <c r="B21" s="37"/>
      <c r="C21" s="37"/>
      <c r="D21" s="37"/>
      <c r="E21" s="37"/>
      <c r="F21" s="37"/>
      <c r="G21" s="38"/>
      <c r="H21" s="38"/>
      <c r="I21" s="38"/>
      <c r="J21" s="38"/>
      <c r="K21" s="38"/>
      <c r="L21" s="38"/>
      <c r="M21" s="38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</row>
    <row r="22" spans="1:49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customHeight="1" x14ac:dyDescent="0.3">
      <c r="A26" s="1" t="s">
        <v>42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15.75" customHeight="1" x14ac:dyDescent="0.3">
      <c r="A27" s="1" t="s">
        <v>43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</sheetData>
  <mergeCells count="12">
    <mergeCell ref="AO2:AQ2"/>
    <mergeCell ref="AR2:AW2"/>
    <mergeCell ref="A1:F1"/>
    <mergeCell ref="G1:M1"/>
    <mergeCell ref="N1:AE1"/>
    <mergeCell ref="AF1:AW1"/>
    <mergeCell ref="B2:F2"/>
    <mergeCell ref="G2:M2"/>
    <mergeCell ref="N2:V2"/>
    <mergeCell ref="W2:Y2"/>
    <mergeCell ref="AA2:AE2"/>
    <mergeCell ref="AF2:AN2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NUTRITIONAL ANALYSIS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Weronika Machowska</cp:lastModifiedBy>
  <dcterms:created xsi:type="dcterms:W3CDTF">2024-04-01T21:49:54Z</dcterms:created>
  <dcterms:modified xsi:type="dcterms:W3CDTF">2026-01-19T12:38:55Z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9d8e89-1655-4ab5-89eb-a212bc42e0d5_Enabled">
    <vt:lpwstr>true</vt:lpwstr>
  </property>
  <property fmtid="{D5CDD505-2E9C-101B-9397-08002B2CF9AE}" pid="3" name="MSIP_Label_6e9d8e89-1655-4ab5-89eb-a212bc42e0d5_SetDate">
    <vt:lpwstr>2024-11-13T09:24:29Z</vt:lpwstr>
  </property>
  <property fmtid="{D5CDD505-2E9C-101B-9397-08002B2CF9AE}" pid="4" name="MSIP_Label_6e9d8e89-1655-4ab5-89eb-a212bc42e0d5_Method">
    <vt:lpwstr>Standard</vt:lpwstr>
  </property>
  <property fmtid="{D5CDD505-2E9C-101B-9397-08002B2CF9AE}" pid="5" name="MSIP_Label_6e9d8e89-1655-4ab5-89eb-a212bc42e0d5_Name">
    <vt:lpwstr>Público</vt:lpwstr>
  </property>
  <property fmtid="{D5CDD505-2E9C-101B-9397-08002B2CF9AE}" pid="6" name="MSIP_Label_6e9d8e89-1655-4ab5-89eb-a212bc42e0d5_SiteId">
    <vt:lpwstr>a6646126-b0da-4ad9-ad11-ce63e96eb959</vt:lpwstr>
  </property>
  <property fmtid="{D5CDD505-2E9C-101B-9397-08002B2CF9AE}" pid="7" name="MSIP_Label_6e9d8e89-1655-4ab5-89eb-a212bc42e0d5_ActionId">
    <vt:lpwstr>451217b4-9226-41df-9fbb-c30b3e086bff</vt:lpwstr>
  </property>
  <property fmtid="{D5CDD505-2E9C-101B-9397-08002B2CF9AE}" pid="8" name="MSIP_Label_6e9d8e89-1655-4ab5-89eb-a212bc42e0d5_ContentBits">
    <vt:lpwstr>0</vt:lpwstr>
  </property>
</Properties>
</file>