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ropbox\RADOVI\CURRENT work\2023 Genska ekspresija PLOS GENETICS\submit\"/>
    </mc:Choice>
  </mc:AlternateContent>
  <xr:revisionPtr revIDLastSave="0" documentId="13_ncr:1_{726D9562-9FCD-4942-8EFE-94A1FED94A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lign_st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0" i="1" l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31" i="1" s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17" i="1"/>
  <c r="C31" i="1" s="1"/>
</calcChain>
</file>

<file path=xl/sharedStrings.xml><?xml version="1.0" encoding="utf-8"?>
<sst xmlns="http://schemas.openxmlformats.org/spreadsheetml/2006/main" count="183" uniqueCount="169">
  <si>
    <t>sample</t>
  </si>
  <si>
    <t>total_reads</t>
  </si>
  <si>
    <t>total_map</t>
  </si>
  <si>
    <t>unique_map</t>
  </si>
  <si>
    <t>multi_map</t>
  </si>
  <si>
    <t>read1_map</t>
  </si>
  <si>
    <t>read2_map</t>
  </si>
  <si>
    <t>positive_map</t>
  </si>
  <si>
    <t>negative_map</t>
  </si>
  <si>
    <t>splice_map</t>
  </si>
  <si>
    <t>unsplice_map</t>
  </si>
  <si>
    <t>proper_map</t>
  </si>
  <si>
    <t>H29</t>
  </si>
  <si>
    <t>1924465(4.47%)</t>
  </si>
  <si>
    <t>19555833(45.42%)</t>
  </si>
  <si>
    <t>19461098(45.2%)</t>
  </si>
  <si>
    <t>19449150(45.17%)</t>
  </si>
  <si>
    <t>19567781(45.45%)</t>
  </si>
  <si>
    <t>21417409(49.74%)</t>
  </si>
  <si>
    <t>17599522(40.88%)</t>
  </si>
  <si>
    <t>37542100(87.19%)</t>
  </si>
  <si>
    <t>H18</t>
  </si>
  <si>
    <t>1966510(4.5%)</t>
  </si>
  <si>
    <t>19782022(45.29%)</t>
  </si>
  <si>
    <t>19690946(45.09%)</t>
  </si>
  <si>
    <t>19645010(44.98%)</t>
  </si>
  <si>
    <t>19827958(45.4%)</t>
  </si>
  <si>
    <t>22693900(51.96%)</t>
  </si>
  <si>
    <t>16779068(38.42%)</t>
  </si>
  <si>
    <t>37986026(86.98%)</t>
  </si>
  <si>
    <t>H27</t>
  </si>
  <si>
    <t>1903776(4.09%)</t>
  </si>
  <si>
    <t>21232791(45.66%)</t>
  </si>
  <si>
    <t>21199028(45.59%)</t>
  </si>
  <si>
    <t>21146591(45.48%)</t>
  </si>
  <si>
    <t>21285228(45.77%)</t>
  </si>
  <si>
    <t>21186116(45.56%)</t>
  </si>
  <si>
    <t>21245703(45.69%)</t>
  </si>
  <si>
    <t>40871852(87.9%)</t>
  </si>
  <si>
    <t>H9</t>
  </si>
  <si>
    <t>1976389(4.62%)</t>
  </si>
  <si>
    <t>19413908(45.39%)</t>
  </si>
  <si>
    <t>19292586(45.1%)</t>
  </si>
  <si>
    <t>19278839(45.07%)</t>
  </si>
  <si>
    <t>19427655(45.42%)</t>
  </si>
  <si>
    <t>23151697(54.12%)</t>
  </si>
  <si>
    <t>15554797(36.36%)</t>
  </si>
  <si>
    <t>37238066(87.05%)</t>
  </si>
  <si>
    <t>H7</t>
  </si>
  <si>
    <t>1793117(4.27%)</t>
  </si>
  <si>
    <t>19153780(45.56%)</t>
  </si>
  <si>
    <t>19022817(45.25%)</t>
  </si>
  <si>
    <t>19020164(45.24%)</t>
  </si>
  <si>
    <t>19156433(45.56%)</t>
  </si>
  <si>
    <t>22380149(53.23%)</t>
  </si>
  <si>
    <t>15796448(37.57%)</t>
  </si>
  <si>
    <t>36729332(87.36%)</t>
  </si>
  <si>
    <t>H2</t>
  </si>
  <si>
    <t>1969161(4.46%)</t>
  </si>
  <si>
    <t>20033157(45.42%)</t>
  </si>
  <si>
    <t>19918512(45.16%)</t>
  </si>
  <si>
    <t>19906114(45.13%)</t>
  </si>
  <si>
    <t>20045555(45.45%)</t>
  </si>
  <si>
    <t>22982933(52.11%)</t>
  </si>
  <si>
    <t>16968736(38.47%)</t>
  </si>
  <si>
    <t>38407346(87.07%)</t>
  </si>
  <si>
    <t>H66</t>
  </si>
  <si>
    <t>1720179(4.14%)</t>
  </si>
  <si>
    <t>18929511(45.53%)</t>
  </si>
  <si>
    <t>18749529(45.09%)</t>
  </si>
  <si>
    <t>18771340(45.15%)</t>
  </si>
  <si>
    <t>18907700(45.47%)</t>
  </si>
  <si>
    <t>21314784(51.26%)</t>
  </si>
  <si>
    <t>16364256(39.36%)</t>
  </si>
  <si>
    <t>36051252(86.7%)</t>
  </si>
  <si>
    <t>L14</t>
  </si>
  <si>
    <t>1877982(4.5%)</t>
  </si>
  <si>
    <t>19049687(45.62%)</t>
  </si>
  <si>
    <t>18865440(45.18%)</t>
  </si>
  <si>
    <t>18887250(45.23%)</t>
  </si>
  <si>
    <t>19027877(45.57%)</t>
  </si>
  <si>
    <t>23391755(56.02%)</t>
  </si>
  <si>
    <t>14523372(34.78%)</t>
  </si>
  <si>
    <t>36431448(87.24%)</t>
  </si>
  <si>
    <t>L34</t>
  </si>
  <si>
    <t>1984645(4.37%)</t>
  </si>
  <si>
    <t>20681969(45.57%)</t>
  </si>
  <si>
    <t>20523668(45.23%)</t>
  </si>
  <si>
    <t>20522259(45.22%)</t>
  </si>
  <si>
    <t>20683378(45.58%)</t>
  </si>
  <si>
    <t>24613731(54.24%)</t>
  </si>
  <si>
    <t>16591906(36.56%)</t>
  </si>
  <si>
    <t>39557252(87.17%)</t>
  </si>
  <si>
    <t>L63</t>
  </si>
  <si>
    <t>1839237(4.32%)</t>
  </si>
  <si>
    <t>19468971(45.77%)</t>
  </si>
  <si>
    <t>19395606(45.6%)</t>
  </si>
  <si>
    <t>19354523(45.5%)</t>
  </si>
  <si>
    <t>19510054(45.87%)</t>
  </si>
  <si>
    <t>23041878(54.17%)</t>
  </si>
  <si>
    <t>15822699(37.2%)</t>
  </si>
  <si>
    <t>37472326(88.09%)</t>
  </si>
  <si>
    <t>L80</t>
  </si>
  <si>
    <t>1613678(4.06%)</t>
  </si>
  <si>
    <t>18183864(45.8%)</t>
  </si>
  <si>
    <t>18037171(45.43%)</t>
  </si>
  <si>
    <t>18050590(45.47%)</t>
  </si>
  <si>
    <t>18170445(45.77%)</t>
  </si>
  <si>
    <t>21741082(54.76%)</t>
  </si>
  <si>
    <t>14479953(36.47%)</t>
  </si>
  <si>
    <t>34831048(87.73%)</t>
  </si>
  <si>
    <t>L37</t>
  </si>
  <si>
    <t>1876229(4.37%)</t>
  </si>
  <si>
    <t>19514020(45.47%)</t>
  </si>
  <si>
    <t>19369806(45.14%)</t>
  </si>
  <si>
    <t>19362698(45.12%)</t>
  </si>
  <si>
    <t>19521128(45.49%)</t>
  </si>
  <si>
    <t>23116490(53.87%)</t>
  </si>
  <si>
    <t>15767336(36.74%)</t>
  </si>
  <si>
    <t>37325318(86.98%)</t>
  </si>
  <si>
    <t>L68</t>
  </si>
  <si>
    <t>1739302(4.09%)</t>
  </si>
  <si>
    <t>19514330(45.88%)</t>
  </si>
  <si>
    <t>19376047(45.56%)</t>
  </si>
  <si>
    <t>19378668(45.57%)</t>
  </si>
  <si>
    <t>19511709(45.88%)</t>
  </si>
  <si>
    <t>22993044(54.06%)</t>
  </si>
  <si>
    <t>15897333(37.38%)</t>
  </si>
  <si>
    <t>37558826(88.31%)</t>
  </si>
  <si>
    <t>L75</t>
  </si>
  <si>
    <t>2038581(4.29%)</t>
  </si>
  <si>
    <t>21673177(45.61%)</t>
  </si>
  <si>
    <t>21548650(45.35%)</t>
  </si>
  <si>
    <t>21551524(45.36%)</t>
  </si>
  <si>
    <t>21670303(45.61%)</t>
  </si>
  <si>
    <t>25154005(52.94%)</t>
  </si>
  <si>
    <t>18067822(38.02%)</t>
  </si>
  <si>
    <t>41528668(87.4%)</t>
  </si>
  <si>
    <t>40941396(95,09%)</t>
  </si>
  <si>
    <t>39016931(90,62%)</t>
  </si>
  <si>
    <t>41439478(94,88%)</t>
  </si>
  <si>
    <t>39472968(90,38%)</t>
  </si>
  <si>
    <t>44335595(95,35%)</t>
  </si>
  <si>
    <t>42431819(91,25%)</t>
  </si>
  <si>
    <t>40682883(95,11%)</t>
  </si>
  <si>
    <t>38706494(90,49%)</t>
  </si>
  <si>
    <t>39969714(95,07%)</t>
  </si>
  <si>
    <t>38176597(90,81%)</t>
  </si>
  <si>
    <t>41920830(95,04%)</t>
  </si>
  <si>
    <t>39951669(90,58%)</t>
  </si>
  <si>
    <t>39399219(94,76%)</t>
  </si>
  <si>
    <t>37679040(90,62%)</t>
  </si>
  <si>
    <t>39793109(95,29%)</t>
  </si>
  <si>
    <t>37915127(90,8%)</t>
  </si>
  <si>
    <t>43190282(95,17%)</t>
  </si>
  <si>
    <t>41205637(90,8%)</t>
  </si>
  <si>
    <t>40703814(95,69%)</t>
  </si>
  <si>
    <t>38864577(91,37%)</t>
  </si>
  <si>
    <t>37834713(95,3%)</t>
  </si>
  <si>
    <t>36221035(91,23%)</t>
  </si>
  <si>
    <t>40760055(94,98%)</t>
  </si>
  <si>
    <t>38883826(90,61%)</t>
  </si>
  <si>
    <t>40629679(95,53%)</t>
  </si>
  <si>
    <t>38890377(91,44%)</t>
  </si>
  <si>
    <t>45260408(95,25%)</t>
  </si>
  <si>
    <t>43221827(90,96%)</t>
  </si>
  <si>
    <t>average</t>
  </si>
  <si>
    <t xml:space="preserve">reads aligned to the genome </t>
  </si>
  <si>
    <t xml:space="preserve">uniquely mapped reads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</si>
</sst>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tabSelected="1" workbookViewId="0">
      <selection activeCell="D16" sqref="D16"/>
    </sheetView>
  </sheetViews>
  <sheetFormatPr defaultRowHeight="14.4" x14ac:dyDescent="0.3"/>
  <cols>
    <col min="1" max="1" width="6.77734375" bestFit="1" customWidth="1"/>
    <col min="2" max="2" width="10.33203125" bestFit="1" customWidth="1"/>
    <col min="3" max="4" width="16.21875" bestFit="1" customWidth="1"/>
    <col min="5" max="5" width="14.21875" bestFit="1" customWidth="1"/>
    <col min="6" max="12" width="16.21875" bestFit="1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>
        <v>43055916</v>
      </c>
      <c r="C2" t="s">
        <v>138</v>
      </c>
      <c r="D2" t="s">
        <v>139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</row>
    <row r="3" spans="1:12" x14ac:dyDescent="0.3">
      <c r="A3" t="s">
        <v>21</v>
      </c>
      <c r="B3">
        <v>43674080</v>
      </c>
      <c r="C3" t="s">
        <v>140</v>
      </c>
      <c r="D3" t="s">
        <v>141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</row>
    <row r="4" spans="1:12" x14ac:dyDescent="0.3">
      <c r="A4" t="s">
        <v>30</v>
      </c>
      <c r="B4">
        <v>46499894</v>
      </c>
      <c r="C4" t="s">
        <v>142</v>
      </c>
      <c r="D4" t="s">
        <v>143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 t="s">
        <v>37</v>
      </c>
      <c r="L4" t="s">
        <v>38</v>
      </c>
    </row>
    <row r="5" spans="1:12" x14ac:dyDescent="0.3">
      <c r="A5" t="s">
        <v>39</v>
      </c>
      <c r="B5">
        <v>42775594</v>
      </c>
      <c r="C5" t="s">
        <v>144</v>
      </c>
      <c r="D5" t="s">
        <v>145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  <c r="J5" t="s">
        <v>45</v>
      </c>
      <c r="K5" t="s">
        <v>46</v>
      </c>
      <c r="L5" t="s">
        <v>47</v>
      </c>
    </row>
    <row r="6" spans="1:12" x14ac:dyDescent="0.3">
      <c r="A6" t="s">
        <v>48</v>
      </c>
      <c r="B6">
        <v>42042372</v>
      </c>
      <c r="C6" t="s">
        <v>146</v>
      </c>
      <c r="D6" t="s">
        <v>147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  <c r="K6" t="s">
        <v>55</v>
      </c>
      <c r="L6" t="s">
        <v>56</v>
      </c>
    </row>
    <row r="7" spans="1:12" x14ac:dyDescent="0.3">
      <c r="A7" t="s">
        <v>57</v>
      </c>
      <c r="B7">
        <v>44108466</v>
      </c>
      <c r="C7" t="s">
        <v>148</v>
      </c>
      <c r="D7" t="s">
        <v>149</v>
      </c>
      <c r="E7" t="s">
        <v>58</v>
      </c>
      <c r="F7" t="s">
        <v>59</v>
      </c>
      <c r="G7" t="s">
        <v>60</v>
      </c>
      <c r="H7" t="s">
        <v>61</v>
      </c>
      <c r="I7" t="s">
        <v>62</v>
      </c>
      <c r="J7" t="s">
        <v>63</v>
      </c>
      <c r="K7" t="s">
        <v>64</v>
      </c>
      <c r="L7" t="s">
        <v>65</v>
      </c>
    </row>
    <row r="8" spans="1:12" x14ac:dyDescent="0.3">
      <c r="A8" t="s">
        <v>66</v>
      </c>
      <c r="B8">
        <v>41579654</v>
      </c>
      <c r="C8" t="s">
        <v>150</v>
      </c>
      <c r="D8" t="s">
        <v>151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74</v>
      </c>
    </row>
    <row r="9" spans="1:12" x14ac:dyDescent="0.3">
      <c r="A9" t="s">
        <v>75</v>
      </c>
      <c r="B9">
        <v>41758474</v>
      </c>
      <c r="C9" t="s">
        <v>152</v>
      </c>
      <c r="D9" t="s">
        <v>153</v>
      </c>
      <c r="E9" t="s">
        <v>76</v>
      </c>
      <c r="F9" t="s">
        <v>77</v>
      </c>
      <c r="G9" t="s">
        <v>78</v>
      </c>
      <c r="H9" t="s">
        <v>79</v>
      </c>
      <c r="I9" t="s">
        <v>80</v>
      </c>
      <c r="J9" t="s">
        <v>81</v>
      </c>
      <c r="K9" t="s">
        <v>82</v>
      </c>
      <c r="L9" t="s">
        <v>83</v>
      </c>
    </row>
    <row r="10" spans="1:12" x14ac:dyDescent="0.3">
      <c r="A10" t="s">
        <v>84</v>
      </c>
      <c r="B10">
        <v>45380324</v>
      </c>
      <c r="C10" t="s">
        <v>154</v>
      </c>
      <c r="D10" t="s">
        <v>155</v>
      </c>
      <c r="E10" t="s">
        <v>85</v>
      </c>
      <c r="F10" t="s">
        <v>86</v>
      </c>
      <c r="G10" t="s">
        <v>87</v>
      </c>
      <c r="H10" t="s">
        <v>88</v>
      </c>
      <c r="I10" t="s">
        <v>89</v>
      </c>
      <c r="J10" t="s">
        <v>90</v>
      </c>
      <c r="K10" t="s">
        <v>91</v>
      </c>
      <c r="L10" t="s">
        <v>92</v>
      </c>
    </row>
    <row r="11" spans="1:12" x14ac:dyDescent="0.3">
      <c r="A11" t="s">
        <v>93</v>
      </c>
      <c r="B11">
        <v>42537128</v>
      </c>
      <c r="C11" t="s">
        <v>156</v>
      </c>
      <c r="D11" t="s">
        <v>157</v>
      </c>
      <c r="E11" t="s">
        <v>94</v>
      </c>
      <c r="F11" t="s">
        <v>95</v>
      </c>
      <c r="G11" t="s">
        <v>96</v>
      </c>
      <c r="H11" t="s">
        <v>97</v>
      </c>
      <c r="I11" t="s">
        <v>98</v>
      </c>
      <c r="J11" t="s">
        <v>99</v>
      </c>
      <c r="K11" t="s">
        <v>100</v>
      </c>
      <c r="L11" t="s">
        <v>101</v>
      </c>
    </row>
    <row r="12" spans="1:12" x14ac:dyDescent="0.3">
      <c r="A12" t="s">
        <v>102</v>
      </c>
      <c r="B12">
        <v>39701748</v>
      </c>
      <c r="C12" t="s">
        <v>158</v>
      </c>
      <c r="D12" t="s">
        <v>159</v>
      </c>
      <c r="E12" t="s">
        <v>103</v>
      </c>
      <c r="F12" t="s">
        <v>104</v>
      </c>
      <c r="G12" t="s">
        <v>105</v>
      </c>
      <c r="H12" t="s">
        <v>106</v>
      </c>
      <c r="I12" t="s">
        <v>107</v>
      </c>
      <c r="J12" t="s">
        <v>108</v>
      </c>
      <c r="K12" t="s">
        <v>109</v>
      </c>
      <c r="L12" t="s">
        <v>110</v>
      </c>
    </row>
    <row r="13" spans="1:12" x14ac:dyDescent="0.3">
      <c r="A13" t="s">
        <v>111</v>
      </c>
      <c r="B13">
        <v>42912238</v>
      </c>
      <c r="C13" t="s">
        <v>160</v>
      </c>
      <c r="D13" t="s">
        <v>161</v>
      </c>
      <c r="E13" t="s">
        <v>112</v>
      </c>
      <c r="F13" t="s">
        <v>113</v>
      </c>
      <c r="G13" t="s">
        <v>114</v>
      </c>
      <c r="H13" t="s">
        <v>115</v>
      </c>
      <c r="I13" t="s">
        <v>116</v>
      </c>
      <c r="J13" t="s">
        <v>117</v>
      </c>
      <c r="K13" t="s">
        <v>118</v>
      </c>
      <c r="L13" t="s">
        <v>119</v>
      </c>
    </row>
    <row r="14" spans="1:12" x14ac:dyDescent="0.3">
      <c r="A14" t="s">
        <v>120</v>
      </c>
      <c r="B14">
        <v>42529656</v>
      </c>
      <c r="C14" t="s">
        <v>162</v>
      </c>
      <c r="D14" t="s">
        <v>163</v>
      </c>
      <c r="E14" t="s">
        <v>121</v>
      </c>
      <c r="F14" t="s">
        <v>122</v>
      </c>
      <c r="G14" t="s">
        <v>123</v>
      </c>
      <c r="H14" t="s">
        <v>124</v>
      </c>
      <c r="I14" t="s">
        <v>125</v>
      </c>
      <c r="J14" t="s">
        <v>126</v>
      </c>
      <c r="K14" t="s">
        <v>127</v>
      </c>
      <c r="L14" t="s">
        <v>128</v>
      </c>
    </row>
    <row r="15" spans="1:12" x14ac:dyDescent="0.3">
      <c r="A15" t="s">
        <v>129</v>
      </c>
      <c r="B15">
        <v>47516552</v>
      </c>
      <c r="C15" t="s">
        <v>164</v>
      </c>
      <c r="D15" t="s">
        <v>165</v>
      </c>
      <c r="E15" t="s">
        <v>130</v>
      </c>
      <c r="F15" t="s">
        <v>131</v>
      </c>
      <c r="G15" t="s">
        <v>132</v>
      </c>
      <c r="H15" t="s">
        <v>133</v>
      </c>
      <c r="I15" t="s">
        <v>134</v>
      </c>
      <c r="J15" t="s">
        <v>135</v>
      </c>
      <c r="K15" t="s">
        <v>136</v>
      </c>
      <c r="L15" t="s">
        <v>137</v>
      </c>
    </row>
    <row r="16" spans="1:12" x14ac:dyDescent="0.3">
      <c r="C16" s="1" t="s">
        <v>167</v>
      </c>
      <c r="D16" s="1" t="s">
        <v>168</v>
      </c>
    </row>
    <row r="17" spans="1:4" x14ac:dyDescent="0.3">
      <c r="A17" t="s">
        <v>12</v>
      </c>
      <c r="C17">
        <f>VALUE(MID(C2, FIND("(", C2) + 1, FIND("%", C2) - FIND("(", C2) - 1))</f>
        <v>95.09</v>
      </c>
      <c r="D17">
        <f>VALUE(MID(D2, FIND("(", D2) + 1, FIND("%", D2) - FIND("(", D2) - 1))</f>
        <v>90.62</v>
      </c>
    </row>
    <row r="18" spans="1:4" x14ac:dyDescent="0.3">
      <c r="A18" t="s">
        <v>21</v>
      </c>
      <c r="C18">
        <f t="shared" ref="C18:D30" si="0">VALUE(MID(C3, FIND("(", C3) + 1, FIND("%", C3) - FIND("(", C3) - 1))</f>
        <v>94.88</v>
      </c>
      <c r="D18">
        <f t="shared" si="0"/>
        <v>90.38</v>
      </c>
    </row>
    <row r="19" spans="1:4" x14ac:dyDescent="0.3">
      <c r="A19" t="s">
        <v>30</v>
      </c>
      <c r="C19">
        <f t="shared" si="0"/>
        <v>95.35</v>
      </c>
      <c r="D19">
        <f t="shared" si="0"/>
        <v>91.25</v>
      </c>
    </row>
    <row r="20" spans="1:4" x14ac:dyDescent="0.3">
      <c r="A20" t="s">
        <v>39</v>
      </c>
      <c r="C20">
        <f t="shared" si="0"/>
        <v>95.11</v>
      </c>
      <c r="D20">
        <f t="shared" si="0"/>
        <v>90.49</v>
      </c>
    </row>
    <row r="21" spans="1:4" x14ac:dyDescent="0.3">
      <c r="A21" t="s">
        <v>48</v>
      </c>
      <c r="C21">
        <f t="shared" si="0"/>
        <v>95.07</v>
      </c>
      <c r="D21">
        <f t="shared" si="0"/>
        <v>90.81</v>
      </c>
    </row>
    <row r="22" spans="1:4" x14ac:dyDescent="0.3">
      <c r="A22" t="s">
        <v>57</v>
      </c>
      <c r="C22">
        <f t="shared" si="0"/>
        <v>95.04</v>
      </c>
      <c r="D22">
        <f t="shared" si="0"/>
        <v>90.58</v>
      </c>
    </row>
    <row r="23" spans="1:4" x14ac:dyDescent="0.3">
      <c r="A23" t="s">
        <v>66</v>
      </c>
      <c r="C23">
        <f t="shared" si="0"/>
        <v>94.76</v>
      </c>
      <c r="D23">
        <f t="shared" si="0"/>
        <v>90.62</v>
      </c>
    </row>
    <row r="24" spans="1:4" x14ac:dyDescent="0.3">
      <c r="A24" t="s">
        <v>75</v>
      </c>
      <c r="C24">
        <f t="shared" si="0"/>
        <v>95.29</v>
      </c>
      <c r="D24">
        <f t="shared" si="0"/>
        <v>90.8</v>
      </c>
    </row>
    <row r="25" spans="1:4" x14ac:dyDescent="0.3">
      <c r="A25" t="s">
        <v>84</v>
      </c>
      <c r="C25">
        <f t="shared" si="0"/>
        <v>95.17</v>
      </c>
      <c r="D25">
        <f t="shared" si="0"/>
        <v>90.8</v>
      </c>
    </row>
    <row r="26" spans="1:4" x14ac:dyDescent="0.3">
      <c r="A26" t="s">
        <v>93</v>
      </c>
      <c r="C26">
        <f t="shared" si="0"/>
        <v>95.69</v>
      </c>
      <c r="D26">
        <f t="shared" si="0"/>
        <v>91.37</v>
      </c>
    </row>
    <row r="27" spans="1:4" x14ac:dyDescent="0.3">
      <c r="A27" t="s">
        <v>102</v>
      </c>
      <c r="C27">
        <f t="shared" si="0"/>
        <v>95.3</v>
      </c>
      <c r="D27">
        <f t="shared" si="0"/>
        <v>91.23</v>
      </c>
    </row>
    <row r="28" spans="1:4" x14ac:dyDescent="0.3">
      <c r="A28" t="s">
        <v>111</v>
      </c>
      <c r="C28">
        <f t="shared" si="0"/>
        <v>94.98</v>
      </c>
      <c r="D28">
        <f t="shared" si="0"/>
        <v>90.61</v>
      </c>
    </row>
    <row r="29" spans="1:4" x14ac:dyDescent="0.3">
      <c r="A29" t="s">
        <v>120</v>
      </c>
      <c r="C29">
        <f t="shared" si="0"/>
        <v>95.53</v>
      </c>
      <c r="D29">
        <f t="shared" si="0"/>
        <v>91.44</v>
      </c>
    </row>
    <row r="30" spans="1:4" x14ac:dyDescent="0.3">
      <c r="A30" t="s">
        <v>129</v>
      </c>
      <c r="C30">
        <f t="shared" si="0"/>
        <v>95.25</v>
      </c>
      <c r="D30">
        <f t="shared" si="0"/>
        <v>90.96</v>
      </c>
    </row>
    <row r="31" spans="1:4" s="1" customFormat="1" x14ac:dyDescent="0.3">
      <c r="A31" s="1" t="s">
        <v>166</v>
      </c>
      <c r="C31" s="1">
        <f>AVERAGE(C17:C30)</f>
        <v>95.179285714285697</v>
      </c>
      <c r="D31" s="1">
        <f>AVERAGE(D17:D30)</f>
        <v>90.854285714285723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align_stat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Boris Lukic</cp:lastModifiedBy>
  <dcterms:created xsi:type="dcterms:W3CDTF">2024-10-21T10:59:28Z</dcterms:created>
  <dcterms:modified xsi:type="dcterms:W3CDTF">2025-10-06T07:51:23Z</dcterms:modified>
</cp:coreProperties>
</file>