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manda\OneDrive\Escritorio\Articles\Palaeoproteomic insights into the deep roots of the cave bear lineage in Europe\SI\"/>
    </mc:Choice>
  </mc:AlternateContent>
  <xr:revisionPtr revIDLastSave="0" documentId="13_ncr:1_{9BD4FF27-764D-49B1-B720-E2E72FB9EA35}" xr6:coauthVersionLast="36" xr6:coauthVersionMax="36" xr10:uidLastSave="{00000000-0000-0000-0000-000000000000}"/>
  <bookViews>
    <workbookView xWindow="0" yWindow="0" windowWidth="17256" windowHeight="6636" tabRatio="711" firstSheet="9" activeTab="9" xr2:uid="{5D058B1D-576D-45D9-B49F-02194EEE1E22}"/>
  </bookViews>
  <sheets>
    <sheet name="Table S2.1. E. Vallparadís  " sheetId="1" r:id="rId1"/>
    <sheet name="Table S2.2. Pirro Nord" sheetId="2" r:id="rId2"/>
    <sheet name="Table S2.3. Gran Dolina" sheetId="3" r:id="rId3"/>
    <sheet name="Table S2.4. Aroeira" sheetId="4" r:id="rId4"/>
    <sheet name="Table S2.5. Visogliano" sheetId="5" r:id="rId5"/>
    <sheet name="Table S2.6. Baio" sheetId="6" r:id="rId6"/>
    <sheet name="Table S2.7. Fantasma" sheetId="7" r:id="rId7"/>
    <sheet name="Table S2.8. Monte Cucco" sheetId="8" r:id="rId8"/>
    <sheet name="Table S2.9. Coro Trasito" sheetId="10" r:id="rId9"/>
    <sheet name="Table S2.10. Cueva Mayor" sheetId="9" r:id="rId10"/>
    <sheet name="Table S2.11. Cova Eirós" sheetId="12" r:id="rId1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57" i="12" l="1"/>
  <c r="J156" i="12"/>
  <c r="J155" i="12"/>
  <c r="J154" i="12"/>
  <c r="J153" i="12"/>
  <c r="J152" i="12"/>
  <c r="J151" i="12"/>
  <c r="J150" i="12"/>
  <c r="J149" i="12"/>
  <c r="J148" i="12"/>
  <c r="J147" i="12"/>
  <c r="J146" i="12"/>
  <c r="J145" i="12"/>
  <c r="J144" i="12"/>
  <c r="J143" i="12"/>
  <c r="J142" i="12"/>
  <c r="J141" i="12"/>
  <c r="J140" i="12"/>
  <c r="J139" i="12"/>
  <c r="J138" i="12"/>
  <c r="J137" i="12"/>
  <c r="J136" i="12"/>
  <c r="J135" i="12"/>
  <c r="J134" i="12"/>
  <c r="J133" i="12"/>
  <c r="J132" i="12"/>
  <c r="J131" i="12"/>
  <c r="J130" i="12"/>
  <c r="J129" i="12"/>
  <c r="J128" i="12"/>
  <c r="J127" i="12"/>
  <c r="J125" i="12"/>
  <c r="J124" i="12"/>
  <c r="J123" i="12"/>
  <c r="J122" i="12"/>
  <c r="J121" i="12"/>
  <c r="J120" i="12"/>
  <c r="J119" i="12"/>
  <c r="J118" i="12"/>
  <c r="J117" i="12"/>
  <c r="J116" i="12"/>
  <c r="J115" i="12"/>
  <c r="J114" i="12"/>
  <c r="J113" i="12"/>
  <c r="J112" i="12"/>
  <c r="J111" i="12"/>
  <c r="J110" i="12"/>
  <c r="J109" i="12"/>
  <c r="J108" i="12"/>
  <c r="J107" i="12"/>
  <c r="J106" i="12"/>
  <c r="J105" i="12"/>
  <c r="J104" i="12"/>
  <c r="J103" i="12"/>
  <c r="J101" i="12"/>
  <c r="J100" i="12"/>
  <c r="J99" i="12"/>
  <c r="J98" i="12"/>
  <c r="J97" i="12"/>
  <c r="J96" i="12"/>
  <c r="J95" i="12"/>
  <c r="J94" i="12"/>
  <c r="J93" i="12"/>
  <c r="J92" i="12"/>
  <c r="J91" i="12"/>
  <c r="J89" i="12"/>
  <c r="J88" i="12"/>
  <c r="J87" i="12"/>
  <c r="J86" i="12"/>
  <c r="J85" i="12"/>
  <c r="J84" i="12"/>
  <c r="J82" i="12"/>
  <c r="J81" i="12"/>
  <c r="J80" i="12"/>
  <c r="J79" i="12"/>
  <c r="J78" i="12"/>
  <c r="J77" i="12"/>
  <c r="J76" i="12"/>
  <c r="J75" i="12"/>
  <c r="J73" i="12"/>
  <c r="J72" i="12"/>
  <c r="J71" i="12"/>
  <c r="J70" i="12"/>
  <c r="J69" i="12"/>
  <c r="J68" i="12"/>
  <c r="J67" i="12"/>
  <c r="J66" i="12"/>
  <c r="J65" i="12"/>
  <c r="J64" i="12"/>
  <c r="J63" i="12"/>
  <c r="J62" i="12"/>
  <c r="J61" i="12"/>
  <c r="J60" i="12"/>
  <c r="J59" i="12"/>
  <c r="J58" i="12"/>
  <c r="J57" i="12"/>
  <c r="J56" i="12"/>
  <c r="J55" i="12"/>
  <c r="J54" i="12"/>
  <c r="J53" i="12"/>
  <c r="J52" i="12"/>
  <c r="J51" i="12"/>
  <c r="J50" i="12"/>
  <c r="J49" i="12"/>
  <c r="J48" i="12"/>
  <c r="J47" i="12"/>
  <c r="J46" i="12"/>
  <c r="J45" i="12"/>
  <c r="J44" i="12"/>
  <c r="J43" i="12"/>
  <c r="J42" i="12"/>
  <c r="J41" i="12"/>
  <c r="J40" i="12"/>
  <c r="J39" i="12"/>
  <c r="J38" i="12"/>
  <c r="J36" i="12"/>
  <c r="J35" i="12"/>
  <c r="J34" i="12"/>
  <c r="J33" i="12"/>
  <c r="J32" i="12"/>
  <c r="J31" i="12"/>
  <c r="J30" i="12"/>
  <c r="J29" i="12"/>
  <c r="J28" i="12"/>
  <c r="J27" i="12"/>
  <c r="J26" i="12"/>
  <c r="J25" i="12"/>
  <c r="J24" i="12"/>
  <c r="J23" i="12"/>
  <c r="J22" i="12"/>
  <c r="J21" i="12"/>
  <c r="J20" i="12"/>
  <c r="J19" i="12"/>
  <c r="J18" i="12"/>
  <c r="J17" i="12"/>
  <c r="J16" i="12"/>
  <c r="J15" i="12"/>
  <c r="J14" i="12"/>
  <c r="J13" i="12"/>
  <c r="J12" i="12"/>
  <c r="J11" i="12"/>
  <c r="J10" i="12"/>
  <c r="J9" i="12"/>
  <c r="J8" i="12"/>
  <c r="J7" i="12"/>
  <c r="J215" i="9"/>
  <c r="J214" i="9"/>
  <c r="J213" i="9"/>
  <c r="J212" i="9"/>
  <c r="J211" i="9"/>
  <c r="J210" i="9"/>
  <c r="J208" i="9"/>
  <c r="J207" i="9"/>
  <c r="J206" i="9"/>
  <c r="J205" i="9"/>
  <c r="J204" i="9"/>
  <c r="J203" i="9"/>
  <c r="J202" i="9"/>
  <c r="J201" i="9"/>
  <c r="J200" i="9"/>
  <c r="J199" i="9"/>
  <c r="J198" i="9"/>
  <c r="J197" i="9"/>
  <c r="J196" i="9"/>
  <c r="J195" i="9"/>
  <c r="J194" i="9"/>
  <c r="J193" i="9"/>
  <c r="J192" i="9"/>
  <c r="J191" i="9"/>
  <c r="J190" i="9"/>
  <c r="J189" i="9"/>
  <c r="J188" i="9"/>
  <c r="J187" i="9"/>
  <c r="J186" i="9"/>
  <c r="J185" i="9"/>
  <c r="J184" i="9"/>
  <c r="J183" i="9"/>
  <c r="J182" i="9"/>
  <c r="J180" i="9"/>
  <c r="J179" i="9"/>
  <c r="J177" i="9"/>
  <c r="J176" i="9"/>
  <c r="J175" i="9"/>
  <c r="J174" i="9"/>
  <c r="J173" i="9"/>
  <c r="J172" i="9"/>
  <c r="J171" i="9"/>
  <c r="J170" i="9"/>
  <c r="J169" i="9"/>
  <c r="J168" i="9"/>
  <c r="J167" i="9"/>
  <c r="J166" i="9"/>
  <c r="J165" i="9"/>
  <c r="J164" i="9"/>
  <c r="J163" i="9"/>
  <c r="J162" i="9"/>
  <c r="J161" i="9"/>
  <c r="J160" i="9"/>
  <c r="J159" i="9"/>
  <c r="J158" i="9"/>
  <c r="J157" i="9"/>
  <c r="J156" i="9"/>
  <c r="J155" i="9"/>
  <c r="J154" i="9"/>
  <c r="J153" i="9"/>
  <c r="J152" i="9"/>
  <c r="J151" i="9"/>
  <c r="J150" i="9"/>
  <c r="J149" i="9"/>
  <c r="J148" i="9"/>
  <c r="J147" i="9"/>
  <c r="J146" i="9"/>
  <c r="J145" i="9"/>
  <c r="J144" i="9"/>
  <c r="J143" i="9"/>
  <c r="J142" i="9"/>
  <c r="J141" i="9"/>
  <c r="J139" i="9"/>
  <c r="J138" i="9"/>
  <c r="J137" i="9"/>
  <c r="J136" i="9"/>
  <c r="J135" i="9"/>
  <c r="J134" i="9"/>
  <c r="J133" i="9"/>
  <c r="J132" i="9"/>
  <c r="J131" i="9"/>
  <c r="J130" i="9"/>
  <c r="J129" i="9"/>
  <c r="J128" i="9"/>
  <c r="J127" i="9"/>
  <c r="J126" i="9"/>
  <c r="J125" i="9"/>
  <c r="J124" i="9"/>
  <c r="J123" i="9"/>
  <c r="J122" i="9"/>
  <c r="J121" i="9"/>
  <c r="J120" i="9"/>
  <c r="J119" i="9"/>
  <c r="J117" i="9"/>
  <c r="J116" i="9"/>
  <c r="J115" i="9"/>
  <c r="J114" i="9"/>
  <c r="J113" i="9"/>
  <c r="J112" i="9"/>
  <c r="J111" i="9"/>
  <c r="J110" i="9"/>
  <c r="J109" i="9"/>
  <c r="J108" i="9"/>
  <c r="J107" i="9"/>
  <c r="J106" i="9"/>
  <c r="J104" i="9"/>
  <c r="J103" i="9"/>
  <c r="J102" i="9"/>
  <c r="J101" i="9"/>
  <c r="J100" i="9"/>
  <c r="J99" i="9"/>
  <c r="J98" i="9"/>
  <c r="J97" i="9"/>
  <c r="J96" i="9"/>
  <c r="J94" i="9"/>
  <c r="J93" i="9"/>
  <c r="J92" i="9"/>
  <c r="J90" i="9"/>
  <c r="J89" i="9"/>
  <c r="J88" i="9"/>
  <c r="J87" i="9"/>
  <c r="J86" i="9"/>
  <c r="J85" i="9"/>
  <c r="J84" i="9"/>
  <c r="J83" i="9"/>
  <c r="J82" i="9"/>
  <c r="J81" i="9"/>
  <c r="J80" i="9"/>
  <c r="J79" i="9"/>
  <c r="J78" i="9"/>
  <c r="J77" i="9"/>
  <c r="J76" i="9"/>
  <c r="J75" i="9"/>
  <c r="J74" i="9"/>
  <c r="J73" i="9"/>
  <c r="J72" i="9"/>
  <c r="J71" i="9"/>
  <c r="J69" i="9"/>
  <c r="J68" i="9"/>
  <c r="J67" i="9"/>
  <c r="J66" i="9"/>
  <c r="J65" i="9"/>
  <c r="J64" i="9"/>
  <c r="J63" i="9"/>
  <c r="J62" i="9"/>
  <c r="J61" i="9"/>
  <c r="J60" i="9"/>
  <c r="J59" i="9"/>
  <c r="J58" i="9"/>
  <c r="J57" i="9"/>
  <c r="J56" i="9"/>
  <c r="J54" i="9"/>
  <c r="J53" i="9"/>
  <c r="J52" i="9"/>
  <c r="J51" i="9"/>
  <c r="J50" i="9"/>
  <c r="J49" i="9"/>
  <c r="J48" i="9"/>
  <c r="J47" i="9"/>
  <c r="J46" i="9"/>
  <c r="J45" i="9"/>
  <c r="J44" i="9"/>
  <c r="J43" i="9"/>
  <c r="J42" i="9"/>
  <c r="J41" i="9"/>
  <c r="J40" i="9"/>
  <c r="J39" i="9"/>
  <c r="J38" i="9"/>
  <c r="J37" i="9"/>
  <c r="J36" i="9"/>
  <c r="J35" i="9"/>
  <c r="J34" i="9"/>
  <c r="J33" i="9"/>
  <c r="J32" i="9"/>
  <c r="J31" i="9"/>
  <c r="J30" i="9"/>
  <c r="J29" i="9"/>
  <c r="J28" i="9"/>
  <c r="J26" i="9"/>
  <c r="J25" i="9"/>
  <c r="J24" i="9"/>
  <c r="J23" i="9"/>
  <c r="J22" i="9"/>
  <c r="J21" i="9"/>
  <c r="J20" i="9"/>
  <c r="J19" i="9"/>
  <c r="J18" i="9"/>
  <c r="J17" i="9"/>
  <c r="J16" i="9"/>
  <c r="J15" i="9"/>
  <c r="J14" i="9"/>
  <c r="J13" i="9"/>
  <c r="J12" i="9"/>
  <c r="J11" i="9"/>
  <c r="J10" i="9"/>
  <c r="J9" i="9"/>
  <c r="J8" i="9"/>
  <c r="J7" i="9"/>
  <c r="J32" i="10"/>
  <c r="J31" i="10"/>
  <c r="J30" i="10"/>
  <c r="J29" i="10"/>
  <c r="J28" i="10"/>
  <c r="J27" i="10"/>
  <c r="J26" i="10"/>
  <c r="J25" i="10"/>
  <c r="J24" i="10"/>
  <c r="J23" i="10"/>
  <c r="J22" i="10"/>
  <c r="J21" i="10"/>
  <c r="J20" i="10"/>
  <c r="J19" i="10"/>
  <c r="J18" i="10"/>
  <c r="J17" i="10"/>
  <c r="J16" i="10"/>
  <c r="J14" i="10"/>
  <c r="J13" i="10"/>
  <c r="J12" i="10"/>
  <c r="J11" i="10"/>
  <c r="J10" i="10"/>
  <c r="J9" i="10"/>
  <c r="J8" i="10"/>
  <c r="J7" i="10"/>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72" i="7"/>
  <c r="J71" i="7"/>
  <c r="J70" i="7"/>
  <c r="J69" i="7"/>
  <c r="J68" i="7"/>
  <c r="J67" i="7"/>
  <c r="J66" i="7"/>
  <c r="J65" i="7"/>
  <c r="J64" i="7"/>
  <c r="J63" i="7"/>
  <c r="J62" i="7"/>
  <c r="J61" i="7"/>
  <c r="J60" i="7"/>
  <c r="J59" i="7"/>
  <c r="J58" i="7"/>
  <c r="J57" i="7"/>
  <c r="J56" i="7"/>
  <c r="J55" i="7"/>
  <c r="J54" i="7"/>
  <c r="J53" i="7"/>
  <c r="J52" i="7"/>
  <c r="J51" i="7"/>
  <c r="J50" i="7"/>
  <c r="J49" i="7"/>
  <c r="J48" i="7"/>
  <c r="J47" i="7"/>
  <c r="J46" i="7"/>
  <c r="J45" i="7"/>
  <c r="J44" i="7"/>
  <c r="J43" i="7"/>
  <c r="J42" i="7"/>
  <c r="J41" i="7"/>
  <c r="J39" i="7"/>
  <c r="J38" i="7"/>
  <c r="J37" i="7"/>
  <c r="J36" i="7"/>
  <c r="J35" i="7"/>
  <c r="J34" i="7"/>
  <c r="J33" i="7"/>
  <c r="J32" i="7"/>
  <c r="J31" i="7"/>
  <c r="J30" i="7"/>
  <c r="J29" i="7"/>
  <c r="J28" i="7"/>
  <c r="J27" i="7"/>
  <c r="J26" i="7"/>
  <c r="J25" i="7"/>
  <c r="J24" i="7"/>
  <c r="J23" i="7"/>
  <c r="J22" i="7"/>
  <c r="J21" i="7"/>
  <c r="J20" i="7"/>
  <c r="J19" i="7"/>
  <c r="J18" i="7"/>
  <c r="J17" i="7"/>
  <c r="J16" i="7"/>
  <c r="J15" i="7"/>
  <c r="J14" i="7"/>
  <c r="J13" i="7"/>
  <c r="J12" i="7"/>
  <c r="J11" i="7"/>
  <c r="J10" i="7"/>
  <c r="J9" i="7"/>
  <c r="J8" i="7"/>
  <c r="J7" i="7"/>
  <c r="J34" i="6" l="1"/>
  <c r="J33" i="6"/>
  <c r="J32" i="6"/>
  <c r="J31" i="6"/>
  <c r="J30" i="6"/>
  <c r="J29" i="6"/>
  <c r="J28" i="6"/>
  <c r="J27" i="6"/>
  <c r="J26" i="6"/>
  <c r="J25" i="6"/>
  <c r="J24" i="6"/>
  <c r="J23" i="6"/>
  <c r="J22" i="6"/>
  <c r="J21" i="6"/>
  <c r="J19" i="6"/>
  <c r="J18" i="6"/>
  <c r="J17" i="6"/>
  <c r="J16" i="6"/>
  <c r="J15" i="6"/>
  <c r="J14" i="6"/>
  <c r="J12" i="6"/>
  <c r="J11" i="6"/>
  <c r="J10" i="6"/>
  <c r="J9" i="6"/>
  <c r="J8" i="6"/>
  <c r="J7" i="6"/>
  <c r="J23" i="5"/>
  <c r="J22" i="5"/>
  <c r="J21" i="5"/>
  <c r="J20" i="5"/>
  <c r="J19" i="5"/>
  <c r="J18" i="5"/>
  <c r="J17" i="5"/>
  <c r="J15" i="5"/>
  <c r="J14" i="5"/>
  <c r="J13" i="5"/>
  <c r="J12" i="5"/>
  <c r="J11" i="5"/>
  <c r="J10" i="5"/>
  <c r="J9" i="5"/>
  <c r="J8" i="5"/>
  <c r="J7" i="5"/>
  <c r="J18" i="4"/>
  <c r="J17" i="4"/>
  <c r="J16" i="4"/>
  <c r="J15" i="4"/>
  <c r="J14" i="4"/>
  <c r="J13" i="4"/>
  <c r="J12" i="4"/>
  <c r="J11" i="4"/>
  <c r="J10" i="4"/>
  <c r="J9" i="4"/>
  <c r="J8" i="4"/>
  <c r="J7" i="4"/>
  <c r="J136" i="3"/>
  <c r="J135" i="3"/>
  <c r="J134" i="3"/>
  <c r="J133" i="3"/>
  <c r="J132" i="3"/>
  <c r="J131" i="3"/>
  <c r="J130" i="3"/>
  <c r="J129" i="3"/>
  <c r="J127" i="3"/>
  <c r="J126" i="3"/>
  <c r="J125" i="3"/>
  <c r="J124" i="3"/>
  <c r="J123" i="3"/>
  <c r="J122" i="3"/>
  <c r="J121" i="3"/>
  <c r="J120" i="3"/>
  <c r="J119" i="3"/>
  <c r="J118" i="3"/>
  <c r="J117" i="3"/>
  <c r="J116" i="3"/>
  <c r="J115" i="3"/>
  <c r="J114" i="3"/>
  <c r="J113" i="3"/>
  <c r="J112" i="3"/>
  <c r="J111" i="3"/>
  <c r="J110" i="3"/>
  <c r="J109" i="3"/>
  <c r="J108" i="3"/>
  <c r="J107" i="3"/>
  <c r="J105" i="3"/>
  <c r="J104" i="3"/>
  <c r="J103" i="3"/>
  <c r="J102" i="3"/>
  <c r="J101" i="3"/>
  <c r="J100" i="3"/>
  <c r="J99" i="3"/>
  <c r="J98" i="3"/>
  <c r="J97" i="3"/>
  <c r="J96" i="3"/>
  <c r="J95" i="3"/>
  <c r="J94" i="3"/>
  <c r="J93" i="3"/>
  <c r="J91" i="3"/>
  <c r="J90" i="3"/>
  <c r="J89" i="3"/>
  <c r="J88" i="3"/>
  <c r="J87" i="3"/>
  <c r="J86" i="3"/>
  <c r="J85" i="3"/>
  <c r="J84" i="3"/>
  <c r="J83" i="3"/>
  <c r="J82" i="3"/>
  <c r="J81" i="3"/>
  <c r="J80" i="3"/>
  <c r="J79" i="3"/>
  <c r="J78" i="3"/>
  <c r="J77" i="3"/>
  <c r="J76" i="3"/>
  <c r="J75" i="3"/>
  <c r="J74" i="3"/>
  <c r="J73" i="3"/>
  <c r="J72" i="3"/>
  <c r="J71" i="3"/>
  <c r="J70" i="3"/>
  <c r="J69" i="3"/>
  <c r="J67" i="3"/>
  <c r="J65" i="3"/>
  <c r="J64" i="3"/>
  <c r="J63" i="3"/>
  <c r="J62" i="3"/>
  <c r="J61" i="3"/>
  <c r="J60" i="3"/>
  <c r="J59" i="3"/>
  <c r="J58" i="3"/>
  <c r="J57" i="3"/>
  <c r="J56" i="3"/>
  <c r="J55" i="3"/>
  <c r="J54"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0" i="3"/>
  <c r="J9" i="3"/>
  <c r="J8" i="3"/>
  <c r="J7" i="3"/>
  <c r="J16" i="2"/>
  <c r="J15" i="2"/>
  <c r="J14" i="2"/>
  <c r="J10" i="2"/>
  <c r="J9" i="2"/>
  <c r="J8" i="2"/>
  <c r="J7" i="2"/>
  <c r="J53" i="1"/>
  <c r="J52" i="1"/>
  <c r="J51" i="1"/>
  <c r="J50" i="1"/>
  <c r="J49" i="1"/>
  <c r="J47" i="1"/>
  <c r="J46"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5" i="1"/>
  <c r="J14" i="1"/>
  <c r="J13" i="1"/>
  <c r="J12" i="1"/>
  <c r="J11" i="1"/>
  <c r="J10" i="1"/>
  <c r="J9" i="1"/>
  <c r="J8" i="1"/>
  <c r="J7" i="1"/>
</calcChain>
</file>

<file path=xl/sharedStrings.xml><?xml version="1.0" encoding="utf-8"?>
<sst xmlns="http://schemas.openxmlformats.org/spreadsheetml/2006/main" count="1243" uniqueCount="147">
  <si>
    <t>ID</t>
  </si>
  <si>
    <t>EVT05160</t>
  </si>
  <si>
    <t>EVT7.1</t>
  </si>
  <si>
    <t>ALB</t>
  </si>
  <si>
    <t>AMBN</t>
  </si>
  <si>
    <t>AMELX</t>
  </si>
  <si>
    <t>AMELY</t>
  </si>
  <si>
    <t>AMTN</t>
  </si>
  <si>
    <t>COL17A1</t>
  </si>
  <si>
    <t>ENAM</t>
  </si>
  <si>
    <t>ODAM</t>
  </si>
  <si>
    <t>SERPINA1</t>
  </si>
  <si>
    <t>SERPINF1</t>
  </si>
  <si>
    <t>-</t>
  </si>
  <si>
    <t>SERPINC1</t>
  </si>
  <si>
    <t>EVT08543</t>
  </si>
  <si>
    <t>EVT7.2</t>
  </si>
  <si>
    <t>COL1A1</t>
  </si>
  <si>
    <t>MMP20</t>
  </si>
  <si>
    <t>ZFC3H1</t>
  </si>
  <si>
    <t>EVT20711B</t>
  </si>
  <si>
    <t>EVT12.1</t>
  </si>
  <si>
    <t>EVT18022</t>
  </si>
  <si>
    <t>EVT12.2</t>
  </si>
  <si>
    <t>COL2A1</t>
  </si>
  <si>
    <t>ATA’18-TD10.4.J11.29</t>
  </si>
  <si>
    <t>TD10.J11</t>
  </si>
  <si>
    <t>AHSG</t>
  </si>
  <si>
    <t>KLK4</t>
  </si>
  <si>
    <t>ATA’20-TD8.I16.5</t>
  </si>
  <si>
    <t>TD8.I16</t>
  </si>
  <si>
    <t>ATA’21-TD8.J21.11</t>
  </si>
  <si>
    <t>TD8.J21</t>
  </si>
  <si>
    <t>ATA’17-TD4.2.H09.10</t>
  </si>
  <si>
    <t>TD4.H09</t>
  </si>
  <si>
    <t>ATA’18-TD4.2.E14.92</t>
  </si>
  <si>
    <t>TD4.E14</t>
  </si>
  <si>
    <t>C9</t>
  </si>
  <si>
    <t>ATA’17-TD4.2.F14.13</t>
  </si>
  <si>
    <t>TD4.F14</t>
  </si>
  <si>
    <t>ATA’17-TD4.2.F12.46</t>
  </si>
  <si>
    <t>TD4.F12</t>
  </si>
  <si>
    <t>ATA’17-TD4.2.F10.144</t>
  </si>
  <si>
    <t>TD4.F10</t>
  </si>
  <si>
    <t>ATA’17-TD4.2.F12.5</t>
  </si>
  <si>
    <t>TD4.F12b</t>
  </si>
  <si>
    <t>ATA’13-TD4.1.E11.14</t>
  </si>
  <si>
    <t>TD4.E11</t>
  </si>
  <si>
    <t>XC.J6</t>
  </si>
  <si>
    <t>Aro_1</t>
  </si>
  <si>
    <t>COL1A2</t>
  </si>
  <si>
    <t>F2</t>
  </si>
  <si>
    <t>APOA1</t>
  </si>
  <si>
    <t>Internal ID</t>
  </si>
  <si>
    <t>Peptides</t>
  </si>
  <si>
    <t>Unique &amp; Ambiguous Peptides</t>
  </si>
  <si>
    <t>Unique Peptides</t>
  </si>
  <si>
    <t>Total length (aa)</t>
  </si>
  <si>
    <t>Coverage (aa) in sample MQ</t>
  </si>
  <si>
    <t>Coverage (aa) in sample MQ + PEAKS</t>
  </si>
  <si>
    <t>Final Coverage (%)</t>
  </si>
  <si>
    <t>ATA’20-CF21.K20.18</t>
  </si>
  <si>
    <t>CF21.K20</t>
  </si>
  <si>
    <t>ATA’20-CF21.N18.9</t>
  </si>
  <si>
    <t>CF21.N18</t>
  </si>
  <si>
    <t>ATA’20-CF21.J19.70</t>
  </si>
  <si>
    <t>CF21.J19</t>
  </si>
  <si>
    <t>ATA’19-SF30.A.G30.13</t>
  </si>
  <si>
    <t>SF30.A</t>
  </si>
  <si>
    <t>Vis.1</t>
  </si>
  <si>
    <t>MC-879</t>
  </si>
  <si>
    <t>MC.879</t>
  </si>
  <si>
    <t>MC-804</t>
  </si>
  <si>
    <t>MC.804</t>
  </si>
  <si>
    <t>BGN</t>
  </si>
  <si>
    <t>MC-A3</t>
  </si>
  <si>
    <t>MC.A3</t>
  </si>
  <si>
    <t>CT.01</t>
  </si>
  <si>
    <t>CT.02</t>
  </si>
  <si>
    <t>ATK’90.1</t>
  </si>
  <si>
    <t>TK1</t>
  </si>
  <si>
    <t>ATK’90.2</t>
  </si>
  <si>
    <t>TK2</t>
  </si>
  <si>
    <t>ATK’97.A3.43</t>
  </si>
  <si>
    <t>ATK’97.B5</t>
  </si>
  <si>
    <t>CL’13.N5.Lit06</t>
  </si>
  <si>
    <t>Lit.N5</t>
  </si>
  <si>
    <t>SH’16.S-17.E160</t>
  </si>
  <si>
    <t>SH.S17.E160</t>
  </si>
  <si>
    <t>SH’17.T-18.L17</t>
  </si>
  <si>
    <t>SH.T18.L17</t>
  </si>
  <si>
    <t>SH’98.S-14.U12</t>
  </si>
  <si>
    <t>SH.S14.U12</t>
  </si>
  <si>
    <t>SH’97.S/R-14.T2</t>
  </si>
  <si>
    <t>SH.T2</t>
  </si>
  <si>
    <t>SH.T16</t>
  </si>
  <si>
    <t>SH’15-U17.P66</t>
  </si>
  <si>
    <t>SH.U17.P66</t>
  </si>
  <si>
    <t>SH’00.R-15/16.Y4</t>
  </si>
  <si>
    <t>SH.Y4</t>
  </si>
  <si>
    <t>SH’03.T-17.A475</t>
  </si>
  <si>
    <t>SH.T17.A475</t>
  </si>
  <si>
    <t>SH’17..T-18.L12</t>
  </si>
  <si>
    <t>SH.T18.L12</t>
  </si>
  <si>
    <t>SH’05.Q-20.F105</t>
  </si>
  <si>
    <t>SH.Q20.F105</t>
  </si>
  <si>
    <t>SH’17.T-18.L75</t>
  </si>
  <si>
    <t>SH.T18.L75</t>
  </si>
  <si>
    <t>E-B-Z-163</t>
  </si>
  <si>
    <t>EA.1</t>
  </si>
  <si>
    <t>E-O-S-8</t>
  </si>
  <si>
    <t>EA.2</t>
  </si>
  <si>
    <t>E-A-2-295</t>
  </si>
  <si>
    <t>EA.3</t>
  </si>
  <si>
    <t>E.3737</t>
  </si>
  <si>
    <t>Ed.1</t>
  </si>
  <si>
    <t>E.3749</t>
  </si>
  <si>
    <t>Ed.2</t>
  </si>
  <si>
    <t>E.3512</t>
  </si>
  <si>
    <t>EJ.1</t>
  </si>
  <si>
    <t>E.XS.4.1550</t>
  </si>
  <si>
    <t>EJ.2</t>
  </si>
  <si>
    <t>E.ZYX.5.847</t>
  </si>
  <si>
    <t>EJ.3</t>
  </si>
  <si>
    <t>E.VS.113</t>
  </si>
  <si>
    <t>EG.1</t>
  </si>
  <si>
    <t>E.3710</t>
  </si>
  <si>
    <t>EG.2</t>
  </si>
  <si>
    <t>E.WD.10.1567</t>
  </si>
  <si>
    <t>EG.3</t>
  </si>
  <si>
    <t>Gene Name</t>
  </si>
  <si>
    <r>
      <rPr>
        <b/>
        <sz val="11"/>
        <color theme="1"/>
        <rFont val="Calibri"/>
        <family val="2"/>
        <scheme val="minor"/>
      </rPr>
      <t xml:space="preserve">Table S2.1. Proteome composition and coverage. </t>
    </r>
    <r>
      <rPr>
        <sz val="11"/>
        <color theme="1"/>
        <rFont val="Calibri"/>
        <family val="2"/>
        <scheme val="minor"/>
      </rPr>
      <t>The last column presents the final amino acid coverage for each protein, combining the results from MaxQuant (MQ) and PEAKS searches. The total length is based on the canonical form or first isoform of each protein retrieved from NCBI. The number of peptides per protein is extracted from the MaxQuant proteingroups.txt file without prior exclusion, while the total MQ coverage excludes low-quality peptides. The last two columns, "Coverage (aa) in MQ + PEAKS sample" and "Final coverage (%)", show the coverage used for reconstructions and alignments, after removing low-quality peptides.</t>
    </r>
  </si>
  <si>
    <r>
      <t xml:space="preserve">Table S2.11. Proteome composition and coverage. </t>
    </r>
    <r>
      <rPr>
        <sz val="10"/>
        <color theme="1"/>
        <rFont val="Calibri"/>
        <family val="2"/>
        <scheme val="minor"/>
      </rPr>
      <t>The last column presents the final amino acid coverage for each protein, combining the results from MaxQuant (MQ) and PEAKS searches. The total length is based on the canonical form or first isoform of each protein retrieved from NCBI. The number of peptides per protein is extracted from the MaxQuant proteingroups.txt file without prior exclusion, while the total MQ coverage excludes low-quality peptides. The last two columns, "Coverage (aa) in MQ + PEAKS sample" and "Final coverage (%)", show the coverage used for reconstructions and alignments, after removing low-quality peptides.</t>
    </r>
  </si>
  <si>
    <r>
      <rPr>
        <b/>
        <sz val="10"/>
        <color theme="1"/>
        <rFont val="Calibri"/>
        <family val="2"/>
        <scheme val="minor"/>
      </rPr>
      <t>Table S2.10. Proteome composition and coverage.</t>
    </r>
    <r>
      <rPr>
        <sz val="10"/>
        <color theme="1"/>
        <rFont val="Calibri"/>
        <family val="2"/>
        <scheme val="minor"/>
      </rPr>
      <t xml:space="preserve"> The last column presents the final amino acid coverage for each protein, combining the results from MaxQuant (MQ) and PEAKS searches. The total length is based on the canonical form or first isoform of each protein retrieved from NCBI. The number of peptides per protein is extracted from the MaxQuant proteingroups.txt file without prior exclusion, while the total MQ coverage excludes low-quality peptides. The last two columns, "Coverage (aa) in MQ + PEAKS sample" and "Final coverage (%)", show the coverage used for reconstructions and alignments, after removing low-quality peptides.</t>
    </r>
  </si>
  <si>
    <r>
      <rPr>
        <b/>
        <sz val="11"/>
        <color theme="1"/>
        <rFont val="Calibri"/>
        <family val="2"/>
        <scheme val="minor"/>
      </rPr>
      <t xml:space="preserve">Table S2.9. Proteome composition and coverage. </t>
    </r>
    <r>
      <rPr>
        <sz val="11"/>
        <color theme="1"/>
        <rFont val="Calibri"/>
        <family val="2"/>
        <scheme val="minor"/>
      </rPr>
      <t>The last column presents the final amino acid coverage for each protein, combining the results from MaxQuant (MQ) and PEAKS searches. The total length is based on the canonical form or first isoform of each protein retrieved from NCBI. The number of peptides per protein is extracted from the MaxQuant proteingroups.txt file without prior exclusion, while the total MQ coverage excludes low-quality peptides. The last two columns, "Coverage (aa) in MQ + PEAKS sample" and "Final coverage (%)", show the coverage used for reconstructions and alignments, after removing low-quality peptides.</t>
    </r>
  </si>
  <si>
    <r>
      <t xml:space="preserve">Table S2.8. Proteome composition and coverage. </t>
    </r>
    <r>
      <rPr>
        <sz val="10"/>
        <color theme="1"/>
        <rFont val="Calibri"/>
        <family val="2"/>
        <scheme val="minor"/>
      </rPr>
      <t>The last column presents the final amino acid coverage for each protein, combining the results from MaxQuant (MQ) and PEAKS searches. The total length is based on the canonical form or first isoform of each protein retrieved from NCBI. The number of peptides per protein is extracted from the MaxQuant proteingroups.txt file without prior exclusion, while the total MQ coverage excludes low-quality peptides. The last two columns, "Coverage (aa) in MQ + PEAKS sample" and "Final coverage (%)", show the coverage used for reconstructions and alignments, after removing low-quality peptides.</t>
    </r>
  </si>
  <si>
    <r>
      <rPr>
        <b/>
        <sz val="11"/>
        <color theme="1"/>
        <rFont val="Calibri"/>
        <family val="2"/>
        <scheme val="minor"/>
      </rPr>
      <t xml:space="preserve">Table S2.7. Proteome composition and coverage. </t>
    </r>
    <r>
      <rPr>
        <sz val="11"/>
        <color theme="1"/>
        <rFont val="Calibri"/>
        <family val="2"/>
        <scheme val="minor"/>
      </rPr>
      <t>The last column presents the final amino acid coverage for each protein, combining the results from MaxQuant (MQ) and PEAKS searches. The total length is based on the canonical form or first isoform of each protein retrieved from NCBI. The number of peptides per protein is extracted from the MaxQuant proteingroups.txt file without prior exclusion, while the total MQ coverage excludes low-quality peptides. The last two columns, "Coverage (aa) in MQ + PEAKS sample" and "Final coverage (%)", show the coverage used for reconstructions and alignments, after removing low-quality peptides.</t>
    </r>
  </si>
  <si>
    <r>
      <t xml:space="preserve">Table S2.6. Proteome composition and coverage. </t>
    </r>
    <r>
      <rPr>
        <sz val="10"/>
        <color theme="1"/>
        <rFont val="Calibri"/>
        <family val="2"/>
        <scheme val="minor"/>
      </rPr>
      <t>The last column presents the final amino acid coverage for each protein, combining the results from MaxQuant (MQ) and PEAKS searches. The total length is based on the canonical form or first isoform of each protein retrieved from NCBI. The number of peptides per protein is extracted from the MaxQuant proteingroups.txt file without prior exclusion, while the total MQ coverage excludes low-quality peptides. The last two columns, "Coverage (aa) in MQ + PEAKS sample" and "Final coverage (%)", show the coverage used for reconstructions and alignments, after removing low-quality peptides.</t>
    </r>
  </si>
  <si>
    <r>
      <t xml:space="preserve">Table S2.5. Proteome composition and coverage. </t>
    </r>
    <r>
      <rPr>
        <sz val="10"/>
        <color theme="1"/>
        <rFont val="Calibri"/>
        <family val="2"/>
        <scheme val="minor"/>
      </rPr>
      <t>The last column presents the final amino acid coverage for each protein, combining the results from MaxQuant (MQ) and PEAKS searches. The total length is based on the canonical form or first isoform of each protein retrieved from NCBI. The number of peptides per protein is extracted from the MaxQuant proteingroups.txt file without prior exclusion, while the total MQ coverage excludes low-quality peptides. The last two columns, "Coverage (aa) in MQ + PEAKS sample" and "Final coverage (%)", show the coverage used for reconstructions and alignments, after removing low-quality peptides.</t>
    </r>
  </si>
  <si>
    <r>
      <t>Table S2.4. Proteome composition and coverage.</t>
    </r>
    <r>
      <rPr>
        <sz val="10"/>
        <color theme="1"/>
        <rFont val="Calibri"/>
        <family val="2"/>
        <scheme val="minor"/>
      </rPr>
      <t xml:space="preserve"> The last column presents the final amino acid coverage for each protein, combining the results from MaxQuant (MQ) and PEAKS searches. The total length is based on the canonical form or first isoform of each protein retrieved from NCBI. The number of peptides per protein is extracted from the MaxQuant proteingroups.txt file without prior exclusion, while the total MQ coverage excludes low-quality peptides. The last two columns, "Coverage (aa) in MQ + PEAKS sample" and "Final coverage (%)", show the coverage used for reconstructions and alignments, after removing low-quality peptides.</t>
    </r>
  </si>
  <si>
    <r>
      <t xml:space="preserve">Table S2.3. Proteome composition and coverage. </t>
    </r>
    <r>
      <rPr>
        <sz val="10"/>
        <color theme="1"/>
        <rFont val="Calibri"/>
        <family val="2"/>
        <scheme val="minor"/>
      </rPr>
      <t>The last column presents the final amino acid coverage for each protein, combining the results from MaxQuant (MQ) and PEAKS searches. The total length is based on the canonical form or first isoform of each protein retrieved from NCBI. The number of peptides per protein is extracted from the MaxQuant proteingroups.txt file without prior exclusion, while the total MQ coverage excludes low-quality peptides. The last two columns, "Coverage (aa) in MQ + PEAKS sample" and "Final coverage (%)", show the coverage used for reconstructions and alignments, after removing low-quality peptides.</t>
    </r>
  </si>
  <si>
    <r>
      <t xml:space="preserve">Table S2.2. Proteome composition and coverage. </t>
    </r>
    <r>
      <rPr>
        <sz val="11"/>
        <color theme="1"/>
        <rFont val="Calibri"/>
        <family val="2"/>
        <scheme val="minor"/>
      </rPr>
      <t>The last column presents the final amino acid coverage for each protein, combining the results from MaxQuant (MQ) and PEAKS searches. The total length is based on the canonical form or first isoform of each protein retrieved from NCBI. The number of peptides per protein is extracted from the MaxQuant proteingroups.txt file without prior exclusion, while the total MQ coverage excludes low-quality peptides. The last two columns, "Coverage (aa) in MQ + PEAKS sample" and "Final coverage (%)", show the coverage used for reconstructions and alignments, after removing low-quality peptides.</t>
    </r>
  </si>
  <si>
    <t>PN.1</t>
  </si>
  <si>
    <t>BAI.1</t>
  </si>
  <si>
    <t>BAI.2</t>
  </si>
  <si>
    <t>TK.A3</t>
  </si>
  <si>
    <t>TK.B5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</si>
</sst>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9C0006"/>
      <name val="Calibri"/>
      <family val="2"/>
      <scheme val="minor"/>
    </font>
    <font>
      <b/>
      <sz val="11"/>
      <color theme="1"/>
      <name val="Calibri"/>
      <family val="2"/>
      <scheme val="minor"/>
    </font>
    <font>
      <i/>
      <sz val="11"/>
      <color theme="1"/>
      <name val="Calibri"/>
      <family val="2"/>
      <scheme val="minor"/>
    </font>
    <font>
      <i/>
      <sz val="11"/>
      <name val="Calibri"/>
      <family val="2"/>
      <scheme val="minor"/>
    </font>
    <font>
      <sz val="11"/>
      <name val="Calibri"/>
      <family val="2"/>
      <scheme val="minor"/>
    </font>
    <font>
      <i/>
      <sz val="10"/>
      <color theme="1"/>
      <name val="Calibri"/>
      <family val="2"/>
      <scheme val="minor"/>
    </font>
    <font>
      <sz val="10"/>
      <color theme="1"/>
      <name val="Calibri"/>
      <family val="2"/>
      <scheme val="minor"/>
    </font>
    <font>
      <b/>
      <sz val="10"/>
      <color theme="1"/>
      <name val="Calibri"/>
      <family val="2"/>
      <scheme val="minor"/>
    </font>
    <font>
      <i/>
      <sz val="10"/>
      <name val="Calibri"/>
      <family val="2"/>
      <scheme val="minor"/>
    </font>
    <font>
      <sz val="10"/>
      <name val="Calibri"/>
      <family val="2"/>
      <scheme val="minor"/>
    </font>
  </fonts>
  <fills count="4">
    <fill>
      <patternFill patternType="none"/>
    </fill>
    <fill>
      <patternFill patternType="gray125"/>
    </fill>
    <fill>
      <patternFill patternType="solid">
        <fgColor rgb="FFFFC7CE"/>
      </patternFill>
    </fill>
    <fill>
      <patternFill patternType="solid">
        <fgColor theme="0"/>
        <bgColor indexed="64"/>
      </patternFill>
    </fill>
  </fills>
  <borders count="46">
    <border>
      <left/>
      <right/>
      <top/>
      <bottom/>
      <diagonal/>
    </border>
    <border>
      <left style="medium">
        <color indexed="64"/>
      </left>
      <right style="thin">
        <color indexed="64"/>
      </right>
      <top/>
      <bottom/>
      <diagonal/>
    </border>
    <border>
      <left style="thin">
        <color indexed="64"/>
      </left>
      <right style="double">
        <color indexed="64"/>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double">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double">
        <color indexed="64"/>
      </top>
      <bottom/>
      <diagonal/>
    </border>
    <border>
      <left style="thin">
        <color indexed="64"/>
      </left>
      <right style="medium">
        <color indexed="64"/>
      </right>
      <top style="medium">
        <color indexed="64"/>
      </top>
      <bottom style="thin">
        <color indexed="64"/>
      </bottom>
      <diagonal/>
    </border>
    <border>
      <left style="thin">
        <color indexed="64"/>
      </left>
      <right style="double">
        <color indexed="64"/>
      </right>
      <top style="medium">
        <color indexed="64"/>
      </top>
      <bottom/>
      <diagonal/>
    </border>
    <border>
      <left style="thin">
        <color indexed="64"/>
      </left>
      <right/>
      <top/>
      <bottom style="thin">
        <color indexed="64"/>
      </bottom>
      <diagonal/>
    </border>
    <border>
      <left style="medium">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s>
  <cellStyleXfs count="2">
    <xf numFmtId="0" fontId="0" fillId="0" borderId="0"/>
    <xf numFmtId="0" fontId="1" fillId="2" borderId="0" applyNumberFormat="0" applyBorder="0" applyAlignment="0" applyProtection="0"/>
  </cellStyleXfs>
  <cellXfs count="185">
    <xf numFmtId="0" fontId="0" fillId="0" borderId="0" xfId="0"/>
    <xf numFmtId="0" fontId="3" fillId="0" borderId="3" xfId="0" applyFont="1" applyFill="1" applyBorder="1" applyAlignment="1">
      <alignment horizontal="center"/>
    </xf>
    <xf numFmtId="0" fontId="0" fillId="0" borderId="4" xfId="0"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3" xfId="0" applyBorder="1" applyAlignment="1">
      <alignment horizontal="center"/>
    </xf>
    <xf numFmtId="2" fontId="0" fillId="0" borderId="6" xfId="0" applyNumberFormat="1" applyBorder="1" applyAlignment="1">
      <alignment horizontal="center"/>
    </xf>
    <xf numFmtId="0" fontId="3" fillId="0" borderId="8" xfId="0" applyFon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8" xfId="0" applyBorder="1" applyAlignment="1">
      <alignment horizontal="center"/>
    </xf>
    <xf numFmtId="2" fontId="0" fillId="0" borderId="11" xfId="0" applyNumberFormat="1" applyBorder="1" applyAlignment="1">
      <alignment horizontal="center"/>
    </xf>
    <xf numFmtId="0" fontId="4" fillId="3" borderId="8" xfId="1" applyFont="1" applyFill="1" applyBorder="1" applyAlignment="1">
      <alignment horizontal="center"/>
    </xf>
    <xf numFmtId="0" fontId="5" fillId="3" borderId="9" xfId="1" applyFont="1" applyFill="1" applyBorder="1" applyAlignment="1">
      <alignment horizontal="center"/>
    </xf>
    <xf numFmtId="0" fontId="4" fillId="3" borderId="12" xfId="1" applyFont="1" applyFill="1" applyBorder="1" applyAlignment="1">
      <alignment horizontal="center"/>
    </xf>
    <xf numFmtId="0" fontId="5" fillId="3" borderId="13" xfId="1" applyFont="1" applyFill="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2" xfId="0" applyBorder="1" applyAlignment="1">
      <alignment horizontal="center"/>
    </xf>
    <xf numFmtId="2" fontId="0" fillId="0" borderId="15" xfId="0" applyNumberFormat="1" applyBorder="1" applyAlignment="1">
      <alignment horizontal="center"/>
    </xf>
    <xf numFmtId="0" fontId="3" fillId="0" borderId="18" xfId="0" applyFont="1"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2" fontId="0" fillId="0" borderId="21" xfId="0" applyNumberFormat="1" applyBorder="1" applyAlignment="1">
      <alignment horizontal="center"/>
    </xf>
    <xf numFmtId="0" fontId="0" fillId="0" borderId="23" xfId="0" applyBorder="1" applyAlignment="1">
      <alignment horizontal="center"/>
    </xf>
    <xf numFmtId="0" fontId="3" fillId="0" borderId="8" xfId="0" applyFont="1" applyFill="1" applyBorder="1" applyAlignment="1">
      <alignment horizontal="center"/>
    </xf>
    <xf numFmtId="0" fontId="0" fillId="0" borderId="9" xfId="0" applyFill="1" applyBorder="1" applyAlignment="1">
      <alignment horizontal="center"/>
    </xf>
    <xf numFmtId="0" fontId="0" fillId="0" borderId="13" xfId="0" applyFill="1" applyBorder="1" applyAlignment="1">
      <alignment horizontal="center"/>
    </xf>
    <xf numFmtId="0" fontId="3" fillId="0" borderId="18" xfId="0" applyFont="1" applyFill="1" applyBorder="1" applyAlignment="1">
      <alignment horizontal="center"/>
    </xf>
    <xf numFmtId="0" fontId="0" fillId="0" borderId="19" xfId="0" applyFill="1" applyBorder="1" applyAlignment="1">
      <alignment horizontal="center"/>
    </xf>
    <xf numFmtId="0" fontId="3" fillId="0" borderId="9" xfId="0" applyFont="1" applyFill="1" applyBorder="1" applyAlignment="1">
      <alignment horizontal="center"/>
    </xf>
    <xf numFmtId="0" fontId="0" fillId="0" borderId="11" xfId="0" applyBorder="1" applyAlignment="1">
      <alignment horizontal="center"/>
    </xf>
    <xf numFmtId="0" fontId="0" fillId="0" borderId="8" xfId="0" applyFill="1" applyBorder="1" applyAlignment="1">
      <alignment horizontal="center"/>
    </xf>
    <xf numFmtId="0" fontId="3" fillId="0" borderId="19" xfId="0" applyFont="1" applyFill="1" applyBorder="1" applyAlignment="1">
      <alignment horizontal="center"/>
    </xf>
    <xf numFmtId="0" fontId="0" fillId="0" borderId="21" xfId="0" applyBorder="1" applyAlignment="1">
      <alignment horizontal="center"/>
    </xf>
    <xf numFmtId="0" fontId="0" fillId="0" borderId="18" xfId="0" applyFill="1" applyBorder="1" applyAlignment="1">
      <alignment horizontal="center"/>
    </xf>
    <xf numFmtId="0" fontId="7" fillId="0" borderId="3" xfId="0" applyFont="1" applyFill="1" applyBorder="1" applyAlignment="1">
      <alignment horizontal="center"/>
    </xf>
    <xf numFmtId="0" fontId="7" fillId="0" borderId="4" xfId="0" applyFont="1" applyFill="1" applyBorder="1" applyAlignment="1">
      <alignment horizontal="center"/>
    </xf>
    <xf numFmtId="0" fontId="7" fillId="0" borderId="4" xfId="0" applyFont="1" applyBorder="1" applyAlignment="1">
      <alignment horizontal="center"/>
    </xf>
    <xf numFmtId="2" fontId="7" fillId="0" borderId="6"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2" fontId="7" fillId="0" borderId="11" xfId="0" applyNumberFormat="1" applyFont="1" applyBorder="1" applyAlignment="1">
      <alignment horizontal="center"/>
    </xf>
    <xf numFmtId="0" fontId="7" fillId="0" borderId="8" xfId="0" applyFont="1" applyFill="1" applyBorder="1" applyAlignment="1">
      <alignment horizontal="center"/>
    </xf>
    <xf numFmtId="0" fontId="7" fillId="0" borderId="9" xfId="0" applyFont="1" applyFill="1" applyBorder="1" applyAlignment="1">
      <alignment horizontal="center"/>
    </xf>
    <xf numFmtId="0" fontId="7" fillId="0" borderId="11" xfId="0" applyFont="1" applyBorder="1" applyAlignment="1">
      <alignment horizontal="center"/>
    </xf>
    <xf numFmtId="0" fontId="7" fillId="0" borderId="18" xfId="0" applyFont="1" applyBorder="1" applyAlignment="1">
      <alignment horizontal="center"/>
    </xf>
    <xf numFmtId="0" fontId="7" fillId="0" borderId="19" xfId="0" applyFont="1" applyBorder="1" applyAlignment="1">
      <alignment horizontal="center"/>
    </xf>
    <xf numFmtId="2" fontId="7" fillId="0" borderId="21" xfId="0" applyNumberFormat="1" applyFont="1" applyBorder="1" applyAlignment="1">
      <alignment horizont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horizontal="center" vertical="center" wrapText="1"/>
    </xf>
    <xf numFmtId="2" fontId="7" fillId="0" borderId="6" xfId="0" applyNumberFormat="1" applyFont="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9" xfId="0" applyFont="1" applyBorder="1" applyAlignment="1">
      <alignment horizontal="center" vertical="center"/>
    </xf>
    <xf numFmtId="2" fontId="7" fillId="0" borderId="11" xfId="0" applyNumberFormat="1" applyFont="1" applyBorder="1" applyAlignment="1">
      <alignment horizontal="center" vertical="center"/>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2" fontId="7" fillId="0" borderId="21" xfId="0" applyNumberFormat="1" applyFont="1" applyBorder="1" applyAlignment="1">
      <alignment horizontal="center" vertical="center"/>
    </xf>
    <xf numFmtId="2" fontId="7" fillId="0" borderId="29" xfId="0" applyNumberFormat="1" applyFont="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2" xfId="0" applyFont="1" applyFill="1" applyBorder="1" applyAlignment="1">
      <alignment horizontal="center"/>
    </xf>
    <xf numFmtId="0" fontId="7" fillId="0" borderId="13" xfId="0" applyFont="1" applyFill="1" applyBorder="1" applyAlignment="1">
      <alignment horizontal="center"/>
    </xf>
    <xf numFmtId="0" fontId="7" fillId="0" borderId="13" xfId="0" applyFont="1" applyBorder="1" applyAlignment="1">
      <alignment horizontal="center"/>
    </xf>
    <xf numFmtId="2" fontId="7" fillId="0" borderId="15" xfId="0" applyNumberFormat="1" applyFont="1" applyBorder="1" applyAlignment="1">
      <alignment horizontal="center"/>
    </xf>
    <xf numFmtId="0" fontId="7" fillId="0" borderId="18" xfId="0" applyFont="1" applyFill="1" applyBorder="1" applyAlignment="1">
      <alignment horizontal="center"/>
    </xf>
    <xf numFmtId="0" fontId="7" fillId="0" borderId="19" xfId="0" applyFont="1" applyFill="1" applyBorder="1" applyAlignment="1">
      <alignment horizontal="center"/>
    </xf>
    <xf numFmtId="0" fontId="7" fillId="3" borderId="9" xfId="0" applyFont="1" applyFill="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2" fontId="7" fillId="0" borderId="15" xfId="0" applyNumberFormat="1" applyFont="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9" xfId="0" applyFont="1" applyFill="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0" fontId="8" fillId="0" borderId="3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xf>
    <xf numFmtId="2" fontId="7" fillId="0" borderId="29" xfId="0" applyNumberFormat="1" applyFont="1" applyBorder="1" applyAlignment="1">
      <alignment horizontal="center"/>
    </xf>
    <xf numFmtId="0" fontId="7" fillId="3" borderId="9" xfId="0" applyFont="1" applyFill="1" applyBorder="1" applyAlignment="1">
      <alignment horizontal="center"/>
    </xf>
    <xf numFmtId="2" fontId="7" fillId="3" borderId="11" xfId="0" applyNumberFormat="1" applyFont="1" applyFill="1" applyBorder="1" applyAlignment="1">
      <alignment horizontal="center"/>
    </xf>
    <xf numFmtId="0" fontId="7" fillId="0" borderId="37" xfId="0" applyFont="1" applyBorder="1" applyAlignment="1">
      <alignment horizontal="center"/>
    </xf>
    <xf numFmtId="0" fontId="6" fillId="0" borderId="3" xfId="0" applyFont="1" applyFill="1" applyBorder="1" applyAlignment="1">
      <alignment horizontal="center"/>
    </xf>
    <xf numFmtId="0" fontId="7" fillId="0" borderId="5" xfId="0" applyFont="1" applyBorder="1" applyAlignment="1">
      <alignment horizontal="center"/>
    </xf>
    <xf numFmtId="0" fontId="7" fillId="0" borderId="3" xfId="0" applyFont="1" applyBorder="1" applyAlignment="1">
      <alignment horizontal="center"/>
    </xf>
    <xf numFmtId="0" fontId="6" fillId="0" borderId="8" xfId="0" applyFont="1" applyBorder="1" applyAlignment="1">
      <alignment horizontal="center"/>
    </xf>
    <xf numFmtId="0" fontId="7" fillId="0" borderId="10" xfId="0" applyFont="1" applyBorder="1" applyAlignment="1">
      <alignment horizontal="center"/>
    </xf>
    <xf numFmtId="0" fontId="9" fillId="3" borderId="8" xfId="1" applyFont="1" applyFill="1" applyBorder="1" applyAlignment="1">
      <alignment horizontal="center"/>
    </xf>
    <xf numFmtId="0" fontId="10" fillId="3" borderId="9" xfId="1" applyFont="1" applyFill="1" applyBorder="1" applyAlignment="1">
      <alignment horizontal="center"/>
    </xf>
    <xf numFmtId="0" fontId="9" fillId="3" borderId="12" xfId="1" applyFont="1" applyFill="1" applyBorder="1" applyAlignment="1">
      <alignment horizontal="center"/>
    </xf>
    <xf numFmtId="0" fontId="10" fillId="3" borderId="13" xfId="1" applyFont="1" applyFill="1" applyBorder="1" applyAlignment="1">
      <alignment horizontal="center"/>
    </xf>
    <xf numFmtId="0" fontId="7" fillId="0" borderId="14" xfId="0" applyFont="1" applyBorder="1" applyAlignment="1">
      <alignment horizontal="center"/>
    </xf>
    <xf numFmtId="0" fontId="6" fillId="0" borderId="18" xfId="0" applyFont="1" applyBorder="1" applyAlignment="1">
      <alignment horizontal="center"/>
    </xf>
    <xf numFmtId="0" fontId="7" fillId="0" borderId="20" xfId="0" applyFont="1" applyBorder="1" applyAlignment="1">
      <alignment horizontal="center"/>
    </xf>
    <xf numFmtId="0" fontId="7" fillId="0" borderId="4" xfId="0" applyFont="1" applyBorder="1" applyAlignment="1">
      <alignment horizontal="center" wrapText="1"/>
    </xf>
    <xf numFmtId="0" fontId="7" fillId="0" borderId="23" xfId="0" applyFont="1" applyBorder="1" applyAlignment="1">
      <alignment horizontal="center"/>
    </xf>
    <xf numFmtId="0" fontId="6" fillId="0" borderId="8" xfId="0" applyFont="1" applyFill="1" applyBorder="1" applyAlignment="1">
      <alignment horizontal="center"/>
    </xf>
    <xf numFmtId="0" fontId="6" fillId="0" borderId="12" xfId="0" applyFont="1" applyFill="1" applyBorder="1" applyAlignment="1">
      <alignment horizontal="center"/>
    </xf>
    <xf numFmtId="0" fontId="6" fillId="0" borderId="38" xfId="0" applyFont="1" applyFill="1" applyBorder="1" applyAlignment="1">
      <alignment horizontal="center"/>
    </xf>
    <xf numFmtId="0" fontId="7" fillId="0" borderId="39" xfId="0" applyFont="1" applyFill="1" applyBorder="1" applyAlignment="1">
      <alignment horizontal="center"/>
    </xf>
    <xf numFmtId="0" fontId="7" fillId="0" borderId="39" xfId="0" applyFont="1" applyBorder="1" applyAlignment="1">
      <alignment horizontal="center"/>
    </xf>
    <xf numFmtId="0" fontId="6" fillId="0" borderId="18" xfId="0" applyFont="1" applyFill="1" applyBorder="1" applyAlignment="1">
      <alignment horizontal="center"/>
    </xf>
    <xf numFmtId="0" fontId="10" fillId="0" borderId="9" xfId="0" applyFont="1" applyFill="1" applyBorder="1" applyAlignment="1">
      <alignment horizontal="center" vertical="center"/>
    </xf>
    <xf numFmtId="0" fontId="7" fillId="0" borderId="40" xfId="0" applyFont="1" applyBorder="1" applyAlignment="1">
      <alignment horizontal="center"/>
    </xf>
    <xf numFmtId="0" fontId="7" fillId="0" borderId="41" xfId="0" applyFont="1" applyBorder="1" applyAlignment="1">
      <alignment horizontal="center"/>
    </xf>
    <xf numFmtId="0" fontId="7" fillId="0" borderId="25" xfId="0" applyFont="1" applyBorder="1" applyAlignment="1">
      <alignment horizontal="center"/>
    </xf>
    <xf numFmtId="2" fontId="7" fillId="0" borderId="42" xfId="0" applyNumberFormat="1" applyFont="1" applyBorder="1" applyAlignment="1">
      <alignment horizontal="center"/>
    </xf>
    <xf numFmtId="0" fontId="0" fillId="0" borderId="0" xfId="0" applyAlignment="1">
      <alignment horizontal="center"/>
    </xf>
    <xf numFmtId="0" fontId="7" fillId="0" borderId="0" xfId="0" applyFont="1" applyAlignment="1">
      <alignment horizontal="center"/>
    </xf>
    <xf numFmtId="0" fontId="2" fillId="0" borderId="32" xfId="0" applyFont="1" applyBorder="1" applyAlignment="1">
      <alignment horizontal="center" vertical="center"/>
    </xf>
    <xf numFmtId="0" fontId="2" fillId="0" borderId="43" xfId="0" applyFont="1" applyBorder="1" applyAlignment="1">
      <alignment horizontal="center" vertical="center"/>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5" xfId="0" applyFont="1" applyBorder="1" applyAlignment="1">
      <alignment horizontal="center" vertical="center"/>
    </xf>
    <xf numFmtId="0" fontId="4" fillId="0" borderId="2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6" xfId="0" applyFont="1" applyBorder="1" applyAlignment="1">
      <alignment horizontal="center" vertical="center" wrapText="1"/>
    </xf>
    <xf numFmtId="0" fontId="3" fillId="0" borderId="1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4" fillId="0" borderId="26" xfId="0" applyFont="1" applyBorder="1" applyAlignment="1">
      <alignment horizontal="center" vertical="center" wrapText="1"/>
    </xf>
    <xf numFmtId="0" fontId="3" fillId="0" borderId="27" xfId="0" applyFont="1" applyBorder="1" applyAlignment="1">
      <alignment horizontal="center" vertical="center"/>
    </xf>
    <xf numFmtId="0" fontId="0" fillId="0" borderId="9" xfId="0" applyBorder="1" applyAlignment="1">
      <alignment horizontal="center" vertical="center" wrapText="1"/>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17" xfId="0" applyFont="1" applyBorder="1" applyAlignment="1">
      <alignment horizontal="center" vertical="center"/>
    </xf>
    <xf numFmtId="0" fontId="3" fillId="0" borderId="22" xfId="0" applyFont="1" applyBorder="1" applyAlignment="1">
      <alignment horizontal="center" vertical="center"/>
    </xf>
    <xf numFmtId="0" fontId="3" fillId="0" borderId="14" xfId="0" applyFont="1" applyBorder="1" applyAlignment="1">
      <alignment horizontal="center" vertical="center"/>
    </xf>
    <xf numFmtId="0" fontId="2" fillId="0" borderId="9" xfId="0" applyFont="1" applyBorder="1" applyAlignment="1">
      <alignment horizontal="center" vertical="center" wrapText="1"/>
    </xf>
    <xf numFmtId="0" fontId="6" fillId="0" borderId="28" xfId="0" applyFont="1" applyBorder="1" applyAlignment="1">
      <alignment horizontal="center" vertical="center"/>
    </xf>
    <xf numFmtId="0" fontId="6" fillId="0" borderId="1" xfId="0" applyFont="1" applyBorder="1" applyAlignment="1">
      <alignment horizontal="center" vertical="center"/>
    </xf>
    <xf numFmtId="0" fontId="6" fillId="0" borderId="16"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30" xfId="0" applyFont="1" applyBorder="1" applyAlignment="1">
      <alignment horizontal="center" vertical="center"/>
    </xf>
    <xf numFmtId="0" fontId="9" fillId="0" borderId="2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7" xfId="0" applyFont="1" applyBorder="1" applyAlignment="1">
      <alignment horizontal="center" vertical="center" wrapText="1"/>
    </xf>
    <xf numFmtId="0" fontId="8" fillId="0" borderId="9" xfId="0" applyFont="1" applyBorder="1" applyAlignment="1">
      <alignment horizontal="center" vertical="center" wrapText="1"/>
    </xf>
    <xf numFmtId="0" fontId="7" fillId="0" borderId="9" xfId="0" applyFont="1" applyBorder="1" applyAlignment="1">
      <alignment horizontal="center" vertical="center" wrapText="1"/>
    </xf>
    <xf numFmtId="0" fontId="6" fillId="0" borderId="28"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6"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7" fillId="0" borderId="30" xfId="0" applyFont="1" applyBorder="1" applyAlignment="1">
      <alignment horizontal="center" vertical="center"/>
    </xf>
    <xf numFmtId="0" fontId="7" fillId="0" borderId="7" xfId="0" applyFont="1" applyBorder="1" applyAlignment="1">
      <alignment horizontal="center" vertical="center"/>
    </xf>
    <xf numFmtId="0" fontId="7" fillId="0" borderId="17" xfId="0" applyFont="1" applyBorder="1" applyAlignment="1">
      <alignment horizontal="center" vertical="center"/>
    </xf>
    <xf numFmtId="0" fontId="7" fillId="0" borderId="28" xfId="0" applyFont="1" applyBorder="1" applyAlignment="1">
      <alignment horizontal="center" vertical="center"/>
    </xf>
    <xf numFmtId="0" fontId="7" fillId="0" borderId="1" xfId="0" applyFont="1" applyBorder="1" applyAlignment="1">
      <alignment horizontal="center" vertical="center"/>
    </xf>
    <xf numFmtId="0" fontId="7" fillId="0" borderId="16" xfId="0" applyFont="1" applyBorder="1" applyAlignment="1">
      <alignment horizontal="center" vertical="center"/>
    </xf>
    <xf numFmtId="0" fontId="6" fillId="0" borderId="22" xfId="0" applyFont="1" applyBorder="1" applyAlignment="1">
      <alignment horizontal="center" vertical="center"/>
    </xf>
    <xf numFmtId="0" fontId="6" fillId="0" borderId="13"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2" xfId="0" applyFont="1" applyBorder="1" applyAlignment="1">
      <alignment horizontal="center" vertical="center" wrapText="1"/>
    </xf>
    <xf numFmtId="0" fontId="6" fillId="0" borderId="33" xfId="0" applyFont="1" applyBorder="1" applyAlignment="1">
      <alignment horizontal="center" vertical="center"/>
    </xf>
    <xf numFmtId="0" fontId="7" fillId="0" borderId="9" xfId="0" applyFont="1" applyBorder="1" applyAlignment="1">
      <alignment horizontal="left" vertical="center" wrapText="1"/>
    </xf>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FCBE3-6D07-4686-B1D9-4428CB64ECFD}">
  <dimension ref="A1:J53"/>
  <sheetViews>
    <sheetView workbookViewId="0">
      <selection activeCell="A7" sqref="A7:A17"/>
    </sheetView>
  </sheetViews>
  <sheetFormatPr defaultRowHeight="14.4" x14ac:dyDescent="0.3"/>
  <cols>
    <col min="1" max="1" width="11.44140625" customWidth="1"/>
    <col min="2" max="2" width="10" customWidth="1"/>
    <col min="3" max="3" width="11.109375" customWidth="1"/>
    <col min="5" max="5" width="13.77734375" customWidth="1"/>
    <col min="7" max="7" width="18.5546875" customWidth="1"/>
    <col min="8" max="8" width="16.44140625" customWidth="1"/>
    <col min="9" max="9" width="17.33203125" customWidth="1"/>
    <col min="10" max="10" width="19" customWidth="1"/>
  </cols>
  <sheetData>
    <row r="1" spans="1:10" x14ac:dyDescent="0.3">
      <c r="A1" s="128" t="s">
        <v>131</v>
      </c>
      <c r="B1" s="128"/>
      <c r="C1" s="128"/>
      <c r="D1" s="128"/>
      <c r="E1" s="128"/>
      <c r="F1" s="128"/>
      <c r="G1" s="128"/>
      <c r="H1" s="128"/>
      <c r="I1" s="128"/>
      <c r="J1" s="128"/>
    </row>
    <row r="2" spans="1:10" x14ac:dyDescent="0.3">
      <c r="A2" s="128"/>
      <c r="B2" s="128"/>
      <c r="C2" s="128"/>
      <c r="D2" s="128"/>
      <c r="E2" s="128"/>
      <c r="F2" s="128"/>
      <c r="G2" s="128"/>
      <c r="H2" s="128"/>
      <c r="I2" s="128"/>
      <c r="J2" s="128"/>
    </row>
    <row r="3" spans="1:10" x14ac:dyDescent="0.3">
      <c r="A3" s="128"/>
      <c r="B3" s="128"/>
      <c r="C3" s="128"/>
      <c r="D3" s="128"/>
      <c r="E3" s="128"/>
      <c r="F3" s="128"/>
      <c r="G3" s="128"/>
      <c r="H3" s="128"/>
      <c r="I3" s="128"/>
      <c r="J3" s="128"/>
    </row>
    <row r="4" spans="1:10" x14ac:dyDescent="0.3">
      <c r="A4" s="128"/>
      <c r="B4" s="128"/>
      <c r="C4" s="128"/>
      <c r="D4" s="128"/>
      <c r="E4" s="128"/>
      <c r="F4" s="128"/>
      <c r="G4" s="128"/>
      <c r="H4" s="128"/>
      <c r="I4" s="128"/>
      <c r="J4" s="128"/>
    </row>
    <row r="5" spans="1:10" x14ac:dyDescent="0.3">
      <c r="A5" s="128"/>
      <c r="B5" s="128"/>
      <c r="C5" s="128"/>
      <c r="D5" s="128"/>
      <c r="E5" s="128"/>
      <c r="F5" s="128"/>
      <c r="G5" s="128"/>
      <c r="H5" s="128"/>
      <c r="I5" s="128"/>
      <c r="J5" s="128"/>
    </row>
    <row r="6" spans="1:10" ht="43.8" thickBot="1" x14ac:dyDescent="0.35">
      <c r="A6" s="115" t="s">
        <v>0</v>
      </c>
      <c r="B6" s="116" t="s">
        <v>53</v>
      </c>
      <c r="C6" s="116" t="s">
        <v>130</v>
      </c>
      <c r="D6" s="116" t="s">
        <v>54</v>
      </c>
      <c r="E6" s="117" t="s">
        <v>55</v>
      </c>
      <c r="F6" s="117" t="s">
        <v>56</v>
      </c>
      <c r="G6" s="116" t="s">
        <v>57</v>
      </c>
      <c r="H6" s="117" t="s">
        <v>58</v>
      </c>
      <c r="I6" s="118" t="s">
        <v>59</v>
      </c>
      <c r="J6" s="119" t="s">
        <v>60</v>
      </c>
    </row>
    <row r="7" spans="1:10" ht="15" thickTop="1" x14ac:dyDescent="0.3">
      <c r="A7" s="129" t="s">
        <v>1</v>
      </c>
      <c r="B7" s="131" t="s">
        <v>2</v>
      </c>
      <c r="C7" s="1" t="s">
        <v>3</v>
      </c>
      <c r="D7" s="2">
        <v>3</v>
      </c>
      <c r="E7" s="2">
        <v>3</v>
      </c>
      <c r="F7" s="2">
        <v>3</v>
      </c>
      <c r="G7" s="3">
        <v>608</v>
      </c>
      <c r="H7" s="4">
        <v>16</v>
      </c>
      <c r="I7" s="5">
        <v>45</v>
      </c>
      <c r="J7" s="6">
        <f>I7/G7* 100</f>
        <v>7.4013157894736832</v>
      </c>
    </row>
    <row r="8" spans="1:10" x14ac:dyDescent="0.3">
      <c r="A8" s="129"/>
      <c r="B8" s="132"/>
      <c r="C8" s="7" t="s">
        <v>4</v>
      </c>
      <c r="D8" s="8">
        <v>91</v>
      </c>
      <c r="E8" s="8">
        <v>91</v>
      </c>
      <c r="F8" s="8">
        <v>91</v>
      </c>
      <c r="G8" s="8">
        <v>418</v>
      </c>
      <c r="H8" s="9">
        <v>99</v>
      </c>
      <c r="I8" s="10">
        <v>115</v>
      </c>
      <c r="J8" s="11">
        <f t="shared" ref="J8:J29" si="0">I8/G8* 100</f>
        <v>27.511961722488039</v>
      </c>
    </row>
    <row r="9" spans="1:10" x14ac:dyDescent="0.3">
      <c r="A9" s="129"/>
      <c r="B9" s="132"/>
      <c r="C9" s="7" t="s">
        <v>5</v>
      </c>
      <c r="D9" s="8">
        <v>127</v>
      </c>
      <c r="E9" s="8">
        <v>127</v>
      </c>
      <c r="F9" s="8">
        <v>10</v>
      </c>
      <c r="G9" s="8">
        <v>201</v>
      </c>
      <c r="H9" s="9">
        <v>88</v>
      </c>
      <c r="I9" s="10">
        <v>98</v>
      </c>
      <c r="J9" s="11">
        <f t="shared" si="0"/>
        <v>48.756218905472636</v>
      </c>
    </row>
    <row r="10" spans="1:10" x14ac:dyDescent="0.3">
      <c r="A10" s="129"/>
      <c r="B10" s="132"/>
      <c r="C10" s="12" t="s">
        <v>6</v>
      </c>
      <c r="D10" s="13">
        <v>118</v>
      </c>
      <c r="E10" s="13">
        <v>1</v>
      </c>
      <c r="F10" s="13">
        <v>1</v>
      </c>
      <c r="G10" s="8">
        <v>182</v>
      </c>
      <c r="H10" s="9">
        <v>88</v>
      </c>
      <c r="I10" s="10">
        <v>109</v>
      </c>
      <c r="J10" s="11">
        <f t="shared" si="0"/>
        <v>59.890109890109891</v>
      </c>
    </row>
    <row r="11" spans="1:10" x14ac:dyDescent="0.3">
      <c r="A11" s="129"/>
      <c r="B11" s="132"/>
      <c r="C11" s="7" t="s">
        <v>7</v>
      </c>
      <c r="D11" s="8">
        <v>6</v>
      </c>
      <c r="E11" s="8">
        <v>6</v>
      </c>
      <c r="F11" s="8">
        <v>6</v>
      </c>
      <c r="G11" s="8">
        <v>233</v>
      </c>
      <c r="H11" s="9">
        <v>12</v>
      </c>
      <c r="I11" s="10">
        <v>12</v>
      </c>
      <c r="J11" s="11">
        <f t="shared" si="0"/>
        <v>5.1502145922746783</v>
      </c>
    </row>
    <row r="12" spans="1:10" x14ac:dyDescent="0.3">
      <c r="A12" s="129"/>
      <c r="B12" s="132"/>
      <c r="C12" s="7" t="s">
        <v>8</v>
      </c>
      <c r="D12" s="8">
        <v>2</v>
      </c>
      <c r="E12" s="8">
        <v>2</v>
      </c>
      <c r="F12" s="8">
        <v>2</v>
      </c>
      <c r="G12" s="8">
        <v>1473</v>
      </c>
      <c r="H12" s="9">
        <v>6</v>
      </c>
      <c r="I12" s="10">
        <v>6</v>
      </c>
      <c r="J12" s="11">
        <f t="shared" si="0"/>
        <v>0.40733197556008144</v>
      </c>
    </row>
    <row r="13" spans="1:10" x14ac:dyDescent="0.3">
      <c r="A13" s="129"/>
      <c r="B13" s="132"/>
      <c r="C13" s="7" t="s">
        <v>9</v>
      </c>
      <c r="D13" s="8">
        <v>119</v>
      </c>
      <c r="E13" s="8">
        <v>119</v>
      </c>
      <c r="F13" s="8">
        <v>119</v>
      </c>
      <c r="G13" s="8">
        <v>1152</v>
      </c>
      <c r="H13" s="9">
        <v>80</v>
      </c>
      <c r="I13" s="10">
        <v>100</v>
      </c>
      <c r="J13" s="11">
        <f t="shared" si="0"/>
        <v>8.6805555555555554</v>
      </c>
    </row>
    <row r="14" spans="1:10" x14ac:dyDescent="0.3">
      <c r="A14" s="129"/>
      <c r="B14" s="132"/>
      <c r="C14" s="7" t="s">
        <v>10</v>
      </c>
      <c r="D14" s="8">
        <v>4</v>
      </c>
      <c r="E14" s="8">
        <v>4</v>
      </c>
      <c r="F14" s="8">
        <v>4</v>
      </c>
      <c r="G14" s="8">
        <v>279</v>
      </c>
      <c r="H14" s="9">
        <v>16</v>
      </c>
      <c r="I14" s="10">
        <v>16</v>
      </c>
      <c r="J14" s="11">
        <f t="shared" si="0"/>
        <v>5.7347670250896057</v>
      </c>
    </row>
    <row r="15" spans="1:10" x14ac:dyDescent="0.3">
      <c r="A15" s="129"/>
      <c r="B15" s="132"/>
      <c r="C15" s="7" t="s">
        <v>11</v>
      </c>
      <c r="D15" s="8">
        <v>11</v>
      </c>
      <c r="E15" s="8">
        <v>11</v>
      </c>
      <c r="F15" s="8">
        <v>11</v>
      </c>
      <c r="G15" s="8">
        <v>421</v>
      </c>
      <c r="H15" s="9">
        <v>70</v>
      </c>
      <c r="I15" s="10">
        <v>74</v>
      </c>
      <c r="J15" s="11">
        <f t="shared" si="0"/>
        <v>17.577197149643705</v>
      </c>
    </row>
    <row r="16" spans="1:10" x14ac:dyDescent="0.3">
      <c r="A16" s="129"/>
      <c r="B16" s="132"/>
      <c r="C16" s="14" t="s">
        <v>12</v>
      </c>
      <c r="D16" s="15">
        <v>1</v>
      </c>
      <c r="E16" s="15">
        <v>1</v>
      </c>
      <c r="F16" s="15">
        <v>1</v>
      </c>
      <c r="G16" s="16">
        <v>418</v>
      </c>
      <c r="H16" s="17" t="s">
        <v>13</v>
      </c>
      <c r="I16" s="18" t="s">
        <v>13</v>
      </c>
      <c r="J16" s="19" t="s">
        <v>13</v>
      </c>
    </row>
    <row r="17" spans="1:10" ht="15" thickBot="1" x14ac:dyDescent="0.35">
      <c r="A17" s="130"/>
      <c r="B17" s="133"/>
      <c r="C17" s="20" t="s">
        <v>14</v>
      </c>
      <c r="D17" s="21" t="s">
        <v>13</v>
      </c>
      <c r="E17" s="21" t="s">
        <v>13</v>
      </c>
      <c r="F17" s="21" t="s">
        <v>13</v>
      </c>
      <c r="G17" s="21">
        <v>465</v>
      </c>
      <c r="H17" s="22" t="s">
        <v>13</v>
      </c>
      <c r="I17" s="23">
        <v>16</v>
      </c>
      <c r="J17" s="24">
        <f t="shared" si="0"/>
        <v>3.4408602150537635</v>
      </c>
    </row>
    <row r="18" spans="1:10" x14ac:dyDescent="0.3">
      <c r="A18" s="134" t="s">
        <v>15</v>
      </c>
      <c r="B18" s="135" t="s">
        <v>16</v>
      </c>
      <c r="C18" s="1" t="s">
        <v>3</v>
      </c>
      <c r="D18" s="2">
        <v>11</v>
      </c>
      <c r="E18" s="2">
        <v>11</v>
      </c>
      <c r="F18" s="2">
        <v>11</v>
      </c>
      <c r="G18" s="3">
        <v>608</v>
      </c>
      <c r="H18" s="25">
        <v>43</v>
      </c>
      <c r="I18" s="5">
        <v>44</v>
      </c>
      <c r="J18" s="6">
        <f t="shared" si="0"/>
        <v>7.2368421052631584</v>
      </c>
    </row>
    <row r="19" spans="1:10" x14ac:dyDescent="0.3">
      <c r="A19" s="129"/>
      <c r="B19" s="132"/>
      <c r="C19" s="26" t="s">
        <v>4</v>
      </c>
      <c r="D19" s="27">
        <v>102</v>
      </c>
      <c r="E19" s="27">
        <v>102</v>
      </c>
      <c r="F19" s="27">
        <v>102</v>
      </c>
      <c r="G19" s="8">
        <v>418</v>
      </c>
      <c r="H19" s="9">
        <v>130</v>
      </c>
      <c r="I19" s="10">
        <v>130</v>
      </c>
      <c r="J19" s="11">
        <f t="shared" si="0"/>
        <v>31.100478468899524</v>
      </c>
    </row>
    <row r="20" spans="1:10" x14ac:dyDescent="0.3">
      <c r="A20" s="129"/>
      <c r="B20" s="132"/>
      <c r="C20" s="26" t="s">
        <v>5</v>
      </c>
      <c r="D20" s="27">
        <v>200</v>
      </c>
      <c r="E20" s="27">
        <v>200</v>
      </c>
      <c r="F20" s="27">
        <v>197</v>
      </c>
      <c r="G20" s="8">
        <v>201</v>
      </c>
      <c r="H20" s="9">
        <v>97</v>
      </c>
      <c r="I20" s="10">
        <v>106</v>
      </c>
      <c r="J20" s="11">
        <f t="shared" si="0"/>
        <v>52.736318407960205</v>
      </c>
    </row>
    <row r="21" spans="1:10" x14ac:dyDescent="0.3">
      <c r="A21" s="129"/>
      <c r="B21" s="132"/>
      <c r="C21" s="26" t="s">
        <v>7</v>
      </c>
      <c r="D21" s="27">
        <v>4</v>
      </c>
      <c r="E21" s="27">
        <v>4</v>
      </c>
      <c r="F21" s="27">
        <v>4</v>
      </c>
      <c r="G21" s="8">
        <v>233</v>
      </c>
      <c r="H21" s="9">
        <v>9</v>
      </c>
      <c r="I21" s="10">
        <v>9</v>
      </c>
      <c r="J21" s="11">
        <f t="shared" si="0"/>
        <v>3.8626609442060089</v>
      </c>
    </row>
    <row r="22" spans="1:10" x14ac:dyDescent="0.3">
      <c r="A22" s="129"/>
      <c r="B22" s="132"/>
      <c r="C22" s="26" t="s">
        <v>8</v>
      </c>
      <c r="D22" s="27">
        <v>3</v>
      </c>
      <c r="E22" s="27">
        <v>3</v>
      </c>
      <c r="F22" s="27">
        <v>3</v>
      </c>
      <c r="G22" s="8">
        <v>1473</v>
      </c>
      <c r="H22" s="9">
        <v>15</v>
      </c>
      <c r="I22" s="10">
        <v>27</v>
      </c>
      <c r="J22" s="11">
        <f t="shared" si="0"/>
        <v>1.8329938900203666</v>
      </c>
    </row>
    <row r="23" spans="1:10" x14ac:dyDescent="0.3">
      <c r="A23" s="129"/>
      <c r="B23" s="132"/>
      <c r="C23" s="26" t="s">
        <v>17</v>
      </c>
      <c r="D23" s="27">
        <v>1</v>
      </c>
      <c r="E23" s="27">
        <v>1</v>
      </c>
      <c r="F23" s="27">
        <v>1</v>
      </c>
      <c r="G23" s="8">
        <v>1461</v>
      </c>
      <c r="H23" s="9">
        <v>8</v>
      </c>
      <c r="I23" s="10">
        <v>8</v>
      </c>
      <c r="J23" s="11">
        <f t="shared" si="0"/>
        <v>0.54757015742642023</v>
      </c>
    </row>
    <row r="24" spans="1:10" x14ac:dyDescent="0.3">
      <c r="A24" s="129"/>
      <c r="B24" s="132"/>
      <c r="C24" s="26" t="s">
        <v>9</v>
      </c>
      <c r="D24" s="27">
        <v>163</v>
      </c>
      <c r="E24" s="27">
        <v>163</v>
      </c>
      <c r="F24" s="27">
        <v>163</v>
      </c>
      <c r="G24" s="8">
        <v>1152</v>
      </c>
      <c r="H24" s="9">
        <v>139</v>
      </c>
      <c r="I24" s="10">
        <v>141</v>
      </c>
      <c r="J24" s="11">
        <f t="shared" si="0"/>
        <v>12.239583333333332</v>
      </c>
    </row>
    <row r="25" spans="1:10" x14ac:dyDescent="0.3">
      <c r="A25" s="129"/>
      <c r="B25" s="132"/>
      <c r="C25" s="26" t="s">
        <v>10</v>
      </c>
      <c r="D25" s="27" t="s">
        <v>13</v>
      </c>
      <c r="E25" s="27" t="s">
        <v>13</v>
      </c>
      <c r="F25" s="27" t="s">
        <v>13</v>
      </c>
      <c r="G25" s="8">
        <v>279</v>
      </c>
      <c r="H25" s="9" t="s">
        <v>13</v>
      </c>
      <c r="I25" s="10">
        <v>9</v>
      </c>
      <c r="J25" s="11">
        <f t="shared" si="0"/>
        <v>3.225806451612903</v>
      </c>
    </row>
    <row r="26" spans="1:10" x14ac:dyDescent="0.3">
      <c r="A26" s="129"/>
      <c r="B26" s="132"/>
      <c r="C26" s="26" t="s">
        <v>18</v>
      </c>
      <c r="D26" s="27">
        <v>1</v>
      </c>
      <c r="E26" s="27">
        <v>1</v>
      </c>
      <c r="F26" s="27">
        <v>1</v>
      </c>
      <c r="G26" s="8">
        <v>483</v>
      </c>
      <c r="H26" s="9">
        <v>7</v>
      </c>
      <c r="I26" s="10">
        <v>27</v>
      </c>
      <c r="J26" s="11">
        <f t="shared" si="0"/>
        <v>5.5900621118012426</v>
      </c>
    </row>
    <row r="27" spans="1:10" x14ac:dyDescent="0.3">
      <c r="A27" s="129"/>
      <c r="B27" s="132"/>
      <c r="C27" s="26" t="s">
        <v>11</v>
      </c>
      <c r="D27" s="27">
        <v>6</v>
      </c>
      <c r="E27" s="27">
        <v>6</v>
      </c>
      <c r="F27" s="27">
        <v>6</v>
      </c>
      <c r="G27" s="8">
        <v>421</v>
      </c>
      <c r="H27" s="9">
        <v>38</v>
      </c>
      <c r="I27" s="10">
        <v>55</v>
      </c>
      <c r="J27" s="11">
        <f t="shared" si="0"/>
        <v>13.064133016627078</v>
      </c>
    </row>
    <row r="28" spans="1:10" x14ac:dyDescent="0.3">
      <c r="A28" s="129"/>
      <c r="B28" s="132"/>
      <c r="C28" s="26" t="s">
        <v>14</v>
      </c>
      <c r="D28" s="28" t="s">
        <v>13</v>
      </c>
      <c r="E28" s="28" t="s">
        <v>13</v>
      </c>
      <c r="F28" s="28" t="s">
        <v>13</v>
      </c>
      <c r="G28" s="16">
        <v>465</v>
      </c>
      <c r="H28" s="17" t="s">
        <v>13</v>
      </c>
      <c r="I28" s="10">
        <v>9</v>
      </c>
      <c r="J28" s="11">
        <f t="shared" si="0"/>
        <v>1.935483870967742</v>
      </c>
    </row>
    <row r="29" spans="1:10" ht="15" thickBot="1" x14ac:dyDescent="0.35">
      <c r="A29" s="130"/>
      <c r="B29" s="133"/>
      <c r="C29" s="29" t="s">
        <v>19</v>
      </c>
      <c r="D29" s="30">
        <v>1</v>
      </c>
      <c r="E29" s="30">
        <v>1</v>
      </c>
      <c r="F29" s="30">
        <v>1</v>
      </c>
      <c r="G29" s="21">
        <v>1989</v>
      </c>
      <c r="H29" s="22">
        <v>7</v>
      </c>
      <c r="I29" s="23">
        <v>7</v>
      </c>
      <c r="J29" s="24">
        <f t="shared" si="0"/>
        <v>0.35193564605329314</v>
      </c>
    </row>
    <row r="30" spans="1:10" x14ac:dyDescent="0.3">
      <c r="A30" s="120" t="s">
        <v>20</v>
      </c>
      <c r="B30" s="123" t="s">
        <v>21</v>
      </c>
      <c r="C30" s="31" t="s">
        <v>3</v>
      </c>
      <c r="D30" s="27">
        <v>12</v>
      </c>
      <c r="E30" s="27">
        <v>12</v>
      </c>
      <c r="F30" s="27">
        <v>12</v>
      </c>
      <c r="G30" s="8">
        <v>608</v>
      </c>
      <c r="H30" s="32">
        <v>32</v>
      </c>
      <c r="I30" s="33">
        <v>46</v>
      </c>
      <c r="J30" s="11">
        <f>I30/G30*100</f>
        <v>7.5657894736842106</v>
      </c>
    </row>
    <row r="31" spans="1:10" x14ac:dyDescent="0.3">
      <c r="A31" s="121"/>
      <c r="B31" s="124"/>
      <c r="C31" s="31" t="s">
        <v>4</v>
      </c>
      <c r="D31" s="27">
        <v>79</v>
      </c>
      <c r="E31" s="27">
        <v>79</v>
      </c>
      <c r="F31" s="27">
        <v>79</v>
      </c>
      <c r="G31" s="8">
        <v>418</v>
      </c>
      <c r="H31" s="32">
        <v>103</v>
      </c>
      <c r="I31" s="33">
        <v>116</v>
      </c>
      <c r="J31" s="11">
        <f t="shared" ref="J31:J53" si="1">I31/G31*100</f>
        <v>27.751196172248804</v>
      </c>
    </row>
    <row r="32" spans="1:10" x14ac:dyDescent="0.3">
      <c r="A32" s="121"/>
      <c r="B32" s="124"/>
      <c r="C32" s="31" t="s">
        <v>5</v>
      </c>
      <c r="D32" s="27">
        <v>190</v>
      </c>
      <c r="E32" s="27">
        <v>190</v>
      </c>
      <c r="F32" s="27">
        <v>14</v>
      </c>
      <c r="G32" s="8">
        <v>201</v>
      </c>
      <c r="H32" s="32">
        <v>122</v>
      </c>
      <c r="I32" s="33">
        <v>128</v>
      </c>
      <c r="J32" s="11">
        <f t="shared" si="1"/>
        <v>63.681592039800996</v>
      </c>
    </row>
    <row r="33" spans="1:10" x14ac:dyDescent="0.3">
      <c r="A33" s="121"/>
      <c r="B33" s="124"/>
      <c r="C33" s="31" t="s">
        <v>6</v>
      </c>
      <c r="D33" s="27">
        <v>180</v>
      </c>
      <c r="E33" s="27">
        <v>4</v>
      </c>
      <c r="F33" s="27">
        <v>4</v>
      </c>
      <c r="G33" s="8">
        <v>182</v>
      </c>
      <c r="H33" s="32">
        <v>10</v>
      </c>
      <c r="I33" s="33">
        <v>126</v>
      </c>
      <c r="J33" s="11">
        <f t="shared" si="1"/>
        <v>69.230769230769226</v>
      </c>
    </row>
    <row r="34" spans="1:10" x14ac:dyDescent="0.3">
      <c r="A34" s="121"/>
      <c r="B34" s="124"/>
      <c r="C34" s="31" t="s">
        <v>7</v>
      </c>
      <c r="D34" s="27">
        <v>5</v>
      </c>
      <c r="E34" s="27">
        <v>5</v>
      </c>
      <c r="F34" s="27">
        <v>5</v>
      </c>
      <c r="G34" s="8">
        <v>233</v>
      </c>
      <c r="H34" s="32">
        <v>9</v>
      </c>
      <c r="I34" s="33">
        <v>9</v>
      </c>
      <c r="J34" s="11">
        <f t="shared" si="1"/>
        <v>3.8626609442060089</v>
      </c>
    </row>
    <row r="35" spans="1:10" x14ac:dyDescent="0.3">
      <c r="A35" s="121"/>
      <c r="B35" s="124"/>
      <c r="C35" s="31" t="s">
        <v>8</v>
      </c>
      <c r="D35" s="27">
        <v>5</v>
      </c>
      <c r="E35" s="27">
        <v>5</v>
      </c>
      <c r="F35" s="27">
        <v>5</v>
      </c>
      <c r="G35" s="8">
        <v>1473</v>
      </c>
      <c r="H35" s="32">
        <v>19</v>
      </c>
      <c r="I35" s="33">
        <v>35</v>
      </c>
      <c r="J35" s="11">
        <f t="shared" si="1"/>
        <v>2.3761031907671417</v>
      </c>
    </row>
    <row r="36" spans="1:10" x14ac:dyDescent="0.3">
      <c r="A36" s="121"/>
      <c r="B36" s="124"/>
      <c r="C36" s="31" t="s">
        <v>9</v>
      </c>
      <c r="D36" s="27">
        <v>168</v>
      </c>
      <c r="E36" s="27">
        <v>168</v>
      </c>
      <c r="F36" s="27">
        <v>168</v>
      </c>
      <c r="G36" s="8">
        <v>1152</v>
      </c>
      <c r="H36" s="32">
        <v>128</v>
      </c>
      <c r="I36" s="33">
        <v>143</v>
      </c>
      <c r="J36" s="11">
        <f t="shared" si="1"/>
        <v>12.413194444444445</v>
      </c>
    </row>
    <row r="37" spans="1:10" x14ac:dyDescent="0.3">
      <c r="A37" s="121"/>
      <c r="B37" s="124"/>
      <c r="C37" s="31" t="s">
        <v>10</v>
      </c>
      <c r="D37" s="27" t="s">
        <v>13</v>
      </c>
      <c r="E37" s="27" t="s">
        <v>13</v>
      </c>
      <c r="F37" s="27" t="s">
        <v>13</v>
      </c>
      <c r="G37" s="8">
        <v>279</v>
      </c>
      <c r="H37" s="32" t="s">
        <v>13</v>
      </c>
      <c r="I37" s="33">
        <v>9</v>
      </c>
      <c r="J37" s="11">
        <f t="shared" si="1"/>
        <v>3.225806451612903</v>
      </c>
    </row>
    <row r="38" spans="1:10" x14ac:dyDescent="0.3">
      <c r="A38" s="121"/>
      <c r="B38" s="124"/>
      <c r="C38" s="31" t="s">
        <v>18</v>
      </c>
      <c r="D38" s="27">
        <v>2</v>
      </c>
      <c r="E38" s="27">
        <v>2</v>
      </c>
      <c r="F38" s="27">
        <v>2</v>
      </c>
      <c r="G38" s="8">
        <v>483</v>
      </c>
      <c r="H38" s="32">
        <v>8</v>
      </c>
      <c r="I38" s="33">
        <v>17</v>
      </c>
      <c r="J38" s="11">
        <f t="shared" si="1"/>
        <v>3.5196687370600417</v>
      </c>
    </row>
    <row r="39" spans="1:10" x14ac:dyDescent="0.3">
      <c r="A39" s="121"/>
      <c r="B39" s="124"/>
      <c r="C39" s="31" t="s">
        <v>11</v>
      </c>
      <c r="D39" s="27">
        <v>9</v>
      </c>
      <c r="E39" s="27">
        <v>9</v>
      </c>
      <c r="F39" s="27">
        <v>8</v>
      </c>
      <c r="G39" s="8">
        <v>421</v>
      </c>
      <c r="H39" s="32">
        <v>64</v>
      </c>
      <c r="I39" s="33">
        <v>67</v>
      </c>
      <c r="J39" s="11">
        <f t="shared" si="1"/>
        <v>15.914489311163896</v>
      </c>
    </row>
    <row r="40" spans="1:10" x14ac:dyDescent="0.3">
      <c r="A40" s="121"/>
      <c r="B40" s="124"/>
      <c r="C40" s="31" t="s">
        <v>14</v>
      </c>
      <c r="D40" s="27" t="s">
        <v>13</v>
      </c>
      <c r="E40" s="27" t="s">
        <v>13</v>
      </c>
      <c r="F40" s="27" t="s">
        <v>13</v>
      </c>
      <c r="G40" s="8">
        <v>465</v>
      </c>
      <c r="H40" s="32" t="s">
        <v>13</v>
      </c>
      <c r="I40" s="33">
        <v>9</v>
      </c>
      <c r="J40" s="11">
        <f t="shared" si="1"/>
        <v>1.935483870967742</v>
      </c>
    </row>
    <row r="41" spans="1:10" ht="15" thickBot="1" x14ac:dyDescent="0.35">
      <c r="A41" s="122"/>
      <c r="B41" s="125"/>
      <c r="C41" s="34" t="s">
        <v>19</v>
      </c>
      <c r="D41" s="30">
        <v>2</v>
      </c>
      <c r="E41" s="30">
        <v>2</v>
      </c>
      <c r="F41" s="30">
        <v>2</v>
      </c>
      <c r="G41" s="21">
        <v>1989</v>
      </c>
      <c r="H41" s="35">
        <v>8</v>
      </c>
      <c r="I41" s="36">
        <v>8</v>
      </c>
      <c r="J41" s="24">
        <f t="shared" si="1"/>
        <v>0.40221216691804923</v>
      </c>
    </row>
    <row r="42" spans="1:10" x14ac:dyDescent="0.3">
      <c r="A42" s="126" t="s">
        <v>22</v>
      </c>
      <c r="B42" s="127" t="s">
        <v>23</v>
      </c>
      <c r="C42" s="31" t="s">
        <v>3</v>
      </c>
      <c r="D42" s="27">
        <v>21</v>
      </c>
      <c r="E42" s="27">
        <v>21</v>
      </c>
      <c r="F42" s="27">
        <v>21</v>
      </c>
      <c r="G42" s="8">
        <v>608</v>
      </c>
      <c r="H42" s="32">
        <v>69</v>
      </c>
      <c r="I42" s="33">
        <v>103</v>
      </c>
      <c r="J42" s="6">
        <f t="shared" si="1"/>
        <v>16.940789473684212</v>
      </c>
    </row>
    <row r="43" spans="1:10" x14ac:dyDescent="0.3">
      <c r="A43" s="121"/>
      <c r="B43" s="124"/>
      <c r="C43" s="31" t="s">
        <v>4</v>
      </c>
      <c r="D43" s="27">
        <v>80</v>
      </c>
      <c r="E43" s="27">
        <v>80</v>
      </c>
      <c r="F43" s="27">
        <v>80</v>
      </c>
      <c r="G43" s="8">
        <v>418</v>
      </c>
      <c r="H43" s="32">
        <v>83</v>
      </c>
      <c r="I43" s="33">
        <v>83</v>
      </c>
      <c r="J43" s="11">
        <f t="shared" si="1"/>
        <v>19.85645933014354</v>
      </c>
    </row>
    <row r="44" spans="1:10" x14ac:dyDescent="0.3">
      <c r="A44" s="121"/>
      <c r="B44" s="124"/>
      <c r="C44" s="31" t="s">
        <v>5</v>
      </c>
      <c r="D44" s="27">
        <v>109</v>
      </c>
      <c r="E44" s="27">
        <v>109</v>
      </c>
      <c r="F44" s="27">
        <v>5</v>
      </c>
      <c r="G44" s="8">
        <v>201</v>
      </c>
      <c r="H44" s="32">
        <v>77</v>
      </c>
      <c r="I44" s="33">
        <v>77</v>
      </c>
      <c r="J44" s="11">
        <f t="shared" si="1"/>
        <v>38.308457711442784</v>
      </c>
    </row>
    <row r="45" spans="1:10" x14ac:dyDescent="0.3">
      <c r="A45" s="121"/>
      <c r="B45" s="124"/>
      <c r="C45" s="31" t="s">
        <v>6</v>
      </c>
      <c r="D45" s="27">
        <v>106</v>
      </c>
      <c r="E45" s="27">
        <v>2</v>
      </c>
      <c r="F45" s="27">
        <v>2</v>
      </c>
      <c r="G45" s="8">
        <v>182</v>
      </c>
      <c r="H45" s="32">
        <v>77</v>
      </c>
      <c r="I45" s="33" t="s">
        <v>13</v>
      </c>
      <c r="J45" s="11" t="s">
        <v>13</v>
      </c>
    </row>
    <row r="46" spans="1:10" x14ac:dyDescent="0.3">
      <c r="A46" s="121"/>
      <c r="B46" s="124"/>
      <c r="C46" s="31" t="s">
        <v>7</v>
      </c>
      <c r="D46" s="27">
        <v>1</v>
      </c>
      <c r="E46" s="27">
        <v>1</v>
      </c>
      <c r="F46" s="27">
        <v>1</v>
      </c>
      <c r="G46" s="8">
        <v>233</v>
      </c>
      <c r="H46" s="32">
        <v>8</v>
      </c>
      <c r="I46" s="33">
        <v>8</v>
      </c>
      <c r="J46" s="11">
        <f t="shared" si="1"/>
        <v>3.4334763948497855</v>
      </c>
    </row>
    <row r="47" spans="1:10" x14ac:dyDescent="0.3">
      <c r="A47" s="121"/>
      <c r="B47" s="124"/>
      <c r="C47" s="31" t="s">
        <v>8</v>
      </c>
      <c r="D47" s="27">
        <v>14</v>
      </c>
      <c r="E47" s="27">
        <v>14</v>
      </c>
      <c r="F47" s="27">
        <v>14</v>
      </c>
      <c r="G47" s="8">
        <v>1473</v>
      </c>
      <c r="H47" s="32">
        <v>15</v>
      </c>
      <c r="I47" s="33">
        <v>22</v>
      </c>
      <c r="J47" s="11">
        <f t="shared" si="1"/>
        <v>1.4935505770536321</v>
      </c>
    </row>
    <row r="48" spans="1:10" x14ac:dyDescent="0.3">
      <c r="A48" s="121"/>
      <c r="B48" s="124"/>
      <c r="C48" s="31" t="s">
        <v>24</v>
      </c>
      <c r="D48" s="27">
        <v>2</v>
      </c>
      <c r="E48" s="27">
        <v>2</v>
      </c>
      <c r="F48" s="27">
        <v>2</v>
      </c>
      <c r="G48" s="8">
        <v>1483</v>
      </c>
      <c r="H48" s="32" t="s">
        <v>13</v>
      </c>
      <c r="I48" s="33" t="s">
        <v>13</v>
      </c>
      <c r="J48" s="11" t="s">
        <v>13</v>
      </c>
    </row>
    <row r="49" spans="1:10" x14ac:dyDescent="0.3">
      <c r="A49" s="121"/>
      <c r="B49" s="124"/>
      <c r="C49" s="31" t="s">
        <v>9</v>
      </c>
      <c r="D49" s="27">
        <v>103</v>
      </c>
      <c r="E49" s="27">
        <v>103</v>
      </c>
      <c r="F49" s="27">
        <v>103</v>
      </c>
      <c r="G49" s="8">
        <v>1152</v>
      </c>
      <c r="H49" s="32">
        <v>62</v>
      </c>
      <c r="I49" s="33">
        <v>62</v>
      </c>
      <c r="J49" s="11">
        <f t="shared" si="1"/>
        <v>5.3819444444444446</v>
      </c>
    </row>
    <row r="50" spans="1:10" x14ac:dyDescent="0.3">
      <c r="A50" s="121"/>
      <c r="B50" s="124"/>
      <c r="C50" s="31" t="s">
        <v>10</v>
      </c>
      <c r="D50" s="27" t="s">
        <v>13</v>
      </c>
      <c r="E50" s="27" t="s">
        <v>13</v>
      </c>
      <c r="F50" s="27" t="s">
        <v>13</v>
      </c>
      <c r="G50" s="8">
        <v>279</v>
      </c>
      <c r="H50" s="32" t="s">
        <v>13</v>
      </c>
      <c r="I50" s="33">
        <v>9</v>
      </c>
      <c r="J50" s="11">
        <f t="shared" si="1"/>
        <v>3.225806451612903</v>
      </c>
    </row>
    <row r="51" spans="1:10" x14ac:dyDescent="0.3">
      <c r="A51" s="121"/>
      <c r="B51" s="124"/>
      <c r="C51" s="31" t="s">
        <v>11</v>
      </c>
      <c r="D51" s="27">
        <v>10</v>
      </c>
      <c r="E51" s="27">
        <v>10</v>
      </c>
      <c r="F51" s="27">
        <v>10</v>
      </c>
      <c r="G51" s="8">
        <v>421</v>
      </c>
      <c r="H51" s="32">
        <v>46</v>
      </c>
      <c r="I51" s="33">
        <v>60</v>
      </c>
      <c r="J51" s="11">
        <f t="shared" si="1"/>
        <v>14.251781472684085</v>
      </c>
    </row>
    <row r="52" spans="1:10" x14ac:dyDescent="0.3">
      <c r="A52" s="121"/>
      <c r="B52" s="124"/>
      <c r="C52" s="31" t="s">
        <v>14</v>
      </c>
      <c r="D52" s="27">
        <v>3</v>
      </c>
      <c r="E52" s="27">
        <v>3</v>
      </c>
      <c r="F52" s="27">
        <v>3</v>
      </c>
      <c r="G52" s="8">
        <v>465</v>
      </c>
      <c r="H52" s="32">
        <v>20</v>
      </c>
      <c r="I52" s="33">
        <v>20</v>
      </c>
      <c r="J52" s="11">
        <f t="shared" si="1"/>
        <v>4.3010752688172049</v>
      </c>
    </row>
    <row r="53" spans="1:10" ht="15" thickBot="1" x14ac:dyDescent="0.35">
      <c r="A53" s="122"/>
      <c r="B53" s="125"/>
      <c r="C53" s="34" t="s">
        <v>19</v>
      </c>
      <c r="D53" s="30">
        <v>3</v>
      </c>
      <c r="E53" s="30">
        <v>3</v>
      </c>
      <c r="F53" s="30">
        <v>2</v>
      </c>
      <c r="G53" s="21">
        <v>1989</v>
      </c>
      <c r="H53" s="35">
        <v>14</v>
      </c>
      <c r="I53" s="36">
        <v>14</v>
      </c>
      <c r="J53" s="24">
        <f t="shared" si="1"/>
        <v>0.70387129210658628</v>
      </c>
    </row>
  </sheetData>
  <mergeCells count="9">
    <mergeCell ref="A30:A41"/>
    <mergeCell ref="B30:B41"/>
    <mergeCell ref="A42:A53"/>
    <mergeCell ref="B42:B53"/>
    <mergeCell ref="A1:J5"/>
    <mergeCell ref="A7:A17"/>
    <mergeCell ref="B7:B17"/>
    <mergeCell ref="A18:A29"/>
    <mergeCell ref="B18:B29"/>
  </mergeCell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FF9C5-5A8C-4B36-94C6-F5C2C5A89C3C}">
  <dimension ref="A1:J16"/>
  <sheetViews>
    <sheetView workbookViewId="0">
      <selection activeCell="B17" sqref="B17"/>
    </sheetView>
  </sheetViews>
  <sheetFormatPr defaultRowHeight="14.4" x14ac:dyDescent="0.3"/>
  <cols>
    <col min="2" max="2" width="11.109375" customWidth="1"/>
    <col min="3" max="3" width="11.77734375" customWidth="1"/>
    <col min="5" max="5" width="16.109375" customWidth="1"/>
    <col min="7" max="7" width="18.21875" customWidth="1"/>
    <col min="8" max="8" width="14.88671875" customWidth="1"/>
    <col min="9" max="9" width="13.6640625" customWidth="1"/>
    <col min="10" max="10" width="18.109375" customWidth="1"/>
  </cols>
  <sheetData>
    <row r="1" spans="1:10" ht="14.4" customHeight="1" x14ac:dyDescent="0.3">
      <c r="A1" s="136" t="s">
        <v>141</v>
      </c>
      <c r="B1" s="128"/>
      <c r="C1" s="128"/>
      <c r="D1" s="128"/>
      <c r="E1" s="128"/>
      <c r="F1" s="128"/>
      <c r="G1" s="128"/>
      <c r="H1" s="128"/>
      <c r="I1" s="128"/>
      <c r="J1" s="128"/>
    </row>
    <row r="2" spans="1:10" x14ac:dyDescent="0.3">
      <c r="A2" s="128"/>
      <c r="B2" s="128"/>
      <c r="C2" s="128"/>
      <c r="D2" s="128"/>
      <c r="E2" s="128"/>
      <c r="F2" s="128"/>
      <c r="G2" s="128"/>
      <c r="H2" s="128"/>
      <c r="I2" s="128"/>
      <c r="J2" s="128"/>
    </row>
    <row r="3" spans="1:10" x14ac:dyDescent="0.3">
      <c r="A3" s="128"/>
      <c r="B3" s="128"/>
      <c r="C3" s="128"/>
      <c r="D3" s="128"/>
      <c r="E3" s="128"/>
      <c r="F3" s="128"/>
      <c r="G3" s="128"/>
      <c r="H3" s="128"/>
      <c r="I3" s="128"/>
      <c r="J3" s="128"/>
    </row>
    <row r="4" spans="1:10" x14ac:dyDescent="0.3">
      <c r="A4" s="128"/>
      <c r="B4" s="128"/>
      <c r="C4" s="128"/>
      <c r="D4" s="128"/>
      <c r="E4" s="128"/>
      <c r="F4" s="128"/>
      <c r="G4" s="128"/>
      <c r="H4" s="128"/>
      <c r="I4" s="128"/>
      <c r="J4" s="128"/>
    </row>
    <row r="5" spans="1:10" x14ac:dyDescent="0.3">
      <c r="A5" s="128"/>
      <c r="B5" s="128"/>
      <c r="C5" s="128"/>
      <c r="D5" s="128"/>
      <c r="E5" s="128"/>
      <c r="F5" s="128"/>
      <c r="G5" s="128"/>
      <c r="H5" s="128"/>
      <c r="I5" s="128"/>
      <c r="J5" s="128"/>
    </row>
    <row r="6" spans="1:10" ht="43.8" thickBot="1" x14ac:dyDescent="0.35">
      <c r="A6" s="115" t="s">
        <v>0</v>
      </c>
      <c r="B6" s="116" t="s">
        <v>53</v>
      </c>
      <c r="C6" s="116" t="s">
        <v>130</v>
      </c>
      <c r="D6" s="116" t="s">
        <v>54</v>
      </c>
      <c r="E6" s="117" t="s">
        <v>55</v>
      </c>
      <c r="F6" s="117" t="s">
        <v>56</v>
      </c>
      <c r="G6" s="116" t="s">
        <v>57</v>
      </c>
      <c r="H6" s="117" t="s">
        <v>58</v>
      </c>
      <c r="I6" s="118" t="s">
        <v>59</v>
      </c>
      <c r="J6" s="119" t="s">
        <v>60</v>
      </c>
    </row>
    <row r="7" spans="1:10" ht="15" thickTop="1" x14ac:dyDescent="0.3">
      <c r="A7" s="137" t="s">
        <v>13</v>
      </c>
      <c r="B7" s="140" t="s">
        <v>142</v>
      </c>
      <c r="C7" s="37" t="s">
        <v>3</v>
      </c>
      <c r="D7" s="38">
        <v>3</v>
      </c>
      <c r="E7" s="38">
        <v>3</v>
      </c>
      <c r="F7" s="38">
        <v>3</v>
      </c>
      <c r="G7" s="39">
        <v>608</v>
      </c>
      <c r="H7" s="39">
        <v>16</v>
      </c>
      <c r="I7" s="39">
        <v>16</v>
      </c>
      <c r="J7" s="40">
        <f>I7/G7* 100</f>
        <v>2.6315789473684208</v>
      </c>
    </row>
    <row r="8" spans="1:10" x14ac:dyDescent="0.3">
      <c r="A8" s="138"/>
      <c r="B8" s="141"/>
      <c r="C8" s="41" t="s">
        <v>4</v>
      </c>
      <c r="D8" s="42">
        <v>40</v>
      </c>
      <c r="E8" s="42">
        <v>40</v>
      </c>
      <c r="F8" s="42">
        <v>40</v>
      </c>
      <c r="G8" s="42">
        <v>418</v>
      </c>
      <c r="H8" s="42">
        <v>63</v>
      </c>
      <c r="I8" s="42">
        <v>63</v>
      </c>
      <c r="J8" s="43">
        <f t="shared" ref="J8:J16" si="0">I8/G8* 100</f>
        <v>15.07177033492823</v>
      </c>
    </row>
    <row r="9" spans="1:10" x14ac:dyDescent="0.3">
      <c r="A9" s="138"/>
      <c r="B9" s="141"/>
      <c r="C9" s="41" t="s">
        <v>5</v>
      </c>
      <c r="D9" s="42">
        <v>95</v>
      </c>
      <c r="E9" s="42">
        <v>95</v>
      </c>
      <c r="F9" s="42">
        <v>94</v>
      </c>
      <c r="G9" s="42">
        <v>201</v>
      </c>
      <c r="H9" s="42">
        <v>83</v>
      </c>
      <c r="I9" s="42">
        <v>83</v>
      </c>
      <c r="J9" s="43">
        <f t="shared" si="0"/>
        <v>41.293532338308459</v>
      </c>
    </row>
    <row r="10" spans="1:10" x14ac:dyDescent="0.3">
      <c r="A10" s="138"/>
      <c r="B10" s="141"/>
      <c r="C10" s="41" t="s">
        <v>7</v>
      </c>
      <c r="D10" s="42">
        <v>3</v>
      </c>
      <c r="E10" s="42">
        <v>3</v>
      </c>
      <c r="F10" s="42">
        <v>3</v>
      </c>
      <c r="G10" s="42">
        <v>233</v>
      </c>
      <c r="H10" s="42">
        <v>9</v>
      </c>
      <c r="I10" s="42">
        <v>9</v>
      </c>
      <c r="J10" s="43">
        <f t="shared" si="0"/>
        <v>3.8626609442060089</v>
      </c>
    </row>
    <row r="11" spans="1:10" x14ac:dyDescent="0.3">
      <c r="A11" s="138"/>
      <c r="B11" s="141"/>
      <c r="C11" s="44" t="s">
        <v>8</v>
      </c>
      <c r="D11" s="45">
        <v>3</v>
      </c>
      <c r="E11" s="45">
        <v>3</v>
      </c>
      <c r="F11" s="45">
        <v>3</v>
      </c>
      <c r="G11" s="42">
        <v>1473</v>
      </c>
      <c r="H11" s="42" t="s">
        <v>13</v>
      </c>
      <c r="I11" s="42" t="s">
        <v>13</v>
      </c>
      <c r="J11" s="46" t="s">
        <v>13</v>
      </c>
    </row>
    <row r="12" spans="1:10" x14ac:dyDescent="0.3">
      <c r="A12" s="138"/>
      <c r="B12" s="141"/>
      <c r="C12" s="44" t="s">
        <v>17</v>
      </c>
      <c r="D12" s="45">
        <v>1</v>
      </c>
      <c r="E12" s="45">
        <v>1</v>
      </c>
      <c r="F12" s="45">
        <v>1</v>
      </c>
      <c r="G12" s="42">
        <v>1461</v>
      </c>
      <c r="H12" s="42" t="s">
        <v>13</v>
      </c>
      <c r="I12" s="42" t="s">
        <v>13</v>
      </c>
      <c r="J12" s="46" t="s">
        <v>13</v>
      </c>
    </row>
    <row r="13" spans="1:10" x14ac:dyDescent="0.3">
      <c r="A13" s="138"/>
      <c r="B13" s="141"/>
      <c r="C13" s="44" t="s">
        <v>24</v>
      </c>
      <c r="D13" s="45">
        <v>1</v>
      </c>
      <c r="E13" s="45">
        <v>1</v>
      </c>
      <c r="F13" s="45">
        <v>1</v>
      </c>
      <c r="G13" s="42">
        <v>1367</v>
      </c>
      <c r="H13" s="42" t="s">
        <v>13</v>
      </c>
      <c r="I13" s="42" t="s">
        <v>13</v>
      </c>
      <c r="J13" s="46" t="s">
        <v>13</v>
      </c>
    </row>
    <row r="14" spans="1:10" x14ac:dyDescent="0.3">
      <c r="A14" s="138"/>
      <c r="B14" s="141"/>
      <c r="C14" s="41" t="s">
        <v>9</v>
      </c>
      <c r="D14" s="42">
        <v>69</v>
      </c>
      <c r="E14" s="42">
        <v>69</v>
      </c>
      <c r="F14" s="42">
        <v>69</v>
      </c>
      <c r="G14" s="42">
        <v>1152</v>
      </c>
      <c r="H14" s="42">
        <v>61</v>
      </c>
      <c r="I14" s="42">
        <v>61</v>
      </c>
      <c r="J14" s="43">
        <f t="shared" si="0"/>
        <v>5.2951388888888884</v>
      </c>
    </row>
    <row r="15" spans="1:10" x14ac:dyDescent="0.3">
      <c r="A15" s="138"/>
      <c r="B15" s="141"/>
      <c r="C15" s="41" t="s">
        <v>10</v>
      </c>
      <c r="D15" s="42">
        <v>3</v>
      </c>
      <c r="E15" s="42">
        <v>3</v>
      </c>
      <c r="F15" s="42">
        <v>3</v>
      </c>
      <c r="G15" s="42">
        <v>279</v>
      </c>
      <c r="H15" s="42">
        <v>9</v>
      </c>
      <c r="I15" s="42">
        <v>9</v>
      </c>
      <c r="J15" s="43">
        <f t="shared" si="0"/>
        <v>3.225806451612903</v>
      </c>
    </row>
    <row r="16" spans="1:10" ht="15" thickBot="1" x14ac:dyDescent="0.35">
      <c r="A16" s="139"/>
      <c r="B16" s="142"/>
      <c r="C16" s="47" t="s">
        <v>11</v>
      </c>
      <c r="D16" s="48">
        <v>6</v>
      </c>
      <c r="E16" s="48">
        <v>6</v>
      </c>
      <c r="F16" s="48">
        <v>4</v>
      </c>
      <c r="G16" s="48">
        <v>421</v>
      </c>
      <c r="H16" s="48">
        <v>8</v>
      </c>
      <c r="I16" s="48">
        <v>18</v>
      </c>
      <c r="J16" s="49">
        <f t="shared" si="0"/>
        <v>4.2755344418052257</v>
      </c>
    </row>
  </sheetData>
  <mergeCells count="3">
    <mergeCell ref="A1:J5"/>
    <mergeCell ref="A7:A16"/>
    <mergeCell ref="B7:B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48358-D8D0-431A-B2F9-E8F24A6ADDB7}">
  <dimension ref="A1:J136"/>
  <sheetViews>
    <sheetView topLeftCell="A78" workbookViewId="0">
      <selection activeCell="B100" sqref="B100:B110"/>
    </sheetView>
  </sheetViews>
  <sheetFormatPr defaultRowHeight="14.4" x14ac:dyDescent="0.3"/>
  <cols>
    <col min="1" max="1" width="12.33203125" customWidth="1"/>
    <col min="2" max="2" width="10.88671875" customWidth="1"/>
    <col min="3" max="3" width="12" customWidth="1"/>
    <col min="5" max="5" width="15.33203125" customWidth="1"/>
    <col min="7" max="7" width="16.77734375" customWidth="1"/>
    <col min="8" max="8" width="14.6640625" customWidth="1"/>
    <col min="9" max="9" width="15.88671875" customWidth="1"/>
    <col min="10" max="10" width="17.88671875" customWidth="1"/>
  </cols>
  <sheetData>
    <row r="1" spans="1:10" x14ac:dyDescent="0.3">
      <c r="A1" s="153" t="s">
        <v>140</v>
      </c>
      <c r="B1" s="154"/>
      <c r="C1" s="154"/>
      <c r="D1" s="154"/>
      <c r="E1" s="154"/>
      <c r="F1" s="154"/>
      <c r="G1" s="154"/>
      <c r="H1" s="154"/>
      <c r="I1" s="154"/>
      <c r="J1" s="154"/>
    </row>
    <row r="2" spans="1:10" x14ac:dyDescent="0.3">
      <c r="A2" s="154"/>
      <c r="B2" s="154"/>
      <c r="C2" s="154"/>
      <c r="D2" s="154"/>
      <c r="E2" s="154"/>
      <c r="F2" s="154"/>
      <c r="G2" s="154"/>
      <c r="H2" s="154"/>
      <c r="I2" s="154"/>
      <c r="J2" s="154"/>
    </row>
    <row r="3" spans="1:10" x14ac:dyDescent="0.3">
      <c r="A3" s="154"/>
      <c r="B3" s="154"/>
      <c r="C3" s="154"/>
      <c r="D3" s="154"/>
      <c r="E3" s="154"/>
      <c r="F3" s="154"/>
      <c r="G3" s="154"/>
      <c r="H3" s="154"/>
      <c r="I3" s="154"/>
      <c r="J3" s="154"/>
    </row>
    <row r="4" spans="1:10" x14ac:dyDescent="0.3">
      <c r="A4" s="154"/>
      <c r="B4" s="154"/>
      <c r="C4" s="154"/>
      <c r="D4" s="154"/>
      <c r="E4" s="154"/>
      <c r="F4" s="154"/>
      <c r="G4" s="154"/>
      <c r="H4" s="154"/>
      <c r="I4" s="154"/>
      <c r="J4" s="154"/>
    </row>
    <row r="5" spans="1:10" x14ac:dyDescent="0.3">
      <c r="A5" s="154"/>
      <c r="B5" s="154"/>
      <c r="C5" s="154"/>
      <c r="D5" s="154"/>
      <c r="E5" s="154"/>
      <c r="F5" s="154"/>
      <c r="G5" s="154"/>
      <c r="H5" s="154"/>
      <c r="I5" s="154"/>
      <c r="J5" s="154"/>
    </row>
    <row r="6" spans="1:10" ht="43.8" thickBot="1" x14ac:dyDescent="0.35">
      <c r="A6" s="115" t="s">
        <v>0</v>
      </c>
      <c r="B6" s="116" t="s">
        <v>53</v>
      </c>
      <c r="C6" s="116" t="s">
        <v>130</v>
      </c>
      <c r="D6" s="116" t="s">
        <v>54</v>
      </c>
      <c r="E6" s="117" t="s">
        <v>55</v>
      </c>
      <c r="F6" s="117" t="s">
        <v>56</v>
      </c>
      <c r="G6" s="116" t="s">
        <v>57</v>
      </c>
      <c r="H6" s="117" t="s">
        <v>58</v>
      </c>
      <c r="I6" s="118" t="s">
        <v>59</v>
      </c>
      <c r="J6" s="119" t="s">
        <v>60</v>
      </c>
    </row>
    <row r="7" spans="1:10" ht="15" thickTop="1" x14ac:dyDescent="0.3">
      <c r="A7" s="155" t="s">
        <v>25</v>
      </c>
      <c r="B7" s="140" t="s">
        <v>26</v>
      </c>
      <c r="C7" s="50" t="s">
        <v>27</v>
      </c>
      <c r="D7" s="51">
        <v>1</v>
      </c>
      <c r="E7" s="51">
        <v>1</v>
      </c>
      <c r="F7" s="51">
        <v>1</v>
      </c>
      <c r="G7" s="51">
        <v>364</v>
      </c>
      <c r="H7" s="51">
        <v>9</v>
      </c>
      <c r="I7" s="52">
        <v>27</v>
      </c>
      <c r="J7" s="53">
        <f>I7/G7* 100</f>
        <v>7.4175824175824179</v>
      </c>
    </row>
    <row r="8" spans="1:10" x14ac:dyDescent="0.3">
      <c r="A8" s="144"/>
      <c r="B8" s="141"/>
      <c r="C8" s="54" t="s">
        <v>3</v>
      </c>
      <c r="D8" s="55">
        <v>70</v>
      </c>
      <c r="E8" s="55">
        <v>70</v>
      </c>
      <c r="F8" s="55">
        <v>70</v>
      </c>
      <c r="G8" s="56">
        <v>608</v>
      </c>
      <c r="H8" s="56">
        <v>207</v>
      </c>
      <c r="I8" s="56">
        <v>265</v>
      </c>
      <c r="J8" s="57">
        <f>I8/G8* 100</f>
        <v>43.585526315789473</v>
      </c>
    </row>
    <row r="9" spans="1:10" x14ac:dyDescent="0.3">
      <c r="A9" s="144"/>
      <c r="B9" s="141"/>
      <c r="C9" s="58" t="s">
        <v>4</v>
      </c>
      <c r="D9" s="56">
        <v>249</v>
      </c>
      <c r="E9" s="56">
        <v>249</v>
      </c>
      <c r="F9" s="56">
        <v>249</v>
      </c>
      <c r="G9" s="56">
        <v>418</v>
      </c>
      <c r="H9" s="56">
        <v>184</v>
      </c>
      <c r="I9" s="56">
        <v>192</v>
      </c>
      <c r="J9" s="57">
        <f t="shared" ref="J9:J33" si="0">I9/G9* 100</f>
        <v>45.933014354066984</v>
      </c>
    </row>
    <row r="10" spans="1:10" x14ac:dyDescent="0.3">
      <c r="A10" s="144"/>
      <c r="B10" s="141"/>
      <c r="C10" s="58" t="s">
        <v>5</v>
      </c>
      <c r="D10" s="56">
        <v>308</v>
      </c>
      <c r="E10" s="56">
        <v>308</v>
      </c>
      <c r="F10" s="56">
        <v>52</v>
      </c>
      <c r="G10" s="56">
        <v>201</v>
      </c>
      <c r="H10" s="56">
        <v>115</v>
      </c>
      <c r="I10" s="56">
        <v>132</v>
      </c>
      <c r="J10" s="57">
        <f t="shared" si="0"/>
        <v>65.671641791044777</v>
      </c>
    </row>
    <row r="11" spans="1:10" x14ac:dyDescent="0.3">
      <c r="A11" s="144"/>
      <c r="B11" s="141"/>
      <c r="C11" s="58" t="s">
        <v>6</v>
      </c>
      <c r="D11" s="56">
        <v>257</v>
      </c>
      <c r="E11" s="56">
        <v>1</v>
      </c>
      <c r="F11" s="56">
        <v>1</v>
      </c>
      <c r="G11" s="56">
        <v>182</v>
      </c>
      <c r="H11" s="56">
        <v>17</v>
      </c>
      <c r="I11" s="56" t="s">
        <v>13</v>
      </c>
      <c r="J11" s="57" t="s">
        <v>13</v>
      </c>
    </row>
    <row r="12" spans="1:10" x14ac:dyDescent="0.3">
      <c r="A12" s="144"/>
      <c r="B12" s="141"/>
      <c r="C12" s="58" t="s">
        <v>7</v>
      </c>
      <c r="D12" s="56">
        <v>24</v>
      </c>
      <c r="E12" s="56">
        <v>24</v>
      </c>
      <c r="F12" s="56">
        <v>24</v>
      </c>
      <c r="G12" s="56">
        <v>233</v>
      </c>
      <c r="H12" s="56">
        <v>29</v>
      </c>
      <c r="I12" s="56">
        <v>29</v>
      </c>
      <c r="J12" s="57">
        <f t="shared" si="0"/>
        <v>12.446351931330472</v>
      </c>
    </row>
    <row r="13" spans="1:10" x14ac:dyDescent="0.3">
      <c r="A13" s="144"/>
      <c r="B13" s="141"/>
      <c r="C13" s="58" t="s">
        <v>8</v>
      </c>
      <c r="D13" s="56">
        <v>19</v>
      </c>
      <c r="E13" s="56">
        <v>19</v>
      </c>
      <c r="F13" s="56">
        <v>19</v>
      </c>
      <c r="G13" s="56">
        <v>1473</v>
      </c>
      <c r="H13" s="56">
        <v>62</v>
      </c>
      <c r="I13" s="56">
        <v>62</v>
      </c>
      <c r="J13" s="57">
        <f t="shared" si="0"/>
        <v>4.2090970807875081</v>
      </c>
    </row>
    <row r="14" spans="1:10" x14ac:dyDescent="0.3">
      <c r="A14" s="144"/>
      <c r="B14" s="141"/>
      <c r="C14" s="58" t="s">
        <v>9</v>
      </c>
      <c r="D14" s="56">
        <v>327</v>
      </c>
      <c r="E14" s="56">
        <v>327</v>
      </c>
      <c r="F14" s="56">
        <v>327</v>
      </c>
      <c r="G14" s="56">
        <v>1152</v>
      </c>
      <c r="H14" s="56">
        <v>182</v>
      </c>
      <c r="I14" s="56">
        <v>204</v>
      </c>
      <c r="J14" s="57">
        <f t="shared" si="0"/>
        <v>17.708333333333336</v>
      </c>
    </row>
    <row r="15" spans="1:10" x14ac:dyDescent="0.3">
      <c r="A15" s="144"/>
      <c r="B15" s="141"/>
      <c r="C15" s="58" t="s">
        <v>28</v>
      </c>
      <c r="D15" s="56" t="s">
        <v>13</v>
      </c>
      <c r="E15" s="56" t="s">
        <v>13</v>
      </c>
      <c r="F15" s="56" t="s">
        <v>13</v>
      </c>
      <c r="G15" s="56">
        <v>254</v>
      </c>
      <c r="H15" s="56" t="s">
        <v>13</v>
      </c>
      <c r="I15" s="56">
        <v>10</v>
      </c>
      <c r="J15" s="57">
        <f t="shared" si="0"/>
        <v>3.9370078740157481</v>
      </c>
    </row>
    <row r="16" spans="1:10" x14ac:dyDescent="0.3">
      <c r="A16" s="144"/>
      <c r="B16" s="141"/>
      <c r="C16" s="58" t="s">
        <v>10</v>
      </c>
      <c r="D16" s="56">
        <v>3</v>
      </c>
      <c r="E16" s="56">
        <v>3</v>
      </c>
      <c r="F16" s="56">
        <v>3</v>
      </c>
      <c r="G16" s="56">
        <v>279</v>
      </c>
      <c r="H16" s="56">
        <v>11</v>
      </c>
      <c r="I16" s="56">
        <v>11</v>
      </c>
      <c r="J16" s="57">
        <f t="shared" si="0"/>
        <v>3.9426523297491038</v>
      </c>
    </row>
    <row r="17" spans="1:10" x14ac:dyDescent="0.3">
      <c r="A17" s="144"/>
      <c r="B17" s="141"/>
      <c r="C17" s="58" t="s">
        <v>18</v>
      </c>
      <c r="D17" s="56">
        <v>6</v>
      </c>
      <c r="E17" s="56">
        <v>6</v>
      </c>
      <c r="F17" s="56">
        <v>6</v>
      </c>
      <c r="G17" s="56">
        <v>483</v>
      </c>
      <c r="H17" s="56">
        <v>39</v>
      </c>
      <c r="I17" s="56">
        <v>60</v>
      </c>
      <c r="J17" s="57">
        <f t="shared" si="0"/>
        <v>12.422360248447205</v>
      </c>
    </row>
    <row r="18" spans="1:10" x14ac:dyDescent="0.3">
      <c r="A18" s="144"/>
      <c r="B18" s="141"/>
      <c r="C18" s="58" t="s">
        <v>11</v>
      </c>
      <c r="D18" s="56">
        <v>41</v>
      </c>
      <c r="E18" s="56">
        <v>41</v>
      </c>
      <c r="F18" s="56">
        <v>41</v>
      </c>
      <c r="G18" s="56">
        <v>421</v>
      </c>
      <c r="H18" s="56">
        <v>157</v>
      </c>
      <c r="I18" s="56">
        <v>180</v>
      </c>
      <c r="J18" s="57">
        <f t="shared" si="0"/>
        <v>42.755344418052253</v>
      </c>
    </row>
    <row r="19" spans="1:10" ht="15" thickBot="1" x14ac:dyDescent="0.35">
      <c r="A19" s="145"/>
      <c r="B19" s="142"/>
      <c r="C19" s="59" t="s">
        <v>14</v>
      </c>
      <c r="D19" s="60">
        <v>6</v>
      </c>
      <c r="E19" s="60">
        <v>6</v>
      </c>
      <c r="F19" s="60">
        <v>3</v>
      </c>
      <c r="G19" s="60">
        <v>465</v>
      </c>
      <c r="H19" s="60">
        <v>52</v>
      </c>
      <c r="I19" s="60">
        <v>52</v>
      </c>
      <c r="J19" s="61">
        <f t="shared" si="0"/>
        <v>11.182795698924732</v>
      </c>
    </row>
    <row r="20" spans="1:10" ht="15" thickTop="1" x14ac:dyDescent="0.3">
      <c r="A20" s="155" t="s">
        <v>29</v>
      </c>
      <c r="B20" s="140" t="s">
        <v>30</v>
      </c>
      <c r="C20" s="50" t="s">
        <v>27</v>
      </c>
      <c r="D20" s="51">
        <v>4</v>
      </c>
      <c r="E20" s="51">
        <v>4</v>
      </c>
      <c r="F20" s="51">
        <v>4</v>
      </c>
      <c r="G20" s="51">
        <v>364</v>
      </c>
      <c r="H20" s="51">
        <v>23</v>
      </c>
      <c r="I20" s="51">
        <v>29</v>
      </c>
      <c r="J20" s="62">
        <f t="shared" si="0"/>
        <v>7.9670329670329663</v>
      </c>
    </row>
    <row r="21" spans="1:10" x14ac:dyDescent="0.3">
      <c r="A21" s="144"/>
      <c r="B21" s="141"/>
      <c r="C21" s="63" t="s">
        <v>3</v>
      </c>
      <c r="D21" s="64">
        <v>50</v>
      </c>
      <c r="E21" s="64">
        <v>50</v>
      </c>
      <c r="F21" s="64">
        <v>50</v>
      </c>
      <c r="G21" s="51">
        <v>608</v>
      </c>
      <c r="H21" s="51">
        <v>150</v>
      </c>
      <c r="I21" s="51">
        <v>178</v>
      </c>
      <c r="J21" s="53">
        <f t="shared" si="0"/>
        <v>29.276315789473685</v>
      </c>
    </row>
    <row r="22" spans="1:10" x14ac:dyDescent="0.3">
      <c r="A22" s="144"/>
      <c r="B22" s="141"/>
      <c r="C22" s="44" t="s">
        <v>4</v>
      </c>
      <c r="D22" s="45">
        <v>109</v>
      </c>
      <c r="E22" s="45">
        <v>109</v>
      </c>
      <c r="F22" s="45">
        <v>109</v>
      </c>
      <c r="G22" s="42">
        <v>418</v>
      </c>
      <c r="H22" s="42">
        <v>131</v>
      </c>
      <c r="I22" s="42">
        <v>138</v>
      </c>
      <c r="J22" s="43">
        <f t="shared" si="0"/>
        <v>33.014354066985646</v>
      </c>
    </row>
    <row r="23" spans="1:10" x14ac:dyDescent="0.3">
      <c r="A23" s="144"/>
      <c r="B23" s="141"/>
      <c r="C23" s="44" t="s">
        <v>5</v>
      </c>
      <c r="D23" s="45">
        <v>168</v>
      </c>
      <c r="E23" s="45">
        <v>168</v>
      </c>
      <c r="F23" s="45">
        <v>165</v>
      </c>
      <c r="G23" s="42">
        <v>201</v>
      </c>
      <c r="H23" s="42">
        <v>111</v>
      </c>
      <c r="I23" s="42">
        <v>112</v>
      </c>
      <c r="J23" s="43">
        <f t="shared" si="0"/>
        <v>55.721393034825873</v>
      </c>
    </row>
    <row r="24" spans="1:10" x14ac:dyDescent="0.3">
      <c r="A24" s="144"/>
      <c r="B24" s="141"/>
      <c r="C24" s="44" t="s">
        <v>7</v>
      </c>
      <c r="D24" s="45">
        <v>9</v>
      </c>
      <c r="E24" s="45">
        <v>9</v>
      </c>
      <c r="F24" s="45">
        <v>9</v>
      </c>
      <c r="G24" s="42">
        <v>233</v>
      </c>
      <c r="H24" s="42">
        <v>14</v>
      </c>
      <c r="I24" s="42">
        <v>14</v>
      </c>
      <c r="J24" s="43">
        <f t="shared" si="0"/>
        <v>6.0085836909871242</v>
      </c>
    </row>
    <row r="25" spans="1:10" x14ac:dyDescent="0.3">
      <c r="A25" s="144"/>
      <c r="B25" s="141"/>
      <c r="C25" s="54" t="s">
        <v>8</v>
      </c>
      <c r="D25" s="55">
        <v>16</v>
      </c>
      <c r="E25" s="55">
        <v>16</v>
      </c>
      <c r="F25" s="55">
        <v>8</v>
      </c>
      <c r="G25" s="56">
        <v>1473</v>
      </c>
      <c r="H25" s="56">
        <v>47</v>
      </c>
      <c r="I25" s="56">
        <v>47</v>
      </c>
      <c r="J25" s="57">
        <f t="shared" si="0"/>
        <v>3.1907671418873047</v>
      </c>
    </row>
    <row r="26" spans="1:10" x14ac:dyDescent="0.3">
      <c r="A26" s="144"/>
      <c r="B26" s="141"/>
      <c r="C26" s="44" t="s">
        <v>17</v>
      </c>
      <c r="D26" s="45">
        <v>7</v>
      </c>
      <c r="E26" s="45">
        <v>7</v>
      </c>
      <c r="F26" s="45">
        <v>7</v>
      </c>
      <c r="G26" s="42">
        <v>1461</v>
      </c>
      <c r="H26" s="42">
        <v>54</v>
      </c>
      <c r="I26" s="42">
        <v>54</v>
      </c>
      <c r="J26" s="43">
        <f t="shared" si="0"/>
        <v>3.6960985626283369</v>
      </c>
    </row>
    <row r="27" spans="1:10" x14ac:dyDescent="0.3">
      <c r="A27" s="144"/>
      <c r="B27" s="141"/>
      <c r="C27" s="44" t="s">
        <v>9</v>
      </c>
      <c r="D27" s="45">
        <v>123</v>
      </c>
      <c r="E27" s="45">
        <v>123</v>
      </c>
      <c r="F27" s="45">
        <v>123</v>
      </c>
      <c r="G27" s="42">
        <v>1152</v>
      </c>
      <c r="H27" s="42">
        <v>117</v>
      </c>
      <c r="I27" s="42">
        <v>132</v>
      </c>
      <c r="J27" s="43">
        <f t="shared" si="0"/>
        <v>11.458333333333332</v>
      </c>
    </row>
    <row r="28" spans="1:10" x14ac:dyDescent="0.3">
      <c r="A28" s="144"/>
      <c r="B28" s="141"/>
      <c r="C28" s="44" t="s">
        <v>10</v>
      </c>
      <c r="D28" s="45">
        <v>2</v>
      </c>
      <c r="E28" s="45">
        <v>2</v>
      </c>
      <c r="F28" s="45">
        <v>2</v>
      </c>
      <c r="G28" s="42">
        <v>279</v>
      </c>
      <c r="H28" s="42">
        <v>11</v>
      </c>
      <c r="I28" s="42">
        <v>11</v>
      </c>
      <c r="J28" s="43">
        <f t="shared" si="0"/>
        <v>3.9426523297491038</v>
      </c>
    </row>
    <row r="29" spans="1:10" x14ac:dyDescent="0.3">
      <c r="A29" s="144"/>
      <c r="B29" s="141"/>
      <c r="C29" s="44" t="s">
        <v>18</v>
      </c>
      <c r="D29" s="45">
        <v>12</v>
      </c>
      <c r="E29" s="45">
        <v>12</v>
      </c>
      <c r="F29" s="45">
        <v>12</v>
      </c>
      <c r="G29" s="42">
        <v>483</v>
      </c>
      <c r="H29" s="42">
        <v>59</v>
      </c>
      <c r="I29" s="42">
        <v>59</v>
      </c>
      <c r="J29" s="43">
        <f t="shared" si="0"/>
        <v>12.215320910973086</v>
      </c>
    </row>
    <row r="30" spans="1:10" x14ac:dyDescent="0.3">
      <c r="A30" s="144"/>
      <c r="B30" s="141"/>
      <c r="C30" s="44" t="s">
        <v>11</v>
      </c>
      <c r="D30" s="45">
        <v>36</v>
      </c>
      <c r="E30" s="45">
        <v>36</v>
      </c>
      <c r="F30" s="45">
        <v>36</v>
      </c>
      <c r="G30" s="42">
        <v>421</v>
      </c>
      <c r="H30" s="42">
        <v>129</v>
      </c>
      <c r="I30" s="42">
        <v>141</v>
      </c>
      <c r="J30" s="43">
        <f t="shared" si="0"/>
        <v>33.4916864608076</v>
      </c>
    </row>
    <row r="31" spans="1:10" x14ac:dyDescent="0.3">
      <c r="A31" s="144"/>
      <c r="B31" s="141"/>
      <c r="C31" s="65" t="s">
        <v>14</v>
      </c>
      <c r="D31" s="66">
        <v>13</v>
      </c>
      <c r="E31" s="66">
        <v>13</v>
      </c>
      <c r="F31" s="66">
        <v>12</v>
      </c>
      <c r="G31" s="67">
        <v>465</v>
      </c>
      <c r="H31" s="67">
        <v>47</v>
      </c>
      <c r="I31" s="67">
        <v>56</v>
      </c>
      <c r="J31" s="68">
        <f t="shared" si="0"/>
        <v>12.043010752688172</v>
      </c>
    </row>
    <row r="32" spans="1:10" ht="15" thickBot="1" x14ac:dyDescent="0.35">
      <c r="A32" s="145"/>
      <c r="B32" s="142"/>
      <c r="C32" s="69" t="s">
        <v>19</v>
      </c>
      <c r="D32" s="70">
        <v>1</v>
      </c>
      <c r="E32" s="70">
        <v>1</v>
      </c>
      <c r="F32" s="70">
        <v>1</v>
      </c>
      <c r="G32" s="48">
        <v>1989</v>
      </c>
      <c r="H32" s="48">
        <v>7</v>
      </c>
      <c r="I32" s="48">
        <v>7</v>
      </c>
      <c r="J32" s="68">
        <f t="shared" si="0"/>
        <v>0.35193564605329314</v>
      </c>
    </row>
    <row r="33" spans="1:10" x14ac:dyDescent="0.3">
      <c r="A33" s="143" t="s">
        <v>31</v>
      </c>
      <c r="B33" s="146" t="s">
        <v>32</v>
      </c>
      <c r="C33" s="50" t="s">
        <v>27</v>
      </c>
      <c r="D33" s="51" t="s">
        <v>13</v>
      </c>
      <c r="E33" s="51" t="s">
        <v>13</v>
      </c>
      <c r="F33" s="51" t="s">
        <v>13</v>
      </c>
      <c r="G33" s="51">
        <v>364</v>
      </c>
      <c r="H33" s="51" t="s">
        <v>13</v>
      </c>
      <c r="I33" s="52">
        <v>10</v>
      </c>
      <c r="J33" s="62">
        <f t="shared" si="0"/>
        <v>2.7472527472527473</v>
      </c>
    </row>
    <row r="34" spans="1:10" x14ac:dyDescent="0.3">
      <c r="A34" s="144"/>
      <c r="B34" s="141"/>
      <c r="C34" s="54" t="s">
        <v>3</v>
      </c>
      <c r="D34" s="55">
        <v>32</v>
      </c>
      <c r="E34" s="55">
        <v>32</v>
      </c>
      <c r="F34" s="55">
        <v>32</v>
      </c>
      <c r="G34" s="56">
        <v>608</v>
      </c>
      <c r="H34" s="71">
        <v>82</v>
      </c>
      <c r="I34" s="56">
        <v>114</v>
      </c>
      <c r="J34" s="53">
        <f>I34/G34* 100</f>
        <v>18.75</v>
      </c>
    </row>
    <row r="35" spans="1:10" x14ac:dyDescent="0.3">
      <c r="A35" s="144"/>
      <c r="B35" s="141"/>
      <c r="C35" s="58" t="s">
        <v>4</v>
      </c>
      <c r="D35" s="56">
        <v>179</v>
      </c>
      <c r="E35" s="56">
        <v>179</v>
      </c>
      <c r="F35" s="56">
        <v>179</v>
      </c>
      <c r="G35" s="56">
        <v>418</v>
      </c>
      <c r="H35" s="56">
        <v>161</v>
      </c>
      <c r="I35" s="56">
        <v>176</v>
      </c>
      <c r="J35" s="57">
        <f t="shared" ref="J35:J43" si="1">I35/G35* 100</f>
        <v>42.105263157894733</v>
      </c>
    </row>
    <row r="36" spans="1:10" x14ac:dyDescent="0.3">
      <c r="A36" s="144"/>
      <c r="B36" s="141"/>
      <c r="C36" s="58" t="s">
        <v>5</v>
      </c>
      <c r="D36" s="56">
        <v>280</v>
      </c>
      <c r="E36" s="56">
        <v>280</v>
      </c>
      <c r="F36" s="56">
        <v>41</v>
      </c>
      <c r="G36" s="56">
        <v>201</v>
      </c>
      <c r="H36" s="56">
        <v>116</v>
      </c>
      <c r="I36" s="56">
        <v>126</v>
      </c>
      <c r="J36" s="57">
        <f t="shared" si="1"/>
        <v>62.68656716417911</v>
      </c>
    </row>
    <row r="37" spans="1:10" x14ac:dyDescent="0.3">
      <c r="A37" s="144"/>
      <c r="B37" s="141"/>
      <c r="C37" s="58" t="s">
        <v>7</v>
      </c>
      <c r="D37" s="56">
        <v>15</v>
      </c>
      <c r="E37" s="56">
        <v>15</v>
      </c>
      <c r="F37" s="56">
        <v>15</v>
      </c>
      <c r="G37" s="56">
        <v>233</v>
      </c>
      <c r="H37" s="56">
        <v>13</v>
      </c>
      <c r="I37" s="56">
        <v>13</v>
      </c>
      <c r="J37" s="57">
        <f t="shared" si="1"/>
        <v>5.5793991416309012</v>
      </c>
    </row>
    <row r="38" spans="1:10" x14ac:dyDescent="0.3">
      <c r="A38" s="144"/>
      <c r="B38" s="141"/>
      <c r="C38" s="58" t="s">
        <v>8</v>
      </c>
      <c r="D38" s="56">
        <v>8</v>
      </c>
      <c r="E38" s="56">
        <v>8</v>
      </c>
      <c r="F38" s="56">
        <v>8</v>
      </c>
      <c r="G38" s="56">
        <v>1473</v>
      </c>
      <c r="H38" s="56">
        <v>34</v>
      </c>
      <c r="I38" s="56">
        <v>41</v>
      </c>
      <c r="J38" s="57">
        <f t="shared" si="1"/>
        <v>2.7834351663272234</v>
      </c>
    </row>
    <row r="39" spans="1:10" x14ac:dyDescent="0.3">
      <c r="A39" s="144"/>
      <c r="B39" s="141"/>
      <c r="C39" s="58" t="s">
        <v>9</v>
      </c>
      <c r="D39" s="56">
        <v>260</v>
      </c>
      <c r="E39" s="56">
        <v>260</v>
      </c>
      <c r="F39" s="56">
        <v>260</v>
      </c>
      <c r="G39" s="56">
        <v>1152</v>
      </c>
      <c r="H39" s="71">
        <v>133</v>
      </c>
      <c r="I39" s="56">
        <v>142</v>
      </c>
      <c r="J39" s="57">
        <f t="shared" si="1"/>
        <v>12.326388888888889</v>
      </c>
    </row>
    <row r="40" spans="1:10" x14ac:dyDescent="0.3">
      <c r="A40" s="144"/>
      <c r="B40" s="141"/>
      <c r="C40" s="58" t="s">
        <v>10</v>
      </c>
      <c r="D40" s="56">
        <v>5</v>
      </c>
      <c r="E40" s="56">
        <v>5</v>
      </c>
      <c r="F40" s="56">
        <v>5</v>
      </c>
      <c r="G40" s="56">
        <v>279</v>
      </c>
      <c r="H40" s="56">
        <v>11</v>
      </c>
      <c r="I40" s="56">
        <v>11</v>
      </c>
      <c r="J40" s="57">
        <f t="shared" si="1"/>
        <v>3.9426523297491038</v>
      </c>
    </row>
    <row r="41" spans="1:10" x14ac:dyDescent="0.3">
      <c r="A41" s="144"/>
      <c r="B41" s="141"/>
      <c r="C41" s="58" t="s">
        <v>18</v>
      </c>
      <c r="D41" s="56">
        <v>4</v>
      </c>
      <c r="E41" s="56">
        <v>4</v>
      </c>
      <c r="F41" s="56">
        <v>4</v>
      </c>
      <c r="G41" s="56">
        <v>483</v>
      </c>
      <c r="H41" s="56">
        <v>24</v>
      </c>
      <c r="I41" s="56">
        <v>33</v>
      </c>
      <c r="J41" s="57">
        <f t="shared" si="1"/>
        <v>6.8322981366459627</v>
      </c>
    </row>
    <row r="42" spans="1:10" x14ac:dyDescent="0.3">
      <c r="A42" s="144"/>
      <c r="B42" s="141"/>
      <c r="C42" s="58" t="s">
        <v>11</v>
      </c>
      <c r="D42" s="56">
        <v>19</v>
      </c>
      <c r="E42" s="56">
        <v>19</v>
      </c>
      <c r="F42" s="56">
        <v>17</v>
      </c>
      <c r="G42" s="56">
        <v>421</v>
      </c>
      <c r="H42" s="56">
        <v>87</v>
      </c>
      <c r="I42" s="56">
        <v>95</v>
      </c>
      <c r="J42" s="57">
        <f t="shared" si="1"/>
        <v>22.565320665083135</v>
      </c>
    </row>
    <row r="43" spans="1:10" x14ac:dyDescent="0.3">
      <c r="A43" s="144"/>
      <c r="B43" s="141"/>
      <c r="C43" s="72" t="s">
        <v>14</v>
      </c>
      <c r="D43" s="73">
        <v>6</v>
      </c>
      <c r="E43" s="73">
        <v>6</v>
      </c>
      <c r="F43" s="73">
        <v>5</v>
      </c>
      <c r="G43" s="73">
        <v>465</v>
      </c>
      <c r="H43" s="73">
        <v>37</v>
      </c>
      <c r="I43" s="73">
        <v>37</v>
      </c>
      <c r="J43" s="74">
        <f t="shared" si="1"/>
        <v>7.956989247311828</v>
      </c>
    </row>
    <row r="44" spans="1:10" ht="15" thickBot="1" x14ac:dyDescent="0.35">
      <c r="A44" s="145"/>
      <c r="B44" s="142"/>
      <c r="C44" s="59" t="s">
        <v>19</v>
      </c>
      <c r="D44" s="60">
        <v>2</v>
      </c>
      <c r="E44" s="60">
        <v>2</v>
      </c>
      <c r="F44" s="60">
        <v>1</v>
      </c>
      <c r="G44" s="60">
        <v>1989</v>
      </c>
      <c r="H44" s="60">
        <v>14</v>
      </c>
      <c r="I44" s="60">
        <v>14</v>
      </c>
      <c r="J44" s="61">
        <f>I44/G44* 100</f>
        <v>0.70387129210658628</v>
      </c>
    </row>
    <row r="45" spans="1:10" ht="15" thickTop="1" x14ac:dyDescent="0.3">
      <c r="A45" s="147" t="s">
        <v>33</v>
      </c>
      <c r="B45" s="150" t="s">
        <v>34</v>
      </c>
      <c r="C45" s="50" t="s">
        <v>27</v>
      </c>
      <c r="D45" s="51" t="s">
        <v>13</v>
      </c>
      <c r="E45" s="51" t="s">
        <v>13</v>
      </c>
      <c r="F45" s="51" t="s">
        <v>13</v>
      </c>
      <c r="G45" s="51">
        <v>364</v>
      </c>
      <c r="H45" s="51" t="s">
        <v>13</v>
      </c>
      <c r="I45" s="51">
        <v>16</v>
      </c>
      <c r="J45" s="62">
        <f t="shared" ref="J45:J60" si="2">I45/G45* 100</f>
        <v>4.395604395604396</v>
      </c>
    </row>
    <row r="46" spans="1:10" x14ac:dyDescent="0.3">
      <c r="A46" s="148"/>
      <c r="B46" s="151"/>
      <c r="C46" s="63" t="s">
        <v>3</v>
      </c>
      <c r="D46" s="64">
        <v>31</v>
      </c>
      <c r="E46" s="64">
        <v>31</v>
      </c>
      <c r="F46" s="64">
        <v>31</v>
      </c>
      <c r="G46" s="51">
        <v>608</v>
      </c>
      <c r="H46" s="51">
        <v>87</v>
      </c>
      <c r="I46" s="51">
        <v>133</v>
      </c>
      <c r="J46" s="53">
        <f t="shared" si="2"/>
        <v>21.875</v>
      </c>
    </row>
    <row r="47" spans="1:10" x14ac:dyDescent="0.3">
      <c r="A47" s="148"/>
      <c r="B47" s="151"/>
      <c r="C47" s="54" t="s">
        <v>4</v>
      </c>
      <c r="D47" s="55">
        <v>158</v>
      </c>
      <c r="E47" s="55">
        <v>158</v>
      </c>
      <c r="F47" s="55">
        <v>158</v>
      </c>
      <c r="G47" s="56">
        <v>418</v>
      </c>
      <c r="H47" s="56">
        <v>143</v>
      </c>
      <c r="I47" s="56">
        <v>185</v>
      </c>
      <c r="J47" s="57">
        <f t="shared" si="2"/>
        <v>44.258373205741627</v>
      </c>
    </row>
    <row r="48" spans="1:10" x14ac:dyDescent="0.3">
      <c r="A48" s="148"/>
      <c r="B48" s="151"/>
      <c r="C48" s="54" t="s">
        <v>5</v>
      </c>
      <c r="D48" s="55">
        <v>226</v>
      </c>
      <c r="E48" s="55">
        <v>226</v>
      </c>
      <c r="F48" s="55">
        <v>28</v>
      </c>
      <c r="G48" s="56">
        <v>201</v>
      </c>
      <c r="H48" s="56">
        <v>104</v>
      </c>
      <c r="I48" s="56">
        <v>121</v>
      </c>
      <c r="J48" s="57">
        <f t="shared" si="2"/>
        <v>60.199004975124382</v>
      </c>
    </row>
    <row r="49" spans="1:10" x14ac:dyDescent="0.3">
      <c r="A49" s="148"/>
      <c r="B49" s="151"/>
      <c r="C49" s="54" t="s">
        <v>6</v>
      </c>
      <c r="D49" s="55">
        <v>220</v>
      </c>
      <c r="E49" s="55">
        <v>22</v>
      </c>
      <c r="F49" s="55">
        <v>22</v>
      </c>
      <c r="G49" s="56">
        <v>182</v>
      </c>
      <c r="H49" s="56">
        <v>46</v>
      </c>
      <c r="I49" s="56">
        <v>46</v>
      </c>
      <c r="J49" s="57">
        <f t="shared" si="2"/>
        <v>25.274725274725274</v>
      </c>
    </row>
    <row r="50" spans="1:10" x14ac:dyDescent="0.3">
      <c r="A50" s="148"/>
      <c r="B50" s="151"/>
      <c r="C50" s="54" t="s">
        <v>7</v>
      </c>
      <c r="D50" s="55">
        <v>9</v>
      </c>
      <c r="E50" s="55">
        <v>9</v>
      </c>
      <c r="F50" s="55">
        <v>9</v>
      </c>
      <c r="G50" s="56">
        <v>233</v>
      </c>
      <c r="H50" s="56">
        <v>13</v>
      </c>
      <c r="I50" s="56">
        <v>13</v>
      </c>
      <c r="J50" s="57">
        <f t="shared" si="2"/>
        <v>5.5793991416309012</v>
      </c>
    </row>
    <row r="51" spans="1:10" x14ac:dyDescent="0.3">
      <c r="A51" s="148"/>
      <c r="B51" s="151"/>
      <c r="C51" s="54" t="s">
        <v>8</v>
      </c>
      <c r="D51" s="55">
        <v>23</v>
      </c>
      <c r="E51" s="55">
        <v>23</v>
      </c>
      <c r="F51" s="55">
        <v>23</v>
      </c>
      <c r="G51" s="56">
        <v>1473</v>
      </c>
      <c r="H51" s="56">
        <v>47</v>
      </c>
      <c r="I51" s="56">
        <v>52</v>
      </c>
      <c r="J51" s="57">
        <f t="shared" si="2"/>
        <v>3.5302104548540396</v>
      </c>
    </row>
    <row r="52" spans="1:10" x14ac:dyDescent="0.3">
      <c r="A52" s="148"/>
      <c r="B52" s="151"/>
      <c r="C52" s="54" t="s">
        <v>17</v>
      </c>
      <c r="D52" s="55">
        <v>3</v>
      </c>
      <c r="E52" s="55">
        <v>3</v>
      </c>
      <c r="F52" s="55">
        <v>3</v>
      </c>
      <c r="G52" s="56">
        <v>1461</v>
      </c>
      <c r="H52" s="56">
        <v>17</v>
      </c>
      <c r="I52" s="56">
        <v>17</v>
      </c>
      <c r="J52" s="57">
        <f t="shared" si="2"/>
        <v>1.1635865845311431</v>
      </c>
    </row>
    <row r="53" spans="1:10" x14ac:dyDescent="0.3">
      <c r="A53" s="148"/>
      <c r="B53" s="151"/>
      <c r="C53" s="54" t="s">
        <v>24</v>
      </c>
      <c r="D53" s="55">
        <v>1</v>
      </c>
      <c r="E53" s="55">
        <v>1</v>
      </c>
      <c r="F53" s="55">
        <v>1</v>
      </c>
      <c r="G53" s="56">
        <v>1483</v>
      </c>
      <c r="H53" s="56" t="s">
        <v>13</v>
      </c>
      <c r="I53" s="56" t="s">
        <v>13</v>
      </c>
      <c r="J53" s="57" t="s">
        <v>13</v>
      </c>
    </row>
    <row r="54" spans="1:10" x14ac:dyDescent="0.3">
      <c r="A54" s="148"/>
      <c r="B54" s="151"/>
      <c r="C54" s="54" t="s">
        <v>9</v>
      </c>
      <c r="D54" s="55">
        <v>334</v>
      </c>
      <c r="E54" s="55">
        <v>334</v>
      </c>
      <c r="F54" s="55">
        <v>334</v>
      </c>
      <c r="G54" s="56">
        <v>1152</v>
      </c>
      <c r="H54" s="56">
        <v>157</v>
      </c>
      <c r="I54" s="56">
        <v>215</v>
      </c>
      <c r="J54" s="57">
        <f t="shared" si="2"/>
        <v>18.663194444444446</v>
      </c>
    </row>
    <row r="55" spans="1:10" x14ac:dyDescent="0.3">
      <c r="A55" s="148"/>
      <c r="B55" s="151"/>
      <c r="C55" s="54" t="s">
        <v>18</v>
      </c>
      <c r="D55" s="55">
        <v>4</v>
      </c>
      <c r="E55" s="55">
        <v>4</v>
      </c>
      <c r="F55" s="55">
        <v>4</v>
      </c>
      <c r="G55" s="56">
        <v>483</v>
      </c>
      <c r="H55" s="56">
        <v>17</v>
      </c>
      <c r="I55" s="56">
        <v>48</v>
      </c>
      <c r="J55" s="57">
        <f t="shared" si="2"/>
        <v>9.9378881987577632</v>
      </c>
    </row>
    <row r="56" spans="1:10" x14ac:dyDescent="0.3">
      <c r="A56" s="148"/>
      <c r="B56" s="151"/>
      <c r="C56" s="54" t="s">
        <v>11</v>
      </c>
      <c r="D56" s="55">
        <v>64</v>
      </c>
      <c r="E56" s="55">
        <v>64</v>
      </c>
      <c r="F56" s="55">
        <v>64</v>
      </c>
      <c r="G56" s="56">
        <v>421</v>
      </c>
      <c r="H56" s="56">
        <v>178</v>
      </c>
      <c r="I56" s="56">
        <v>193</v>
      </c>
      <c r="J56" s="57">
        <f t="shared" si="2"/>
        <v>45.843230403800476</v>
      </c>
    </row>
    <row r="57" spans="1:10" x14ac:dyDescent="0.3">
      <c r="A57" s="148"/>
      <c r="B57" s="151"/>
      <c r="C57" s="75" t="s">
        <v>14</v>
      </c>
      <c r="D57" s="76">
        <v>7</v>
      </c>
      <c r="E57" s="76">
        <v>7</v>
      </c>
      <c r="F57" s="76">
        <v>7</v>
      </c>
      <c r="G57" s="73">
        <v>465</v>
      </c>
      <c r="H57" s="73">
        <v>24</v>
      </c>
      <c r="I57" s="73">
        <v>51</v>
      </c>
      <c r="J57" s="74">
        <f t="shared" si="2"/>
        <v>10.967741935483872</v>
      </c>
    </row>
    <row r="58" spans="1:10" x14ac:dyDescent="0.3">
      <c r="A58" s="148"/>
      <c r="B58" s="151"/>
      <c r="C58" s="75" t="s">
        <v>12</v>
      </c>
      <c r="D58" s="76">
        <v>4</v>
      </c>
      <c r="E58" s="76">
        <v>4</v>
      </c>
      <c r="F58" s="76">
        <v>4</v>
      </c>
      <c r="G58" s="73">
        <v>418</v>
      </c>
      <c r="H58" s="73">
        <v>15</v>
      </c>
      <c r="I58" s="73">
        <v>15</v>
      </c>
      <c r="J58" s="74">
        <f t="shared" si="2"/>
        <v>3.5885167464114831</v>
      </c>
    </row>
    <row r="59" spans="1:10" ht="15" thickBot="1" x14ac:dyDescent="0.35">
      <c r="A59" s="149"/>
      <c r="B59" s="152"/>
      <c r="C59" s="77" t="s">
        <v>19</v>
      </c>
      <c r="D59" s="78">
        <v>2</v>
      </c>
      <c r="E59" s="78">
        <v>2</v>
      </c>
      <c r="F59" s="78">
        <v>2</v>
      </c>
      <c r="G59" s="60">
        <v>1989</v>
      </c>
      <c r="H59" s="60">
        <v>7</v>
      </c>
      <c r="I59" s="60">
        <v>7</v>
      </c>
      <c r="J59" s="74">
        <f t="shared" si="2"/>
        <v>0.35193564605329314</v>
      </c>
    </row>
    <row r="60" spans="1:10" x14ac:dyDescent="0.3">
      <c r="A60" s="156" t="s">
        <v>35</v>
      </c>
      <c r="B60" s="159" t="s">
        <v>36</v>
      </c>
      <c r="C60" s="50" t="s">
        <v>27</v>
      </c>
      <c r="D60" s="51">
        <v>4</v>
      </c>
      <c r="E60" s="51">
        <v>4</v>
      </c>
      <c r="F60" s="51">
        <v>4</v>
      </c>
      <c r="G60" s="51">
        <v>364</v>
      </c>
      <c r="H60" s="51">
        <v>17</v>
      </c>
      <c r="I60" s="52">
        <v>17</v>
      </c>
      <c r="J60" s="62">
        <f t="shared" si="2"/>
        <v>4.6703296703296706</v>
      </c>
    </row>
    <row r="61" spans="1:10" x14ac:dyDescent="0.3">
      <c r="A61" s="157"/>
      <c r="B61" s="160"/>
      <c r="C61" s="54" t="s">
        <v>3</v>
      </c>
      <c r="D61" s="55">
        <v>13</v>
      </c>
      <c r="E61" s="55">
        <v>13</v>
      </c>
      <c r="F61" s="55">
        <v>13</v>
      </c>
      <c r="G61" s="56">
        <v>608</v>
      </c>
      <c r="H61" s="71">
        <v>33</v>
      </c>
      <c r="I61" s="56">
        <v>33</v>
      </c>
      <c r="J61" s="53">
        <f>I61/G61* 100</f>
        <v>5.427631578947369</v>
      </c>
    </row>
    <row r="62" spans="1:10" x14ac:dyDescent="0.3">
      <c r="A62" s="157"/>
      <c r="B62" s="160"/>
      <c r="C62" s="58" t="s">
        <v>4</v>
      </c>
      <c r="D62" s="56">
        <v>149</v>
      </c>
      <c r="E62" s="56">
        <v>149</v>
      </c>
      <c r="F62" s="56">
        <v>149</v>
      </c>
      <c r="G62" s="56">
        <v>418</v>
      </c>
      <c r="H62" s="56">
        <v>138</v>
      </c>
      <c r="I62" s="56">
        <v>152</v>
      </c>
      <c r="J62" s="57">
        <f t="shared" ref="J62:J67" si="3">I62/G62* 100</f>
        <v>36.363636363636367</v>
      </c>
    </row>
    <row r="63" spans="1:10" x14ac:dyDescent="0.3">
      <c r="A63" s="157"/>
      <c r="B63" s="160"/>
      <c r="C63" s="58" t="s">
        <v>5</v>
      </c>
      <c r="D63" s="56">
        <v>150</v>
      </c>
      <c r="E63" s="56">
        <v>150</v>
      </c>
      <c r="F63" s="56">
        <v>16</v>
      </c>
      <c r="G63" s="56">
        <v>201</v>
      </c>
      <c r="H63" s="56">
        <v>107</v>
      </c>
      <c r="I63" s="56">
        <v>124</v>
      </c>
      <c r="J63" s="57">
        <f t="shared" si="3"/>
        <v>61.691542288557208</v>
      </c>
    </row>
    <row r="64" spans="1:10" x14ac:dyDescent="0.3">
      <c r="A64" s="157"/>
      <c r="B64" s="160"/>
      <c r="C64" s="58" t="s">
        <v>6</v>
      </c>
      <c r="D64" s="56">
        <v>144</v>
      </c>
      <c r="E64" s="56">
        <v>10</v>
      </c>
      <c r="F64" s="56">
        <v>10</v>
      </c>
      <c r="G64" s="56">
        <v>182</v>
      </c>
      <c r="H64" s="56">
        <v>20</v>
      </c>
      <c r="I64" s="56">
        <v>20</v>
      </c>
      <c r="J64" s="57">
        <f t="shared" si="3"/>
        <v>10.989010989010989</v>
      </c>
    </row>
    <row r="65" spans="1:10" x14ac:dyDescent="0.3">
      <c r="A65" s="157"/>
      <c r="B65" s="160"/>
      <c r="C65" s="58" t="s">
        <v>7</v>
      </c>
      <c r="D65" s="56">
        <v>3</v>
      </c>
      <c r="E65" s="56">
        <v>3</v>
      </c>
      <c r="F65" s="56">
        <v>3</v>
      </c>
      <c r="G65" s="56">
        <v>233</v>
      </c>
      <c r="H65" s="56">
        <v>9</v>
      </c>
      <c r="I65" s="56">
        <v>9</v>
      </c>
      <c r="J65" s="57">
        <f t="shared" si="3"/>
        <v>3.8626609442060089</v>
      </c>
    </row>
    <row r="66" spans="1:10" x14ac:dyDescent="0.3">
      <c r="A66" s="157"/>
      <c r="B66" s="160"/>
      <c r="C66" s="58" t="s">
        <v>37</v>
      </c>
      <c r="D66" s="56">
        <v>1</v>
      </c>
      <c r="E66" s="56">
        <v>1</v>
      </c>
      <c r="F66" s="56">
        <v>1</v>
      </c>
      <c r="G66" s="56">
        <v>556</v>
      </c>
      <c r="H66" s="56" t="s">
        <v>13</v>
      </c>
      <c r="I66" s="56" t="s">
        <v>13</v>
      </c>
      <c r="J66" s="57" t="s">
        <v>13</v>
      </c>
    </row>
    <row r="67" spans="1:10" x14ac:dyDescent="0.3">
      <c r="A67" s="157"/>
      <c r="B67" s="160"/>
      <c r="C67" s="58" t="s">
        <v>8</v>
      </c>
      <c r="D67" s="56">
        <v>17</v>
      </c>
      <c r="E67" s="56">
        <v>17</v>
      </c>
      <c r="F67" s="56">
        <v>17</v>
      </c>
      <c r="G67" s="56">
        <v>1473</v>
      </c>
      <c r="H67" s="56">
        <v>53</v>
      </c>
      <c r="I67" s="56">
        <v>60</v>
      </c>
      <c r="J67" s="57">
        <f t="shared" si="3"/>
        <v>4.0733197556008145</v>
      </c>
    </row>
    <row r="68" spans="1:10" x14ac:dyDescent="0.3">
      <c r="A68" s="157"/>
      <c r="B68" s="160"/>
      <c r="C68" s="58" t="s">
        <v>17</v>
      </c>
      <c r="D68" s="56">
        <v>2</v>
      </c>
      <c r="E68" s="56">
        <v>2</v>
      </c>
      <c r="F68" s="56">
        <v>2</v>
      </c>
      <c r="G68" s="56">
        <v>1461</v>
      </c>
      <c r="H68" s="56" t="s">
        <v>13</v>
      </c>
      <c r="I68" s="56" t="s">
        <v>13</v>
      </c>
      <c r="J68" s="57" t="s">
        <v>13</v>
      </c>
    </row>
    <row r="69" spans="1:10" x14ac:dyDescent="0.3">
      <c r="A69" s="157"/>
      <c r="B69" s="160"/>
      <c r="C69" s="58" t="s">
        <v>9</v>
      </c>
      <c r="D69" s="56">
        <v>253</v>
      </c>
      <c r="E69" s="56">
        <v>253</v>
      </c>
      <c r="F69" s="56">
        <v>253</v>
      </c>
      <c r="G69" s="56">
        <v>1152</v>
      </c>
      <c r="H69" s="71">
        <v>142</v>
      </c>
      <c r="I69" s="56">
        <v>157</v>
      </c>
      <c r="J69" s="57">
        <f t="shared" ref="J69:J73" si="4">I69/G69* 100</f>
        <v>13.628472222222221</v>
      </c>
    </row>
    <row r="70" spans="1:10" x14ac:dyDescent="0.3">
      <c r="A70" s="157"/>
      <c r="B70" s="160"/>
      <c r="C70" s="58" t="s">
        <v>10</v>
      </c>
      <c r="D70" s="56">
        <v>2</v>
      </c>
      <c r="E70" s="56">
        <v>2</v>
      </c>
      <c r="F70" s="56">
        <v>2</v>
      </c>
      <c r="G70" s="56">
        <v>279</v>
      </c>
      <c r="H70" s="56">
        <v>9</v>
      </c>
      <c r="I70" s="56">
        <v>9</v>
      </c>
      <c r="J70" s="57">
        <f t="shared" si="4"/>
        <v>3.225806451612903</v>
      </c>
    </row>
    <row r="71" spans="1:10" x14ac:dyDescent="0.3">
      <c r="A71" s="157"/>
      <c r="B71" s="160"/>
      <c r="C71" s="58" t="s">
        <v>18</v>
      </c>
      <c r="D71" s="56">
        <v>1</v>
      </c>
      <c r="E71" s="56">
        <v>1</v>
      </c>
      <c r="F71" s="56">
        <v>1</v>
      </c>
      <c r="G71" s="56">
        <v>483</v>
      </c>
      <c r="H71" s="56">
        <v>6</v>
      </c>
      <c r="I71" s="56">
        <v>29</v>
      </c>
      <c r="J71" s="57">
        <f t="shared" si="4"/>
        <v>6.004140786749482</v>
      </c>
    </row>
    <row r="72" spans="1:10" x14ac:dyDescent="0.3">
      <c r="A72" s="157"/>
      <c r="B72" s="160"/>
      <c r="C72" s="58" t="s">
        <v>11</v>
      </c>
      <c r="D72" s="56">
        <v>13</v>
      </c>
      <c r="E72" s="56">
        <v>13</v>
      </c>
      <c r="F72" s="56">
        <v>12</v>
      </c>
      <c r="G72" s="56">
        <v>421</v>
      </c>
      <c r="H72" s="56">
        <v>77</v>
      </c>
      <c r="I72" s="56">
        <v>90</v>
      </c>
      <c r="J72" s="57">
        <f t="shared" si="4"/>
        <v>21.377672209026127</v>
      </c>
    </row>
    <row r="73" spans="1:10" x14ac:dyDescent="0.3">
      <c r="A73" s="157"/>
      <c r="B73" s="160"/>
      <c r="C73" s="72" t="s">
        <v>14</v>
      </c>
      <c r="D73" s="73">
        <v>2</v>
      </c>
      <c r="E73" s="73">
        <v>2</v>
      </c>
      <c r="F73" s="73">
        <v>2</v>
      </c>
      <c r="G73" s="73">
        <v>465</v>
      </c>
      <c r="H73" s="73">
        <v>23</v>
      </c>
      <c r="I73" s="73">
        <v>23</v>
      </c>
      <c r="J73" s="74">
        <f t="shared" si="4"/>
        <v>4.946236559139785</v>
      </c>
    </row>
    <row r="74" spans="1:10" ht="15" thickBot="1" x14ac:dyDescent="0.35">
      <c r="A74" s="158"/>
      <c r="B74" s="161"/>
      <c r="C74" s="59" t="s">
        <v>19</v>
      </c>
      <c r="D74" s="60">
        <v>2</v>
      </c>
      <c r="E74" s="60">
        <v>2</v>
      </c>
      <c r="F74" s="60">
        <v>2</v>
      </c>
      <c r="G74" s="60">
        <v>1989</v>
      </c>
      <c r="H74" s="60">
        <v>7</v>
      </c>
      <c r="I74" s="60">
        <v>7</v>
      </c>
      <c r="J74" s="61">
        <f>I74/G74* 100</f>
        <v>0.35193564605329314</v>
      </c>
    </row>
    <row r="75" spans="1:10" x14ac:dyDescent="0.3">
      <c r="A75" s="156" t="s">
        <v>38</v>
      </c>
      <c r="B75" s="159" t="s">
        <v>39</v>
      </c>
      <c r="C75" s="50" t="s">
        <v>27</v>
      </c>
      <c r="D75" s="51">
        <v>2</v>
      </c>
      <c r="E75" s="51">
        <v>2</v>
      </c>
      <c r="F75" s="51">
        <v>2</v>
      </c>
      <c r="G75" s="51">
        <v>364</v>
      </c>
      <c r="H75" s="51">
        <v>7</v>
      </c>
      <c r="I75" s="51">
        <v>22</v>
      </c>
      <c r="J75" s="62">
        <f t="shared" ref="J75:J86" si="5">I75/G75* 100</f>
        <v>6.0439560439560438</v>
      </c>
    </row>
    <row r="76" spans="1:10" x14ac:dyDescent="0.3">
      <c r="A76" s="157"/>
      <c r="B76" s="160"/>
      <c r="C76" s="63" t="s">
        <v>3</v>
      </c>
      <c r="D76" s="64">
        <v>16</v>
      </c>
      <c r="E76" s="64">
        <v>16</v>
      </c>
      <c r="F76" s="64">
        <v>16</v>
      </c>
      <c r="G76" s="51">
        <v>608</v>
      </c>
      <c r="H76" s="51">
        <v>66</v>
      </c>
      <c r="I76" s="51">
        <v>99</v>
      </c>
      <c r="J76" s="53">
        <f t="shared" si="5"/>
        <v>16.282894736842106</v>
      </c>
    </row>
    <row r="77" spans="1:10" x14ac:dyDescent="0.3">
      <c r="A77" s="157"/>
      <c r="B77" s="160"/>
      <c r="C77" s="54" t="s">
        <v>4</v>
      </c>
      <c r="D77" s="55">
        <v>150</v>
      </c>
      <c r="E77" s="55">
        <v>150</v>
      </c>
      <c r="F77" s="55">
        <v>150</v>
      </c>
      <c r="G77" s="56">
        <v>418</v>
      </c>
      <c r="H77" s="56">
        <v>167</v>
      </c>
      <c r="I77" s="56">
        <v>192</v>
      </c>
      <c r="J77" s="57">
        <f t="shared" si="5"/>
        <v>45.933014354066984</v>
      </c>
    </row>
    <row r="78" spans="1:10" x14ac:dyDescent="0.3">
      <c r="A78" s="157"/>
      <c r="B78" s="160"/>
      <c r="C78" s="54" t="s">
        <v>5</v>
      </c>
      <c r="D78" s="55">
        <v>204</v>
      </c>
      <c r="E78" s="55">
        <v>204</v>
      </c>
      <c r="F78" s="55">
        <v>30</v>
      </c>
      <c r="G78" s="56">
        <v>201</v>
      </c>
      <c r="H78" s="56">
        <v>118</v>
      </c>
      <c r="I78" s="56">
        <v>129</v>
      </c>
      <c r="J78" s="57">
        <f t="shared" si="5"/>
        <v>64.179104477611943</v>
      </c>
    </row>
    <row r="79" spans="1:10" x14ac:dyDescent="0.3">
      <c r="A79" s="157"/>
      <c r="B79" s="160"/>
      <c r="C79" s="54" t="s">
        <v>6</v>
      </c>
      <c r="D79" s="55">
        <v>196</v>
      </c>
      <c r="E79" s="55">
        <v>22</v>
      </c>
      <c r="F79" s="55">
        <v>22</v>
      </c>
      <c r="G79" s="56">
        <v>182</v>
      </c>
      <c r="H79" s="56">
        <v>21</v>
      </c>
      <c r="I79" s="56">
        <v>21</v>
      </c>
      <c r="J79" s="57">
        <f t="shared" si="5"/>
        <v>11.538461538461538</v>
      </c>
    </row>
    <row r="80" spans="1:10" x14ac:dyDescent="0.3">
      <c r="A80" s="157"/>
      <c r="B80" s="160"/>
      <c r="C80" s="54" t="s">
        <v>7</v>
      </c>
      <c r="D80" s="55">
        <v>7</v>
      </c>
      <c r="E80" s="55">
        <v>7</v>
      </c>
      <c r="F80" s="55">
        <v>7</v>
      </c>
      <c r="G80" s="56">
        <v>233</v>
      </c>
      <c r="H80" s="56">
        <v>10</v>
      </c>
      <c r="I80" s="56">
        <v>10</v>
      </c>
      <c r="J80" s="57">
        <f t="shared" si="5"/>
        <v>4.2918454935622314</v>
      </c>
    </row>
    <row r="81" spans="1:10" x14ac:dyDescent="0.3">
      <c r="A81" s="157"/>
      <c r="B81" s="160"/>
      <c r="C81" s="54" t="s">
        <v>8</v>
      </c>
      <c r="D81" s="55">
        <v>17</v>
      </c>
      <c r="E81" s="55">
        <v>17</v>
      </c>
      <c r="F81" s="55">
        <v>17</v>
      </c>
      <c r="G81" s="56">
        <v>1473</v>
      </c>
      <c r="H81" s="56">
        <v>60</v>
      </c>
      <c r="I81" s="56">
        <v>60</v>
      </c>
      <c r="J81" s="57">
        <f t="shared" si="5"/>
        <v>4.0733197556008145</v>
      </c>
    </row>
    <row r="82" spans="1:10" x14ac:dyDescent="0.3">
      <c r="A82" s="157"/>
      <c r="B82" s="160"/>
      <c r="C82" s="54" t="s">
        <v>17</v>
      </c>
      <c r="D82" s="55">
        <v>7</v>
      </c>
      <c r="E82" s="55">
        <v>7</v>
      </c>
      <c r="F82" s="55">
        <v>7</v>
      </c>
      <c r="G82" s="56">
        <v>1461</v>
      </c>
      <c r="H82" s="56">
        <v>34</v>
      </c>
      <c r="I82" s="56">
        <v>34</v>
      </c>
      <c r="J82" s="57">
        <f t="shared" si="5"/>
        <v>2.3271731690622861</v>
      </c>
    </row>
    <row r="83" spans="1:10" x14ac:dyDescent="0.3">
      <c r="A83" s="157"/>
      <c r="B83" s="160"/>
      <c r="C83" s="54" t="s">
        <v>9</v>
      </c>
      <c r="D83" s="55">
        <v>310</v>
      </c>
      <c r="E83" s="55">
        <v>310</v>
      </c>
      <c r="F83" s="55">
        <v>310</v>
      </c>
      <c r="G83" s="56">
        <v>1152</v>
      </c>
      <c r="H83" s="56">
        <v>159</v>
      </c>
      <c r="I83" s="56">
        <v>166</v>
      </c>
      <c r="J83" s="57">
        <f t="shared" si="5"/>
        <v>14.409722222222221</v>
      </c>
    </row>
    <row r="84" spans="1:10" x14ac:dyDescent="0.3">
      <c r="A84" s="157"/>
      <c r="B84" s="160"/>
      <c r="C84" s="54" t="s">
        <v>18</v>
      </c>
      <c r="D84" s="55">
        <v>3</v>
      </c>
      <c r="E84" s="55">
        <v>3</v>
      </c>
      <c r="F84" s="55">
        <v>3</v>
      </c>
      <c r="G84" s="56">
        <v>483</v>
      </c>
      <c r="H84" s="56">
        <v>23</v>
      </c>
      <c r="I84" s="56">
        <v>37</v>
      </c>
      <c r="J84" s="57">
        <f t="shared" si="5"/>
        <v>7.6604554865424435</v>
      </c>
    </row>
    <row r="85" spans="1:10" x14ac:dyDescent="0.3">
      <c r="A85" s="157"/>
      <c r="B85" s="160"/>
      <c r="C85" s="54" t="s">
        <v>11</v>
      </c>
      <c r="D85" s="55">
        <v>23</v>
      </c>
      <c r="E85" s="55">
        <v>23</v>
      </c>
      <c r="F85" s="55">
        <v>22</v>
      </c>
      <c r="G85" s="56">
        <v>421</v>
      </c>
      <c r="H85" s="56">
        <v>100</v>
      </c>
      <c r="I85" s="56">
        <v>117</v>
      </c>
      <c r="J85" s="57">
        <f t="shared" si="5"/>
        <v>27.790973871733964</v>
      </c>
    </row>
    <row r="86" spans="1:10" ht="15" thickBot="1" x14ac:dyDescent="0.35">
      <c r="A86" s="158"/>
      <c r="B86" s="161"/>
      <c r="C86" s="77" t="s">
        <v>14</v>
      </c>
      <c r="D86" s="78">
        <v>2</v>
      </c>
      <c r="E86" s="78">
        <v>2</v>
      </c>
      <c r="F86" s="78">
        <v>2</v>
      </c>
      <c r="G86" s="60">
        <v>465</v>
      </c>
      <c r="H86" s="60">
        <v>14</v>
      </c>
      <c r="I86" s="60">
        <v>23</v>
      </c>
      <c r="J86" s="57">
        <f t="shared" si="5"/>
        <v>4.946236559139785</v>
      </c>
    </row>
    <row r="87" spans="1:10" x14ac:dyDescent="0.3">
      <c r="A87" s="156" t="s">
        <v>40</v>
      </c>
      <c r="B87" s="146" t="s">
        <v>41</v>
      </c>
      <c r="C87" s="54" t="s">
        <v>3</v>
      </c>
      <c r="D87" s="55">
        <v>31</v>
      </c>
      <c r="E87" s="55">
        <v>31</v>
      </c>
      <c r="F87" s="55">
        <v>31</v>
      </c>
      <c r="G87" s="56">
        <v>608</v>
      </c>
      <c r="H87" s="71">
        <v>77</v>
      </c>
      <c r="I87" s="56">
        <v>133</v>
      </c>
      <c r="J87" s="53">
        <f>I87/G87* 100</f>
        <v>21.875</v>
      </c>
    </row>
    <row r="88" spans="1:10" x14ac:dyDescent="0.3">
      <c r="A88" s="157"/>
      <c r="B88" s="141"/>
      <c r="C88" s="58" t="s">
        <v>4</v>
      </c>
      <c r="D88" s="56">
        <v>139</v>
      </c>
      <c r="E88" s="56">
        <v>139</v>
      </c>
      <c r="F88" s="56">
        <v>139</v>
      </c>
      <c r="G88" s="56">
        <v>418</v>
      </c>
      <c r="H88" s="56">
        <v>155</v>
      </c>
      <c r="I88" s="56">
        <v>155</v>
      </c>
      <c r="J88" s="57">
        <f t="shared" ref="J88:J98" si="6">I88/G88* 100</f>
        <v>37.081339712918663</v>
      </c>
    </row>
    <row r="89" spans="1:10" x14ac:dyDescent="0.3">
      <c r="A89" s="157"/>
      <c r="B89" s="141"/>
      <c r="C89" s="58" t="s">
        <v>5</v>
      </c>
      <c r="D89" s="56">
        <v>250</v>
      </c>
      <c r="E89" s="56">
        <v>250</v>
      </c>
      <c r="F89" s="56">
        <v>24</v>
      </c>
      <c r="G89" s="56">
        <v>201</v>
      </c>
      <c r="H89" s="56">
        <v>109</v>
      </c>
      <c r="I89" s="56">
        <v>124</v>
      </c>
      <c r="J89" s="57">
        <f t="shared" si="6"/>
        <v>61.691542288557208</v>
      </c>
    </row>
    <row r="90" spans="1:10" x14ac:dyDescent="0.3">
      <c r="A90" s="157"/>
      <c r="B90" s="141"/>
      <c r="C90" s="58" t="s">
        <v>6</v>
      </c>
      <c r="D90" s="56">
        <v>240</v>
      </c>
      <c r="E90" s="56">
        <v>14</v>
      </c>
      <c r="F90" s="56">
        <v>14</v>
      </c>
      <c r="G90" s="56">
        <v>182</v>
      </c>
      <c r="H90" s="56">
        <v>33</v>
      </c>
      <c r="I90" s="56">
        <v>33</v>
      </c>
      <c r="J90" s="57">
        <f t="shared" si="6"/>
        <v>18.131868131868131</v>
      </c>
    </row>
    <row r="91" spans="1:10" x14ac:dyDescent="0.3">
      <c r="A91" s="157"/>
      <c r="B91" s="141"/>
      <c r="C91" s="58" t="s">
        <v>7</v>
      </c>
      <c r="D91" s="56">
        <v>13</v>
      </c>
      <c r="E91" s="56">
        <v>13</v>
      </c>
      <c r="F91" s="56">
        <v>13</v>
      </c>
      <c r="G91" s="56">
        <v>233</v>
      </c>
      <c r="H91" s="56">
        <v>13</v>
      </c>
      <c r="I91" s="56">
        <v>13</v>
      </c>
      <c r="J91" s="57">
        <f t="shared" si="6"/>
        <v>5.5793991416309012</v>
      </c>
    </row>
    <row r="92" spans="1:10" x14ac:dyDescent="0.3">
      <c r="A92" s="157"/>
      <c r="B92" s="141"/>
      <c r="C92" s="58" t="s">
        <v>37</v>
      </c>
      <c r="D92" s="56">
        <v>1</v>
      </c>
      <c r="E92" s="56">
        <v>1</v>
      </c>
      <c r="F92" s="56">
        <v>1</v>
      </c>
      <c r="G92" s="56">
        <v>556</v>
      </c>
      <c r="H92" s="56" t="s">
        <v>13</v>
      </c>
      <c r="I92" s="56" t="s">
        <v>13</v>
      </c>
      <c r="J92" s="57" t="s">
        <v>13</v>
      </c>
    </row>
    <row r="93" spans="1:10" x14ac:dyDescent="0.3">
      <c r="A93" s="157"/>
      <c r="B93" s="141"/>
      <c r="C93" s="58" t="s">
        <v>8</v>
      </c>
      <c r="D93" s="56">
        <v>18</v>
      </c>
      <c r="E93" s="56">
        <v>18</v>
      </c>
      <c r="F93" s="56">
        <v>18</v>
      </c>
      <c r="G93" s="56">
        <v>1473</v>
      </c>
      <c r="H93" s="56">
        <v>54</v>
      </c>
      <c r="I93" s="56">
        <v>61</v>
      </c>
      <c r="J93" s="57">
        <f t="shared" si="6"/>
        <v>4.1412084181941617</v>
      </c>
    </row>
    <row r="94" spans="1:10" x14ac:dyDescent="0.3">
      <c r="A94" s="157"/>
      <c r="B94" s="141"/>
      <c r="C94" s="58" t="s">
        <v>9</v>
      </c>
      <c r="D94" s="56">
        <v>260</v>
      </c>
      <c r="E94" s="56">
        <v>260</v>
      </c>
      <c r="F94" s="56">
        <v>260</v>
      </c>
      <c r="G94" s="56">
        <v>1152</v>
      </c>
      <c r="H94" s="71">
        <v>155</v>
      </c>
      <c r="I94" s="56">
        <v>180</v>
      </c>
      <c r="J94" s="57">
        <f t="shared" si="6"/>
        <v>15.625</v>
      </c>
    </row>
    <row r="95" spans="1:10" x14ac:dyDescent="0.3">
      <c r="A95" s="157"/>
      <c r="B95" s="141"/>
      <c r="C95" s="58" t="s">
        <v>10</v>
      </c>
      <c r="D95" s="56">
        <v>6</v>
      </c>
      <c r="E95" s="56">
        <v>6</v>
      </c>
      <c r="F95" s="56">
        <v>6</v>
      </c>
      <c r="G95" s="56">
        <v>279</v>
      </c>
      <c r="H95" s="56">
        <v>17</v>
      </c>
      <c r="I95" s="56">
        <v>17</v>
      </c>
      <c r="J95" s="57">
        <f t="shared" si="6"/>
        <v>6.0931899641577063</v>
      </c>
    </row>
    <row r="96" spans="1:10" x14ac:dyDescent="0.3">
      <c r="A96" s="157"/>
      <c r="B96" s="141"/>
      <c r="C96" s="58" t="s">
        <v>18</v>
      </c>
      <c r="D96" s="56">
        <v>4</v>
      </c>
      <c r="E96" s="56">
        <v>4</v>
      </c>
      <c r="F96" s="56">
        <v>4</v>
      </c>
      <c r="G96" s="56">
        <v>483</v>
      </c>
      <c r="H96" s="56">
        <v>26</v>
      </c>
      <c r="I96" s="56">
        <v>55</v>
      </c>
      <c r="J96" s="57">
        <f t="shared" si="6"/>
        <v>11.387163561076605</v>
      </c>
    </row>
    <row r="97" spans="1:10" x14ac:dyDescent="0.3">
      <c r="A97" s="157"/>
      <c r="B97" s="141"/>
      <c r="C97" s="58" t="s">
        <v>11</v>
      </c>
      <c r="D97" s="56">
        <v>53</v>
      </c>
      <c r="E97" s="56">
        <v>53</v>
      </c>
      <c r="F97" s="56">
        <v>53</v>
      </c>
      <c r="G97" s="56">
        <v>421</v>
      </c>
      <c r="H97" s="56">
        <v>130</v>
      </c>
      <c r="I97" s="56">
        <v>154</v>
      </c>
      <c r="J97" s="57">
        <f t="shared" si="6"/>
        <v>36.579572446555822</v>
      </c>
    </row>
    <row r="98" spans="1:10" x14ac:dyDescent="0.3">
      <c r="A98" s="157"/>
      <c r="B98" s="141"/>
      <c r="C98" s="72" t="s">
        <v>14</v>
      </c>
      <c r="D98" s="73">
        <v>8</v>
      </c>
      <c r="E98" s="73">
        <v>8</v>
      </c>
      <c r="F98" s="73">
        <v>8</v>
      </c>
      <c r="G98" s="73">
        <v>465</v>
      </c>
      <c r="H98" s="73">
        <v>36</v>
      </c>
      <c r="I98" s="73">
        <v>36</v>
      </c>
      <c r="J98" s="74">
        <f t="shared" si="6"/>
        <v>7.741935483870968</v>
      </c>
    </row>
    <row r="99" spans="1:10" ht="15" thickBot="1" x14ac:dyDescent="0.35">
      <c r="A99" s="158"/>
      <c r="B99" s="142"/>
      <c r="C99" s="59" t="s">
        <v>19</v>
      </c>
      <c r="D99" s="60">
        <v>5</v>
      </c>
      <c r="E99" s="60">
        <v>5</v>
      </c>
      <c r="F99" s="60">
        <v>5</v>
      </c>
      <c r="G99" s="60">
        <v>1989</v>
      </c>
      <c r="H99" s="60">
        <v>22</v>
      </c>
      <c r="I99" s="60">
        <v>22</v>
      </c>
      <c r="J99" s="61">
        <f>I99/G99* 100</f>
        <v>1.1060834590246356</v>
      </c>
    </row>
    <row r="100" spans="1:10" x14ac:dyDescent="0.3">
      <c r="A100" s="162" t="s">
        <v>42</v>
      </c>
      <c r="B100" s="165" t="s">
        <v>43</v>
      </c>
      <c r="C100" s="63" t="s">
        <v>3</v>
      </c>
      <c r="D100" s="64">
        <v>28</v>
      </c>
      <c r="E100" s="64">
        <v>28</v>
      </c>
      <c r="F100" s="64">
        <v>28</v>
      </c>
      <c r="G100" s="51">
        <v>608</v>
      </c>
      <c r="H100" s="51">
        <v>90</v>
      </c>
      <c r="I100" s="51">
        <v>116</v>
      </c>
      <c r="J100" s="53">
        <f t="shared" ref="J100:J111" si="7">I100/G100* 100</f>
        <v>19.078947368421055</v>
      </c>
    </row>
    <row r="101" spans="1:10" x14ac:dyDescent="0.3">
      <c r="A101" s="163"/>
      <c r="B101" s="166"/>
      <c r="C101" s="54" t="s">
        <v>4</v>
      </c>
      <c r="D101" s="55">
        <v>147</v>
      </c>
      <c r="E101" s="55">
        <v>147</v>
      </c>
      <c r="F101" s="55">
        <v>147</v>
      </c>
      <c r="G101" s="56">
        <v>418</v>
      </c>
      <c r="H101" s="56">
        <v>145</v>
      </c>
      <c r="I101" s="56">
        <v>161</v>
      </c>
      <c r="J101" s="57">
        <f t="shared" si="7"/>
        <v>38.516746411483254</v>
      </c>
    </row>
    <row r="102" spans="1:10" x14ac:dyDescent="0.3">
      <c r="A102" s="163"/>
      <c r="B102" s="166"/>
      <c r="C102" s="54" t="s">
        <v>5</v>
      </c>
      <c r="D102" s="55">
        <v>275</v>
      </c>
      <c r="E102" s="55">
        <v>275</v>
      </c>
      <c r="F102" s="55">
        <v>28</v>
      </c>
      <c r="G102" s="56">
        <v>201</v>
      </c>
      <c r="H102" s="56">
        <v>113</v>
      </c>
      <c r="I102" s="56">
        <v>136</v>
      </c>
      <c r="J102" s="57">
        <f t="shared" si="7"/>
        <v>67.661691542288565</v>
      </c>
    </row>
    <row r="103" spans="1:10" x14ac:dyDescent="0.3">
      <c r="A103" s="163"/>
      <c r="B103" s="166"/>
      <c r="C103" s="54" t="s">
        <v>6</v>
      </c>
      <c r="D103" s="55"/>
      <c r="E103" s="55"/>
      <c r="F103" s="55"/>
      <c r="G103" s="56">
        <v>182</v>
      </c>
      <c r="H103" s="56">
        <v>40</v>
      </c>
      <c r="I103" s="56">
        <v>40</v>
      </c>
      <c r="J103" s="57">
        <f t="shared" si="7"/>
        <v>21.978021978021978</v>
      </c>
    </row>
    <row r="104" spans="1:10" x14ac:dyDescent="0.3">
      <c r="A104" s="163"/>
      <c r="B104" s="166"/>
      <c r="C104" s="54" t="s">
        <v>7</v>
      </c>
      <c r="D104" s="55">
        <v>259</v>
      </c>
      <c r="E104" s="55">
        <v>12</v>
      </c>
      <c r="F104" s="55">
        <v>12</v>
      </c>
      <c r="G104" s="56">
        <v>233</v>
      </c>
      <c r="H104" s="56">
        <v>14</v>
      </c>
      <c r="I104" s="56">
        <v>14</v>
      </c>
      <c r="J104" s="57">
        <f t="shared" si="7"/>
        <v>6.0085836909871242</v>
      </c>
    </row>
    <row r="105" spans="1:10" x14ac:dyDescent="0.3">
      <c r="A105" s="163"/>
      <c r="B105" s="166"/>
      <c r="C105" s="54" t="s">
        <v>8</v>
      </c>
      <c r="D105" s="55">
        <v>18</v>
      </c>
      <c r="E105" s="55">
        <v>18</v>
      </c>
      <c r="F105" s="55">
        <v>18</v>
      </c>
      <c r="G105" s="56">
        <v>1473</v>
      </c>
      <c r="H105" s="56">
        <v>53</v>
      </c>
      <c r="I105" s="56">
        <v>65</v>
      </c>
      <c r="J105" s="57">
        <f t="shared" si="7"/>
        <v>4.412763068567549</v>
      </c>
    </row>
    <row r="106" spans="1:10" x14ac:dyDescent="0.3">
      <c r="A106" s="163"/>
      <c r="B106" s="166"/>
      <c r="C106" s="54" t="s">
        <v>24</v>
      </c>
      <c r="D106" s="55">
        <v>1</v>
      </c>
      <c r="E106" s="55">
        <v>1</v>
      </c>
      <c r="F106" s="55">
        <v>1</v>
      </c>
      <c r="G106" s="56">
        <v>1483</v>
      </c>
      <c r="H106" s="56" t="s">
        <v>13</v>
      </c>
      <c r="I106" s="56" t="s">
        <v>13</v>
      </c>
      <c r="J106" s="57" t="s">
        <v>13</v>
      </c>
    </row>
    <row r="107" spans="1:10" x14ac:dyDescent="0.3">
      <c r="A107" s="163"/>
      <c r="B107" s="166"/>
      <c r="C107" s="54" t="s">
        <v>9</v>
      </c>
      <c r="D107" s="55">
        <v>261</v>
      </c>
      <c r="E107" s="55">
        <v>261</v>
      </c>
      <c r="F107" s="55">
        <v>261</v>
      </c>
      <c r="G107" s="56">
        <v>1152</v>
      </c>
      <c r="H107" s="56">
        <v>140</v>
      </c>
      <c r="I107" s="56">
        <v>163</v>
      </c>
      <c r="J107" s="57">
        <f t="shared" si="7"/>
        <v>14.149305555555555</v>
      </c>
    </row>
    <row r="108" spans="1:10" x14ac:dyDescent="0.3">
      <c r="A108" s="163"/>
      <c r="B108" s="166"/>
      <c r="C108" s="54" t="s">
        <v>18</v>
      </c>
      <c r="D108" s="55">
        <v>1</v>
      </c>
      <c r="E108" s="55">
        <v>1</v>
      </c>
      <c r="F108" s="55">
        <v>1</v>
      </c>
      <c r="G108" s="56">
        <v>483</v>
      </c>
      <c r="H108" s="56" t="s">
        <v>13</v>
      </c>
      <c r="I108" s="56">
        <v>19</v>
      </c>
      <c r="J108" s="57">
        <f t="shared" si="7"/>
        <v>3.9337474120082816</v>
      </c>
    </row>
    <row r="109" spans="1:10" x14ac:dyDescent="0.3">
      <c r="A109" s="163"/>
      <c r="B109" s="166"/>
      <c r="C109" s="54" t="s">
        <v>11</v>
      </c>
      <c r="D109" s="55">
        <v>25</v>
      </c>
      <c r="E109" s="55">
        <v>25</v>
      </c>
      <c r="F109" s="55">
        <v>25</v>
      </c>
      <c r="G109" s="56">
        <v>421</v>
      </c>
      <c r="H109" s="56">
        <v>112</v>
      </c>
      <c r="I109" s="56">
        <v>131</v>
      </c>
      <c r="J109" s="57">
        <f t="shared" si="7"/>
        <v>31.116389548693586</v>
      </c>
    </row>
    <row r="110" spans="1:10" ht="15" thickBot="1" x14ac:dyDescent="0.35">
      <c r="A110" s="164"/>
      <c r="B110" s="167"/>
      <c r="C110" s="77" t="s">
        <v>14</v>
      </c>
      <c r="D110" s="78">
        <v>8</v>
      </c>
      <c r="E110" s="78">
        <v>8</v>
      </c>
      <c r="F110" s="78">
        <v>7</v>
      </c>
      <c r="G110" s="60">
        <v>465</v>
      </c>
      <c r="H110" s="60">
        <v>45</v>
      </c>
      <c r="I110" s="60">
        <v>46</v>
      </c>
      <c r="J110" s="74">
        <f t="shared" si="7"/>
        <v>9.89247311827957</v>
      </c>
    </row>
    <row r="111" spans="1:10" x14ac:dyDescent="0.3">
      <c r="A111" s="162" t="s">
        <v>44</v>
      </c>
      <c r="B111" s="146" t="s">
        <v>45</v>
      </c>
      <c r="C111" s="50" t="s">
        <v>27</v>
      </c>
      <c r="D111" s="51" t="s">
        <v>13</v>
      </c>
      <c r="E111" s="51" t="s">
        <v>13</v>
      </c>
      <c r="F111" s="51" t="s">
        <v>13</v>
      </c>
      <c r="G111" s="51">
        <v>364</v>
      </c>
      <c r="H111" s="51" t="s">
        <v>13</v>
      </c>
      <c r="I111" s="52">
        <v>10</v>
      </c>
      <c r="J111" s="62">
        <f t="shared" si="7"/>
        <v>2.7472527472527473</v>
      </c>
    </row>
    <row r="112" spans="1:10" x14ac:dyDescent="0.3">
      <c r="A112" s="163"/>
      <c r="B112" s="141"/>
      <c r="C112" s="54" t="s">
        <v>3</v>
      </c>
      <c r="D112" s="55">
        <v>53</v>
      </c>
      <c r="E112" s="55">
        <v>53</v>
      </c>
      <c r="F112" s="55">
        <v>53</v>
      </c>
      <c r="G112" s="56">
        <v>608</v>
      </c>
      <c r="H112" s="71">
        <v>128</v>
      </c>
      <c r="I112" s="56">
        <v>176</v>
      </c>
      <c r="J112" s="53">
        <f>I112/G112* 100</f>
        <v>28.947368421052634</v>
      </c>
    </row>
    <row r="113" spans="1:10" x14ac:dyDescent="0.3">
      <c r="A113" s="163"/>
      <c r="B113" s="141"/>
      <c r="C113" s="58" t="s">
        <v>4</v>
      </c>
      <c r="D113" s="56">
        <v>174</v>
      </c>
      <c r="E113" s="56">
        <v>174</v>
      </c>
      <c r="F113" s="56">
        <v>174</v>
      </c>
      <c r="G113" s="56">
        <v>418</v>
      </c>
      <c r="H113" s="56">
        <v>167</v>
      </c>
      <c r="I113" s="56">
        <v>192</v>
      </c>
      <c r="J113" s="57">
        <f t="shared" ref="J113:J122" si="8">I113/G113* 100</f>
        <v>45.933014354066984</v>
      </c>
    </row>
    <row r="114" spans="1:10" x14ac:dyDescent="0.3">
      <c r="A114" s="163"/>
      <c r="B114" s="141"/>
      <c r="C114" s="58" t="s">
        <v>5</v>
      </c>
      <c r="D114" s="56">
        <v>309</v>
      </c>
      <c r="E114" s="56">
        <v>309</v>
      </c>
      <c r="F114" s="56">
        <v>39</v>
      </c>
      <c r="G114" s="56">
        <v>201</v>
      </c>
      <c r="H114" s="56">
        <v>119</v>
      </c>
      <c r="I114" s="56">
        <v>129</v>
      </c>
      <c r="J114" s="57">
        <f t="shared" si="8"/>
        <v>64.179104477611943</v>
      </c>
    </row>
    <row r="115" spans="1:10" x14ac:dyDescent="0.3">
      <c r="A115" s="163"/>
      <c r="B115" s="141"/>
      <c r="C115" s="58" t="s">
        <v>6</v>
      </c>
      <c r="D115" s="56">
        <v>307</v>
      </c>
      <c r="E115" s="56">
        <v>37</v>
      </c>
      <c r="F115" s="56">
        <v>37</v>
      </c>
      <c r="G115" s="56">
        <v>182</v>
      </c>
      <c r="H115" s="56">
        <v>39</v>
      </c>
      <c r="I115" s="56">
        <v>39</v>
      </c>
      <c r="J115" s="57">
        <f t="shared" si="8"/>
        <v>21.428571428571427</v>
      </c>
    </row>
    <row r="116" spans="1:10" x14ac:dyDescent="0.3">
      <c r="A116" s="163"/>
      <c r="B116" s="141"/>
      <c r="C116" s="58" t="s">
        <v>7</v>
      </c>
      <c r="D116" s="56">
        <v>17</v>
      </c>
      <c r="E116" s="56">
        <v>17</v>
      </c>
      <c r="F116" s="56">
        <v>17</v>
      </c>
      <c r="G116" s="56">
        <v>233</v>
      </c>
      <c r="H116" s="56">
        <v>14</v>
      </c>
      <c r="I116" s="56">
        <v>14</v>
      </c>
      <c r="J116" s="57">
        <f t="shared" si="8"/>
        <v>6.0085836909871242</v>
      </c>
    </row>
    <row r="117" spans="1:10" x14ac:dyDescent="0.3">
      <c r="A117" s="163"/>
      <c r="B117" s="141"/>
      <c r="C117" s="58" t="s">
        <v>37</v>
      </c>
      <c r="D117" s="56">
        <v>1</v>
      </c>
      <c r="E117" s="56">
        <v>1</v>
      </c>
      <c r="F117" s="56">
        <v>1</v>
      </c>
      <c r="G117" s="56">
        <v>556</v>
      </c>
      <c r="H117" s="56">
        <v>6</v>
      </c>
      <c r="I117" s="56">
        <v>6</v>
      </c>
      <c r="J117" s="57">
        <f t="shared" si="8"/>
        <v>1.079136690647482</v>
      </c>
    </row>
    <row r="118" spans="1:10" x14ac:dyDescent="0.3">
      <c r="A118" s="163"/>
      <c r="B118" s="141"/>
      <c r="C118" s="58" t="s">
        <v>8</v>
      </c>
      <c r="D118" s="56">
        <v>14</v>
      </c>
      <c r="E118" s="56">
        <v>14</v>
      </c>
      <c r="F118" s="56">
        <v>14</v>
      </c>
      <c r="G118" s="56">
        <v>1473</v>
      </c>
      <c r="H118" s="56">
        <v>41</v>
      </c>
      <c r="I118" s="56">
        <v>46</v>
      </c>
      <c r="J118" s="57">
        <f t="shared" si="8"/>
        <v>3.1228784792939579</v>
      </c>
    </row>
    <row r="119" spans="1:10" x14ac:dyDescent="0.3">
      <c r="A119" s="163"/>
      <c r="B119" s="141"/>
      <c r="C119" s="58" t="s">
        <v>9</v>
      </c>
      <c r="D119" s="56">
        <v>278</v>
      </c>
      <c r="E119" s="56">
        <v>278</v>
      </c>
      <c r="F119" s="56">
        <v>278</v>
      </c>
      <c r="G119" s="56">
        <v>1152</v>
      </c>
      <c r="H119" s="71">
        <v>127</v>
      </c>
      <c r="I119" s="56">
        <v>155</v>
      </c>
      <c r="J119" s="57">
        <f t="shared" si="8"/>
        <v>13.454861111111111</v>
      </c>
    </row>
    <row r="120" spans="1:10" x14ac:dyDescent="0.3">
      <c r="A120" s="163"/>
      <c r="B120" s="141"/>
      <c r="C120" s="58" t="s">
        <v>18</v>
      </c>
      <c r="D120" s="56">
        <v>7</v>
      </c>
      <c r="E120" s="56">
        <v>7</v>
      </c>
      <c r="F120" s="56">
        <v>7</v>
      </c>
      <c r="G120" s="56">
        <v>483</v>
      </c>
      <c r="H120" s="56">
        <v>26</v>
      </c>
      <c r="I120" s="56">
        <v>33</v>
      </c>
      <c r="J120" s="57">
        <f t="shared" si="8"/>
        <v>6.8322981366459627</v>
      </c>
    </row>
    <row r="121" spans="1:10" x14ac:dyDescent="0.3">
      <c r="A121" s="163"/>
      <c r="B121" s="141"/>
      <c r="C121" s="58" t="s">
        <v>11</v>
      </c>
      <c r="D121" s="56">
        <v>44</v>
      </c>
      <c r="E121" s="56">
        <v>44</v>
      </c>
      <c r="F121" s="56">
        <v>44</v>
      </c>
      <c r="G121" s="56">
        <v>421</v>
      </c>
      <c r="H121" s="56">
        <v>146</v>
      </c>
      <c r="I121" s="56">
        <v>159</v>
      </c>
      <c r="J121" s="57">
        <f t="shared" si="8"/>
        <v>37.767220902612827</v>
      </c>
    </row>
    <row r="122" spans="1:10" x14ac:dyDescent="0.3">
      <c r="A122" s="163"/>
      <c r="B122" s="141"/>
      <c r="C122" s="72" t="s">
        <v>14</v>
      </c>
      <c r="D122" s="73">
        <v>17</v>
      </c>
      <c r="E122" s="73">
        <v>17</v>
      </c>
      <c r="F122" s="73">
        <v>17</v>
      </c>
      <c r="G122" s="73">
        <v>465</v>
      </c>
      <c r="H122" s="73">
        <v>66</v>
      </c>
      <c r="I122" s="73">
        <v>83</v>
      </c>
      <c r="J122" s="74">
        <f t="shared" si="8"/>
        <v>17.8494623655914</v>
      </c>
    </row>
    <row r="123" spans="1:10" ht="15" thickBot="1" x14ac:dyDescent="0.35">
      <c r="A123" s="164"/>
      <c r="B123" s="142"/>
      <c r="C123" s="59" t="s">
        <v>12</v>
      </c>
      <c r="D123" s="60">
        <v>2</v>
      </c>
      <c r="E123" s="60">
        <v>2</v>
      </c>
      <c r="F123" s="60">
        <v>2</v>
      </c>
      <c r="G123" s="60">
        <v>418</v>
      </c>
      <c r="H123" s="60">
        <v>7</v>
      </c>
      <c r="I123" s="60">
        <v>7</v>
      </c>
      <c r="J123" s="61">
        <f>I123/G123* 100</f>
        <v>1.6746411483253589</v>
      </c>
    </row>
    <row r="124" spans="1:10" x14ac:dyDescent="0.3">
      <c r="A124" s="162" t="s">
        <v>46</v>
      </c>
      <c r="B124" s="168" t="s">
        <v>47</v>
      </c>
      <c r="C124" s="50" t="s">
        <v>27</v>
      </c>
      <c r="D124" s="51" t="s">
        <v>13</v>
      </c>
      <c r="E124" s="51" t="s">
        <v>13</v>
      </c>
      <c r="F124" s="51" t="s">
        <v>13</v>
      </c>
      <c r="G124" s="51">
        <v>364</v>
      </c>
      <c r="H124" s="51" t="s">
        <v>13</v>
      </c>
      <c r="I124" s="51">
        <v>14</v>
      </c>
      <c r="J124" s="62">
        <f t="shared" ref="J124:J136" si="9">I124/G124* 100</f>
        <v>3.8461538461538463</v>
      </c>
    </row>
    <row r="125" spans="1:10" x14ac:dyDescent="0.3">
      <c r="A125" s="163"/>
      <c r="B125" s="169"/>
      <c r="C125" s="63" t="s">
        <v>3</v>
      </c>
      <c r="D125" s="64">
        <v>21</v>
      </c>
      <c r="E125" s="64">
        <v>21</v>
      </c>
      <c r="F125" s="64">
        <v>21</v>
      </c>
      <c r="G125" s="51">
        <v>608</v>
      </c>
      <c r="H125" s="51">
        <v>74</v>
      </c>
      <c r="I125" s="51">
        <v>100</v>
      </c>
      <c r="J125" s="53">
        <f t="shared" si="9"/>
        <v>16.447368421052634</v>
      </c>
    </row>
    <row r="126" spans="1:10" x14ac:dyDescent="0.3">
      <c r="A126" s="163"/>
      <c r="B126" s="169"/>
      <c r="C126" s="54" t="s">
        <v>4</v>
      </c>
      <c r="D126" s="55">
        <v>151</v>
      </c>
      <c r="E126" s="55">
        <v>151</v>
      </c>
      <c r="F126" s="55">
        <v>151</v>
      </c>
      <c r="G126" s="56">
        <v>418</v>
      </c>
      <c r="H126" s="56">
        <v>142</v>
      </c>
      <c r="I126" s="56">
        <v>158</v>
      </c>
      <c r="J126" s="57">
        <f t="shared" si="9"/>
        <v>37.799043062200951</v>
      </c>
    </row>
    <row r="127" spans="1:10" x14ac:dyDescent="0.3">
      <c r="A127" s="163"/>
      <c r="B127" s="169"/>
      <c r="C127" s="54" t="s">
        <v>5</v>
      </c>
      <c r="D127" s="55">
        <v>272</v>
      </c>
      <c r="E127" s="55">
        <v>272</v>
      </c>
      <c r="F127" s="55">
        <v>41</v>
      </c>
      <c r="G127" s="56">
        <v>201</v>
      </c>
      <c r="H127" s="56">
        <v>113</v>
      </c>
      <c r="I127" s="56">
        <v>123</v>
      </c>
      <c r="J127" s="57">
        <f t="shared" si="9"/>
        <v>61.194029850746269</v>
      </c>
    </row>
    <row r="128" spans="1:10" x14ac:dyDescent="0.3">
      <c r="A128" s="163"/>
      <c r="B128" s="169"/>
      <c r="C128" s="54" t="s">
        <v>6</v>
      </c>
      <c r="D128" s="55">
        <v>232</v>
      </c>
      <c r="E128" s="55">
        <v>1</v>
      </c>
      <c r="F128" s="55">
        <v>1</v>
      </c>
      <c r="G128" s="56">
        <v>182</v>
      </c>
      <c r="H128" s="56" t="s">
        <v>13</v>
      </c>
      <c r="I128" s="56" t="s">
        <v>13</v>
      </c>
      <c r="J128" s="57" t="s">
        <v>13</v>
      </c>
    </row>
    <row r="129" spans="1:10" x14ac:dyDescent="0.3">
      <c r="A129" s="163"/>
      <c r="B129" s="169"/>
      <c r="C129" s="54" t="s">
        <v>7</v>
      </c>
      <c r="D129" s="55">
        <v>10</v>
      </c>
      <c r="E129" s="55">
        <v>10</v>
      </c>
      <c r="F129" s="55">
        <v>10</v>
      </c>
      <c r="G129" s="56">
        <v>233</v>
      </c>
      <c r="H129" s="56">
        <v>15</v>
      </c>
      <c r="I129" s="56">
        <v>15</v>
      </c>
      <c r="J129" s="57">
        <f t="shared" si="9"/>
        <v>6.4377682403433472</v>
      </c>
    </row>
    <row r="130" spans="1:10" x14ac:dyDescent="0.3">
      <c r="A130" s="163"/>
      <c r="B130" s="169"/>
      <c r="C130" s="54" t="s">
        <v>8</v>
      </c>
      <c r="D130" s="55">
        <v>5</v>
      </c>
      <c r="E130" s="55">
        <v>5</v>
      </c>
      <c r="F130" s="55">
        <v>5</v>
      </c>
      <c r="G130" s="56">
        <v>1473</v>
      </c>
      <c r="H130" s="56">
        <v>23</v>
      </c>
      <c r="I130" s="56">
        <v>23</v>
      </c>
      <c r="J130" s="57">
        <f t="shared" si="9"/>
        <v>1.5614392396469789</v>
      </c>
    </row>
    <row r="131" spans="1:10" x14ac:dyDescent="0.3">
      <c r="A131" s="163"/>
      <c r="B131" s="169"/>
      <c r="C131" s="54" t="s">
        <v>9</v>
      </c>
      <c r="D131" s="55">
        <v>259</v>
      </c>
      <c r="E131" s="55">
        <v>259</v>
      </c>
      <c r="F131" s="55">
        <v>259</v>
      </c>
      <c r="G131" s="56">
        <v>1152</v>
      </c>
      <c r="H131" s="56">
        <v>144</v>
      </c>
      <c r="I131" s="56">
        <v>165</v>
      </c>
      <c r="J131" s="57">
        <f t="shared" si="9"/>
        <v>14.322916666666666</v>
      </c>
    </row>
    <row r="132" spans="1:10" x14ac:dyDescent="0.3">
      <c r="A132" s="163"/>
      <c r="B132" s="169"/>
      <c r="C132" s="54" t="s">
        <v>10</v>
      </c>
      <c r="D132" s="55">
        <v>6</v>
      </c>
      <c r="E132" s="55">
        <v>6</v>
      </c>
      <c r="F132" s="55">
        <v>6</v>
      </c>
      <c r="G132" s="56">
        <v>279</v>
      </c>
      <c r="H132" s="56">
        <v>11</v>
      </c>
      <c r="I132" s="56">
        <v>11</v>
      </c>
      <c r="J132" s="57">
        <f t="shared" si="9"/>
        <v>3.9426523297491038</v>
      </c>
    </row>
    <row r="133" spans="1:10" x14ac:dyDescent="0.3">
      <c r="A133" s="163"/>
      <c r="B133" s="169"/>
      <c r="C133" s="54" t="s">
        <v>18</v>
      </c>
      <c r="D133" s="55">
        <v>6</v>
      </c>
      <c r="E133" s="55">
        <v>6</v>
      </c>
      <c r="F133" s="55">
        <v>6</v>
      </c>
      <c r="G133" s="56">
        <v>483</v>
      </c>
      <c r="H133" s="56">
        <v>33</v>
      </c>
      <c r="I133" s="56">
        <v>73</v>
      </c>
      <c r="J133" s="57">
        <f t="shared" si="9"/>
        <v>15.113871635610765</v>
      </c>
    </row>
    <row r="134" spans="1:10" x14ac:dyDescent="0.3">
      <c r="A134" s="163"/>
      <c r="B134" s="169"/>
      <c r="C134" s="54" t="s">
        <v>11</v>
      </c>
      <c r="D134" s="55">
        <v>17</v>
      </c>
      <c r="E134" s="55">
        <v>17</v>
      </c>
      <c r="F134" s="55">
        <v>17</v>
      </c>
      <c r="G134" s="56">
        <v>421</v>
      </c>
      <c r="H134" s="56">
        <v>88</v>
      </c>
      <c r="I134" s="56">
        <v>108</v>
      </c>
      <c r="J134" s="57">
        <f t="shared" si="9"/>
        <v>25.653206650831358</v>
      </c>
    </row>
    <row r="135" spans="1:10" x14ac:dyDescent="0.3">
      <c r="A135" s="163"/>
      <c r="B135" s="169"/>
      <c r="C135" s="75" t="s">
        <v>14</v>
      </c>
      <c r="D135" s="76">
        <v>6</v>
      </c>
      <c r="E135" s="76">
        <v>6</v>
      </c>
      <c r="F135" s="76">
        <v>6</v>
      </c>
      <c r="G135" s="73">
        <v>465</v>
      </c>
      <c r="H135" s="73">
        <v>30</v>
      </c>
      <c r="I135" s="73">
        <v>39</v>
      </c>
      <c r="J135" s="74">
        <f t="shared" si="9"/>
        <v>8.3870967741935498</v>
      </c>
    </row>
    <row r="136" spans="1:10" ht="15" thickBot="1" x14ac:dyDescent="0.35">
      <c r="A136" s="164"/>
      <c r="B136" s="170"/>
      <c r="C136" s="77" t="s">
        <v>19</v>
      </c>
      <c r="D136" s="78">
        <v>3</v>
      </c>
      <c r="E136" s="78">
        <v>3</v>
      </c>
      <c r="F136" s="78">
        <v>3</v>
      </c>
      <c r="G136" s="60">
        <v>1989</v>
      </c>
      <c r="H136" s="60">
        <v>14</v>
      </c>
      <c r="I136" s="60">
        <v>14</v>
      </c>
      <c r="J136" s="61">
        <f t="shared" si="9"/>
        <v>0.70387129210658628</v>
      </c>
    </row>
  </sheetData>
  <mergeCells count="21">
    <mergeCell ref="A100:A110"/>
    <mergeCell ref="B100:B110"/>
    <mergeCell ref="A111:A123"/>
    <mergeCell ref="B111:B123"/>
    <mergeCell ref="A124:A136"/>
    <mergeCell ref="B124:B136"/>
    <mergeCell ref="A60:A74"/>
    <mergeCell ref="B60:B74"/>
    <mergeCell ref="A75:A86"/>
    <mergeCell ref="B75:B86"/>
    <mergeCell ref="A87:A99"/>
    <mergeCell ref="B87:B99"/>
    <mergeCell ref="A33:A44"/>
    <mergeCell ref="B33:B44"/>
    <mergeCell ref="A45:A59"/>
    <mergeCell ref="B45:B59"/>
    <mergeCell ref="A1:J5"/>
    <mergeCell ref="A7:A19"/>
    <mergeCell ref="B7:B19"/>
    <mergeCell ref="A20:A32"/>
    <mergeCell ref="B20:B3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AE52-D3F6-470B-90A7-A695B8C88928}">
  <dimension ref="A1:J18"/>
  <sheetViews>
    <sheetView workbookViewId="0">
      <selection sqref="A1:J5"/>
    </sheetView>
  </sheetViews>
  <sheetFormatPr defaultRowHeight="14.4" x14ac:dyDescent="0.3"/>
  <cols>
    <col min="2" max="2" width="11.44140625" customWidth="1"/>
    <col min="3" max="3" width="10.88671875" customWidth="1"/>
    <col min="5" max="5" width="13.5546875" customWidth="1"/>
    <col min="6" max="6" width="10.6640625" customWidth="1"/>
    <col min="7" max="7" width="14.5546875" customWidth="1"/>
    <col min="8" max="8" width="13.21875" customWidth="1"/>
    <col min="9" max="9" width="13.5546875" customWidth="1"/>
    <col min="10" max="10" width="16.88671875" customWidth="1"/>
  </cols>
  <sheetData>
    <row r="1" spans="1:10" x14ac:dyDescent="0.3">
      <c r="A1" s="153" t="s">
        <v>139</v>
      </c>
      <c r="B1" s="154"/>
      <c r="C1" s="154"/>
      <c r="D1" s="154"/>
      <c r="E1" s="154"/>
      <c r="F1" s="154"/>
      <c r="G1" s="154"/>
      <c r="H1" s="154"/>
      <c r="I1" s="154"/>
      <c r="J1" s="154"/>
    </row>
    <row r="2" spans="1:10" x14ac:dyDescent="0.3">
      <c r="A2" s="154"/>
      <c r="B2" s="154"/>
      <c r="C2" s="154"/>
      <c r="D2" s="154"/>
      <c r="E2" s="154"/>
      <c r="F2" s="154"/>
      <c r="G2" s="154"/>
      <c r="H2" s="154"/>
      <c r="I2" s="154"/>
      <c r="J2" s="154"/>
    </row>
    <row r="3" spans="1:10" x14ac:dyDescent="0.3">
      <c r="A3" s="154"/>
      <c r="B3" s="154"/>
      <c r="C3" s="154"/>
      <c r="D3" s="154"/>
      <c r="E3" s="154"/>
      <c r="F3" s="154"/>
      <c r="G3" s="154"/>
      <c r="H3" s="154"/>
      <c r="I3" s="154"/>
      <c r="J3" s="154"/>
    </row>
    <row r="4" spans="1:10" x14ac:dyDescent="0.3">
      <c r="A4" s="154"/>
      <c r="B4" s="154"/>
      <c r="C4" s="154"/>
      <c r="D4" s="154"/>
      <c r="E4" s="154"/>
      <c r="F4" s="154"/>
      <c r="G4" s="154"/>
      <c r="H4" s="154"/>
      <c r="I4" s="154"/>
      <c r="J4" s="154"/>
    </row>
    <row r="5" spans="1:10" x14ac:dyDescent="0.3">
      <c r="A5" s="154"/>
      <c r="B5" s="154"/>
      <c r="C5" s="154"/>
      <c r="D5" s="154"/>
      <c r="E5" s="154"/>
      <c r="F5" s="154"/>
      <c r="G5" s="154"/>
      <c r="H5" s="154"/>
      <c r="I5" s="154"/>
      <c r="J5" s="154"/>
    </row>
    <row r="6" spans="1:10" ht="43.8" thickBot="1" x14ac:dyDescent="0.35">
      <c r="A6" s="115" t="s">
        <v>0</v>
      </c>
      <c r="B6" s="116" t="s">
        <v>53</v>
      </c>
      <c r="C6" s="116" t="s">
        <v>130</v>
      </c>
      <c r="D6" s="116" t="s">
        <v>54</v>
      </c>
      <c r="E6" s="117" t="s">
        <v>55</v>
      </c>
      <c r="F6" s="117" t="s">
        <v>56</v>
      </c>
      <c r="G6" s="116" t="s">
        <v>57</v>
      </c>
      <c r="H6" s="117" t="s">
        <v>58</v>
      </c>
      <c r="I6" s="118" t="s">
        <v>59</v>
      </c>
      <c r="J6" s="119" t="s">
        <v>60</v>
      </c>
    </row>
    <row r="7" spans="1:10" ht="15" thickTop="1" x14ac:dyDescent="0.3">
      <c r="A7" s="171" t="s">
        <v>48</v>
      </c>
      <c r="B7" s="140" t="s">
        <v>49</v>
      </c>
      <c r="C7" s="50" t="s">
        <v>27</v>
      </c>
      <c r="D7" s="51" t="s">
        <v>13</v>
      </c>
      <c r="E7" s="51" t="s">
        <v>13</v>
      </c>
      <c r="F7" s="51" t="s">
        <v>13</v>
      </c>
      <c r="G7" s="51">
        <v>364</v>
      </c>
      <c r="H7" s="51" t="s">
        <v>13</v>
      </c>
      <c r="I7" s="52">
        <v>18</v>
      </c>
      <c r="J7" s="53">
        <f>I7/G7*100</f>
        <v>4.9450549450549453</v>
      </c>
    </row>
    <row r="8" spans="1:10" x14ac:dyDescent="0.3">
      <c r="A8" s="172"/>
      <c r="B8" s="141"/>
      <c r="C8" s="37" t="s">
        <v>3</v>
      </c>
      <c r="D8" s="38">
        <v>16</v>
      </c>
      <c r="E8" s="38">
        <v>16</v>
      </c>
      <c r="F8" s="38">
        <v>16</v>
      </c>
      <c r="G8" s="39">
        <v>608</v>
      </c>
      <c r="H8" s="39">
        <v>42</v>
      </c>
      <c r="I8" s="39">
        <v>44</v>
      </c>
      <c r="J8" s="40">
        <f t="shared" ref="J8:J18" si="0">I8/G8* 100</f>
        <v>7.2368421052631584</v>
      </c>
    </row>
    <row r="9" spans="1:10" x14ac:dyDescent="0.3">
      <c r="A9" s="172"/>
      <c r="B9" s="141"/>
      <c r="C9" s="44" t="s">
        <v>4</v>
      </c>
      <c r="D9" s="45">
        <v>114</v>
      </c>
      <c r="E9" s="45">
        <v>114</v>
      </c>
      <c r="F9" s="45">
        <v>111</v>
      </c>
      <c r="G9" s="42">
        <v>418</v>
      </c>
      <c r="H9" s="42">
        <v>137</v>
      </c>
      <c r="I9" s="42">
        <v>148</v>
      </c>
      <c r="J9" s="43">
        <f t="shared" si="0"/>
        <v>35.406698564593306</v>
      </c>
    </row>
    <row r="10" spans="1:10" x14ac:dyDescent="0.3">
      <c r="A10" s="172"/>
      <c r="B10" s="141"/>
      <c r="C10" s="44" t="s">
        <v>5</v>
      </c>
      <c r="D10" s="45">
        <v>228</v>
      </c>
      <c r="E10" s="45">
        <v>228</v>
      </c>
      <c r="F10" s="45">
        <v>219</v>
      </c>
      <c r="G10" s="42">
        <v>201</v>
      </c>
      <c r="H10" s="42">
        <v>135</v>
      </c>
      <c r="I10" s="42">
        <v>146</v>
      </c>
      <c r="J10" s="43">
        <f t="shared" si="0"/>
        <v>72.636815920398007</v>
      </c>
    </row>
    <row r="11" spans="1:10" x14ac:dyDescent="0.3">
      <c r="A11" s="172"/>
      <c r="B11" s="141"/>
      <c r="C11" s="44" t="s">
        <v>7</v>
      </c>
      <c r="D11" s="45">
        <v>11</v>
      </c>
      <c r="E11" s="45">
        <v>11</v>
      </c>
      <c r="F11" s="45">
        <v>11</v>
      </c>
      <c r="G11" s="42">
        <v>233</v>
      </c>
      <c r="H11" s="42">
        <v>15</v>
      </c>
      <c r="I11" s="42">
        <v>16</v>
      </c>
      <c r="J11" s="43">
        <f t="shared" si="0"/>
        <v>6.866952789699571</v>
      </c>
    </row>
    <row r="12" spans="1:10" x14ac:dyDescent="0.3">
      <c r="A12" s="172"/>
      <c r="B12" s="141"/>
      <c r="C12" s="44" t="s">
        <v>8</v>
      </c>
      <c r="D12" s="45">
        <v>14</v>
      </c>
      <c r="E12" s="45">
        <v>14</v>
      </c>
      <c r="F12" s="45">
        <v>14</v>
      </c>
      <c r="G12" s="42">
        <v>1473</v>
      </c>
      <c r="H12" s="42">
        <v>35</v>
      </c>
      <c r="I12" s="42">
        <v>43</v>
      </c>
      <c r="J12" s="43">
        <f t="shared" si="0"/>
        <v>2.9192124915139175</v>
      </c>
    </row>
    <row r="13" spans="1:10" x14ac:dyDescent="0.3">
      <c r="A13" s="172"/>
      <c r="B13" s="141"/>
      <c r="C13" s="44" t="s">
        <v>9</v>
      </c>
      <c r="D13" s="45">
        <v>187</v>
      </c>
      <c r="E13" s="45">
        <v>187</v>
      </c>
      <c r="F13" s="45">
        <v>187</v>
      </c>
      <c r="G13" s="42">
        <v>1152</v>
      </c>
      <c r="H13" s="42">
        <v>123</v>
      </c>
      <c r="I13" s="42">
        <v>135</v>
      </c>
      <c r="J13" s="43">
        <f t="shared" si="0"/>
        <v>11.71875</v>
      </c>
    </row>
    <row r="14" spans="1:10" x14ac:dyDescent="0.3">
      <c r="A14" s="172"/>
      <c r="B14" s="141"/>
      <c r="C14" s="44" t="s">
        <v>10</v>
      </c>
      <c r="D14" s="45">
        <v>2</v>
      </c>
      <c r="E14" s="45">
        <v>2</v>
      </c>
      <c r="F14" s="45">
        <v>2</v>
      </c>
      <c r="G14" s="42">
        <v>279</v>
      </c>
      <c r="H14" s="42">
        <v>7</v>
      </c>
      <c r="I14" s="42">
        <v>9</v>
      </c>
      <c r="J14" s="43">
        <f t="shared" si="0"/>
        <v>3.225806451612903</v>
      </c>
    </row>
    <row r="15" spans="1:10" x14ac:dyDescent="0.3">
      <c r="A15" s="172"/>
      <c r="B15" s="141"/>
      <c r="C15" s="44" t="s">
        <v>18</v>
      </c>
      <c r="D15" s="45">
        <v>7</v>
      </c>
      <c r="E15" s="45">
        <v>7</v>
      </c>
      <c r="F15" s="45">
        <v>7</v>
      </c>
      <c r="G15" s="42">
        <v>483</v>
      </c>
      <c r="H15" s="42">
        <v>35</v>
      </c>
      <c r="I15" s="42">
        <v>41</v>
      </c>
      <c r="J15" s="43">
        <f t="shared" si="0"/>
        <v>8.4886128364389233</v>
      </c>
    </row>
    <row r="16" spans="1:10" x14ac:dyDescent="0.3">
      <c r="A16" s="172"/>
      <c r="B16" s="141"/>
      <c r="C16" s="44" t="s">
        <v>11</v>
      </c>
      <c r="D16" s="45">
        <v>10</v>
      </c>
      <c r="E16" s="45">
        <v>10</v>
      </c>
      <c r="F16" s="45">
        <v>8</v>
      </c>
      <c r="G16" s="42">
        <v>421</v>
      </c>
      <c r="H16" s="42">
        <v>63</v>
      </c>
      <c r="I16" s="42">
        <v>103</v>
      </c>
      <c r="J16" s="43">
        <f t="shared" si="0"/>
        <v>24.465558194774349</v>
      </c>
    </row>
    <row r="17" spans="1:10" x14ac:dyDescent="0.3">
      <c r="A17" s="172"/>
      <c r="B17" s="141"/>
      <c r="C17" s="44" t="s">
        <v>14</v>
      </c>
      <c r="D17" s="66">
        <v>3</v>
      </c>
      <c r="E17" s="66">
        <v>3</v>
      </c>
      <c r="F17" s="66">
        <v>3</v>
      </c>
      <c r="G17" s="67">
        <v>465</v>
      </c>
      <c r="H17" s="67">
        <v>21</v>
      </c>
      <c r="I17" s="42">
        <v>30</v>
      </c>
      <c r="J17" s="43">
        <f t="shared" si="0"/>
        <v>6.4516129032258061</v>
      </c>
    </row>
    <row r="18" spans="1:10" ht="15" thickBot="1" x14ac:dyDescent="0.35">
      <c r="A18" s="173"/>
      <c r="B18" s="142"/>
      <c r="C18" s="69" t="s">
        <v>19</v>
      </c>
      <c r="D18" s="70">
        <v>2</v>
      </c>
      <c r="E18" s="70">
        <v>2</v>
      </c>
      <c r="F18" s="70">
        <v>2</v>
      </c>
      <c r="G18" s="48">
        <v>1989</v>
      </c>
      <c r="H18" s="48">
        <v>14</v>
      </c>
      <c r="I18" s="48">
        <v>14</v>
      </c>
      <c r="J18" s="49">
        <f t="shared" si="0"/>
        <v>0.70387129210658628</v>
      </c>
    </row>
  </sheetData>
  <mergeCells count="3">
    <mergeCell ref="A1:J5"/>
    <mergeCell ref="A7:A18"/>
    <mergeCell ref="B7:B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7088E-BAE5-49A3-BB0F-DD437E4ABDDF}">
  <dimension ref="A1:J23"/>
  <sheetViews>
    <sheetView workbookViewId="0">
      <selection activeCell="C15" sqref="C15"/>
    </sheetView>
  </sheetViews>
  <sheetFormatPr defaultRowHeight="14.4" x14ac:dyDescent="0.3"/>
  <cols>
    <col min="2" max="2" width="11.44140625" customWidth="1"/>
    <col min="3" max="3" width="11.77734375" customWidth="1"/>
    <col min="5" max="5" width="13.21875" customWidth="1"/>
    <col min="6" max="6" width="10.5546875" customWidth="1"/>
    <col min="7" max="7" width="14.5546875" customWidth="1"/>
    <col min="8" max="8" width="13.5546875" customWidth="1"/>
    <col min="9" max="9" width="16.6640625" customWidth="1"/>
    <col min="10" max="10" width="17.44140625" customWidth="1"/>
  </cols>
  <sheetData>
    <row r="1" spans="1:10" x14ac:dyDescent="0.3">
      <c r="A1" s="153" t="s">
        <v>138</v>
      </c>
      <c r="B1" s="154"/>
      <c r="C1" s="154"/>
      <c r="D1" s="154"/>
      <c r="E1" s="154"/>
      <c r="F1" s="154"/>
      <c r="G1" s="154"/>
      <c r="H1" s="154"/>
      <c r="I1" s="154"/>
      <c r="J1" s="154"/>
    </row>
    <row r="2" spans="1:10" x14ac:dyDescent="0.3">
      <c r="A2" s="154"/>
      <c r="B2" s="154"/>
      <c r="C2" s="154"/>
      <c r="D2" s="154"/>
      <c r="E2" s="154"/>
      <c r="F2" s="154"/>
      <c r="G2" s="154"/>
      <c r="H2" s="154"/>
      <c r="I2" s="154"/>
      <c r="J2" s="154"/>
    </row>
    <row r="3" spans="1:10" x14ac:dyDescent="0.3">
      <c r="A3" s="154"/>
      <c r="B3" s="154"/>
      <c r="C3" s="154"/>
      <c r="D3" s="154"/>
      <c r="E3" s="154"/>
      <c r="F3" s="154"/>
      <c r="G3" s="154"/>
      <c r="H3" s="154"/>
      <c r="I3" s="154"/>
      <c r="J3" s="154"/>
    </row>
    <row r="4" spans="1:10" x14ac:dyDescent="0.3">
      <c r="A4" s="154"/>
      <c r="B4" s="154"/>
      <c r="C4" s="154"/>
      <c r="D4" s="154"/>
      <c r="E4" s="154"/>
      <c r="F4" s="154"/>
      <c r="G4" s="154"/>
      <c r="H4" s="154"/>
      <c r="I4" s="154"/>
      <c r="J4" s="154"/>
    </row>
    <row r="5" spans="1:10" x14ac:dyDescent="0.3">
      <c r="A5" s="154"/>
      <c r="B5" s="154"/>
      <c r="C5" s="154"/>
      <c r="D5" s="154"/>
      <c r="E5" s="154"/>
      <c r="F5" s="154"/>
      <c r="G5" s="154"/>
      <c r="H5" s="154"/>
      <c r="I5" s="154"/>
      <c r="J5" s="154"/>
    </row>
    <row r="6" spans="1:10" ht="43.8" thickBot="1" x14ac:dyDescent="0.35">
      <c r="A6" s="115" t="s">
        <v>0</v>
      </c>
      <c r="B6" s="116" t="s">
        <v>53</v>
      </c>
      <c r="C6" s="116" t="s">
        <v>130</v>
      </c>
      <c r="D6" s="116" t="s">
        <v>54</v>
      </c>
      <c r="E6" s="117" t="s">
        <v>55</v>
      </c>
      <c r="F6" s="117" t="s">
        <v>56</v>
      </c>
      <c r="G6" s="116" t="s">
        <v>57</v>
      </c>
      <c r="H6" s="117" t="s">
        <v>58</v>
      </c>
      <c r="I6" s="118" t="s">
        <v>59</v>
      </c>
      <c r="J6" s="119" t="s">
        <v>60</v>
      </c>
    </row>
    <row r="7" spans="1:10" ht="15" thickTop="1" x14ac:dyDescent="0.3">
      <c r="A7" s="174" t="s">
        <v>13</v>
      </c>
      <c r="B7" s="175" t="s">
        <v>69</v>
      </c>
      <c r="C7" s="51" t="s">
        <v>27</v>
      </c>
      <c r="D7" s="79" t="s">
        <v>13</v>
      </c>
      <c r="E7" s="80" t="s">
        <v>13</v>
      </c>
      <c r="F7" s="80" t="s">
        <v>13</v>
      </c>
      <c r="G7" s="51">
        <v>364</v>
      </c>
      <c r="H7" s="81" t="s">
        <v>13</v>
      </c>
      <c r="I7" s="82">
        <v>27</v>
      </c>
      <c r="J7" s="43">
        <f>I7/G7* 100</f>
        <v>7.4175824175824179</v>
      </c>
    </row>
    <row r="8" spans="1:10" x14ac:dyDescent="0.3">
      <c r="A8" s="138"/>
      <c r="B8" s="176"/>
      <c r="C8" s="45" t="s">
        <v>3</v>
      </c>
      <c r="D8" s="45">
        <v>65</v>
      </c>
      <c r="E8" s="45">
        <v>65</v>
      </c>
      <c r="F8" s="45">
        <v>65</v>
      </c>
      <c r="G8" s="42">
        <v>608</v>
      </c>
      <c r="H8" s="42">
        <v>186</v>
      </c>
      <c r="I8" s="42">
        <v>186</v>
      </c>
      <c r="J8" s="43">
        <f>I8/G8* 100</f>
        <v>30.592105263157894</v>
      </c>
    </row>
    <row r="9" spans="1:10" x14ac:dyDescent="0.3">
      <c r="A9" s="138"/>
      <c r="B9" s="176"/>
      <c r="C9" s="42" t="s">
        <v>4</v>
      </c>
      <c r="D9" s="42">
        <v>359</v>
      </c>
      <c r="E9" s="42">
        <v>359</v>
      </c>
      <c r="F9" s="42">
        <v>359</v>
      </c>
      <c r="G9" s="42">
        <v>418</v>
      </c>
      <c r="H9" s="42">
        <v>200</v>
      </c>
      <c r="I9" s="42">
        <v>209</v>
      </c>
      <c r="J9" s="43">
        <f t="shared" ref="J9:J23" si="0">I9/G9* 100</f>
        <v>50</v>
      </c>
    </row>
    <row r="10" spans="1:10" x14ac:dyDescent="0.3">
      <c r="A10" s="138"/>
      <c r="B10" s="176"/>
      <c r="C10" s="42" t="s">
        <v>5</v>
      </c>
      <c r="D10" s="42">
        <v>386</v>
      </c>
      <c r="E10" s="42">
        <v>386</v>
      </c>
      <c r="F10" s="42">
        <v>65</v>
      </c>
      <c r="G10" s="42">
        <v>201</v>
      </c>
      <c r="H10" s="42">
        <v>147</v>
      </c>
      <c r="I10" s="42">
        <v>147</v>
      </c>
      <c r="J10" s="43">
        <f t="shared" si="0"/>
        <v>73.134328358208961</v>
      </c>
    </row>
    <row r="11" spans="1:10" x14ac:dyDescent="0.3">
      <c r="A11" s="138"/>
      <c r="B11" s="176"/>
      <c r="C11" s="42" t="s">
        <v>6</v>
      </c>
      <c r="D11" s="42">
        <v>364</v>
      </c>
      <c r="E11" s="42">
        <v>43</v>
      </c>
      <c r="F11" s="42">
        <v>43</v>
      </c>
      <c r="G11" s="42">
        <v>182</v>
      </c>
      <c r="H11" s="42">
        <v>26</v>
      </c>
      <c r="I11" s="42">
        <v>26</v>
      </c>
      <c r="J11" s="43">
        <f t="shared" si="0"/>
        <v>14.285714285714285</v>
      </c>
    </row>
    <row r="12" spans="1:10" x14ac:dyDescent="0.3">
      <c r="A12" s="138"/>
      <c r="B12" s="176"/>
      <c r="C12" s="42" t="s">
        <v>7</v>
      </c>
      <c r="D12" s="42">
        <v>10</v>
      </c>
      <c r="E12" s="42">
        <v>10</v>
      </c>
      <c r="F12" s="42">
        <v>10</v>
      </c>
      <c r="G12" s="42">
        <v>233</v>
      </c>
      <c r="H12" s="42">
        <v>18</v>
      </c>
      <c r="I12" s="42">
        <v>18</v>
      </c>
      <c r="J12" s="43">
        <f t="shared" si="0"/>
        <v>7.7253218884120178</v>
      </c>
    </row>
    <row r="13" spans="1:10" x14ac:dyDescent="0.3">
      <c r="A13" s="138"/>
      <c r="B13" s="176"/>
      <c r="C13" s="42" t="s">
        <v>8</v>
      </c>
      <c r="D13" s="42">
        <v>100</v>
      </c>
      <c r="E13" s="42">
        <v>100</v>
      </c>
      <c r="F13" s="42">
        <v>100</v>
      </c>
      <c r="G13" s="42">
        <v>1473</v>
      </c>
      <c r="H13" s="42">
        <v>278</v>
      </c>
      <c r="I13" s="42">
        <v>280</v>
      </c>
      <c r="J13" s="43">
        <f t="shared" si="0"/>
        <v>19.008825526137134</v>
      </c>
    </row>
    <row r="14" spans="1:10" x14ac:dyDescent="0.3">
      <c r="A14" s="138"/>
      <c r="B14" s="176"/>
      <c r="C14" s="42" t="s">
        <v>17</v>
      </c>
      <c r="D14" s="42">
        <v>197</v>
      </c>
      <c r="E14" s="42">
        <v>197</v>
      </c>
      <c r="F14" s="42">
        <v>192</v>
      </c>
      <c r="G14" s="42">
        <v>1461</v>
      </c>
      <c r="H14" s="42">
        <v>274</v>
      </c>
      <c r="I14" s="42">
        <v>274</v>
      </c>
      <c r="J14" s="43">
        <f t="shared" si="0"/>
        <v>18.754277891854894</v>
      </c>
    </row>
    <row r="15" spans="1:10" x14ac:dyDescent="0.3">
      <c r="A15" s="138"/>
      <c r="B15" s="176"/>
      <c r="C15" s="42" t="s">
        <v>50</v>
      </c>
      <c r="D15" s="42">
        <v>100</v>
      </c>
      <c r="E15" s="42">
        <v>100</v>
      </c>
      <c r="F15" s="42">
        <v>100</v>
      </c>
      <c r="G15" s="42">
        <v>1367</v>
      </c>
      <c r="H15" s="42">
        <v>221</v>
      </c>
      <c r="I15" s="42">
        <v>221</v>
      </c>
      <c r="J15" s="43">
        <f t="shared" si="0"/>
        <v>16.166788588149231</v>
      </c>
    </row>
    <row r="16" spans="1:10" x14ac:dyDescent="0.3">
      <c r="A16" s="138"/>
      <c r="B16" s="176"/>
      <c r="C16" s="42" t="s">
        <v>24</v>
      </c>
      <c r="D16" s="42">
        <v>5</v>
      </c>
      <c r="E16" s="42">
        <v>2</v>
      </c>
      <c r="F16" s="42">
        <v>2</v>
      </c>
      <c r="G16" s="42">
        <v>1483</v>
      </c>
      <c r="H16" s="42" t="s">
        <v>13</v>
      </c>
      <c r="I16" s="42" t="s">
        <v>13</v>
      </c>
      <c r="J16" s="43" t="s">
        <v>13</v>
      </c>
    </row>
    <row r="17" spans="1:10" x14ac:dyDescent="0.3">
      <c r="A17" s="138"/>
      <c r="B17" s="176"/>
      <c r="C17" s="42" t="s">
        <v>9</v>
      </c>
      <c r="D17" s="42">
        <v>397</v>
      </c>
      <c r="E17" s="42">
        <v>397</v>
      </c>
      <c r="F17" s="42">
        <v>397</v>
      </c>
      <c r="G17" s="42">
        <v>1152</v>
      </c>
      <c r="H17" s="42">
        <v>202</v>
      </c>
      <c r="I17" s="42">
        <v>204</v>
      </c>
      <c r="J17" s="43">
        <f t="shared" si="0"/>
        <v>17.708333333333336</v>
      </c>
    </row>
    <row r="18" spans="1:10" x14ac:dyDescent="0.3">
      <c r="A18" s="138"/>
      <c r="B18" s="176"/>
      <c r="C18" s="42" t="s">
        <v>51</v>
      </c>
      <c r="D18" s="42">
        <v>4</v>
      </c>
      <c r="E18" s="42">
        <v>4</v>
      </c>
      <c r="F18" s="42">
        <v>4</v>
      </c>
      <c r="G18" s="42">
        <v>623</v>
      </c>
      <c r="H18" s="42">
        <v>17</v>
      </c>
      <c r="I18" s="42">
        <v>17</v>
      </c>
      <c r="J18" s="43">
        <f t="shared" si="0"/>
        <v>2.7287319422150884</v>
      </c>
    </row>
    <row r="19" spans="1:10" x14ac:dyDescent="0.3">
      <c r="A19" s="138"/>
      <c r="B19" s="176"/>
      <c r="C19" s="42" t="s">
        <v>28</v>
      </c>
      <c r="D19" s="42">
        <v>1</v>
      </c>
      <c r="E19" s="42">
        <v>1</v>
      </c>
      <c r="F19" s="42">
        <v>1</v>
      </c>
      <c r="G19" s="42">
        <v>279</v>
      </c>
      <c r="H19" s="42">
        <v>10</v>
      </c>
      <c r="I19" s="42">
        <v>10</v>
      </c>
      <c r="J19" s="43">
        <f t="shared" si="0"/>
        <v>3.5842293906810032</v>
      </c>
    </row>
    <row r="20" spans="1:10" x14ac:dyDescent="0.3">
      <c r="A20" s="138"/>
      <c r="B20" s="176"/>
      <c r="C20" s="42" t="s">
        <v>18</v>
      </c>
      <c r="D20" s="42">
        <v>6</v>
      </c>
      <c r="E20" s="42">
        <v>6</v>
      </c>
      <c r="F20" s="42">
        <v>6</v>
      </c>
      <c r="G20" s="42">
        <v>483</v>
      </c>
      <c r="H20" s="42">
        <v>28</v>
      </c>
      <c r="I20" s="42">
        <v>42</v>
      </c>
      <c r="J20" s="43">
        <f t="shared" si="0"/>
        <v>8.695652173913043</v>
      </c>
    </row>
    <row r="21" spans="1:10" x14ac:dyDescent="0.3">
      <c r="A21" s="138"/>
      <c r="B21" s="176"/>
      <c r="C21" s="42" t="s">
        <v>10</v>
      </c>
      <c r="D21" s="42" t="s">
        <v>13</v>
      </c>
      <c r="E21" s="42" t="s">
        <v>13</v>
      </c>
      <c r="F21" s="42" t="s">
        <v>13</v>
      </c>
      <c r="G21" s="42">
        <v>279</v>
      </c>
      <c r="H21" s="42" t="s">
        <v>13</v>
      </c>
      <c r="I21" s="42">
        <v>9</v>
      </c>
      <c r="J21" s="43">
        <f t="shared" si="0"/>
        <v>3.225806451612903</v>
      </c>
    </row>
    <row r="22" spans="1:10" x14ac:dyDescent="0.3">
      <c r="A22" s="138"/>
      <c r="B22" s="176"/>
      <c r="C22" s="42" t="s">
        <v>11</v>
      </c>
      <c r="D22" s="42">
        <v>24</v>
      </c>
      <c r="E22" s="42">
        <v>24</v>
      </c>
      <c r="F22" s="42">
        <v>24</v>
      </c>
      <c r="G22" s="42">
        <v>421</v>
      </c>
      <c r="H22" s="42">
        <v>125</v>
      </c>
      <c r="I22" s="42">
        <v>127</v>
      </c>
      <c r="J22" s="43">
        <f t="shared" si="0"/>
        <v>30.166270783847981</v>
      </c>
    </row>
    <row r="23" spans="1:10" ht="15" thickBot="1" x14ac:dyDescent="0.35">
      <c r="A23" s="139"/>
      <c r="B23" s="177"/>
      <c r="C23" s="48" t="s">
        <v>14</v>
      </c>
      <c r="D23" s="48">
        <v>9</v>
      </c>
      <c r="E23" s="48">
        <v>9</v>
      </c>
      <c r="F23" s="48">
        <v>9</v>
      </c>
      <c r="G23" s="48">
        <v>465</v>
      </c>
      <c r="H23" s="48">
        <v>46</v>
      </c>
      <c r="I23" s="48">
        <v>46</v>
      </c>
      <c r="J23" s="49">
        <f t="shared" si="0"/>
        <v>9.89247311827957</v>
      </c>
    </row>
  </sheetData>
  <mergeCells count="3">
    <mergeCell ref="A1:J5"/>
    <mergeCell ref="A7:A23"/>
    <mergeCell ref="B7:B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26F4E-D393-46D2-996A-B825E84A8A6A}">
  <dimension ref="A1:J34"/>
  <sheetViews>
    <sheetView topLeftCell="A5" workbookViewId="0">
      <selection activeCell="B35" sqref="B35"/>
    </sheetView>
  </sheetViews>
  <sheetFormatPr defaultRowHeight="14.4" x14ac:dyDescent="0.3"/>
  <cols>
    <col min="2" max="2" width="10.88671875" customWidth="1"/>
    <col min="3" max="3" width="11.44140625" customWidth="1"/>
    <col min="5" max="5" width="14.109375" customWidth="1"/>
    <col min="7" max="7" width="15.33203125" customWidth="1"/>
    <col min="8" max="8" width="13.88671875" customWidth="1"/>
    <col min="9" max="9" width="16.109375" customWidth="1"/>
    <col min="10" max="10" width="17.6640625" customWidth="1"/>
  </cols>
  <sheetData>
    <row r="1" spans="1:10" x14ac:dyDescent="0.3">
      <c r="A1" s="153" t="s">
        <v>137</v>
      </c>
      <c r="B1" s="153"/>
      <c r="C1" s="153"/>
      <c r="D1" s="153"/>
      <c r="E1" s="153"/>
      <c r="F1" s="153"/>
      <c r="G1" s="153"/>
      <c r="H1" s="153"/>
      <c r="I1" s="153"/>
      <c r="J1" s="153"/>
    </row>
    <row r="2" spans="1:10" x14ac:dyDescent="0.3">
      <c r="A2" s="153"/>
      <c r="B2" s="153"/>
      <c r="C2" s="153"/>
      <c r="D2" s="153"/>
      <c r="E2" s="153"/>
      <c r="F2" s="153"/>
      <c r="G2" s="153"/>
      <c r="H2" s="153"/>
      <c r="I2" s="153"/>
      <c r="J2" s="153"/>
    </row>
    <row r="3" spans="1:10" x14ac:dyDescent="0.3">
      <c r="A3" s="153"/>
      <c r="B3" s="153"/>
      <c r="C3" s="153"/>
      <c r="D3" s="153"/>
      <c r="E3" s="153"/>
      <c r="F3" s="153"/>
      <c r="G3" s="153"/>
      <c r="H3" s="153"/>
      <c r="I3" s="153"/>
      <c r="J3" s="153"/>
    </row>
    <row r="4" spans="1:10" x14ac:dyDescent="0.3">
      <c r="A4" s="153"/>
      <c r="B4" s="153"/>
      <c r="C4" s="153"/>
      <c r="D4" s="153"/>
      <c r="E4" s="153"/>
      <c r="F4" s="153"/>
      <c r="G4" s="153"/>
      <c r="H4" s="153"/>
      <c r="I4" s="153"/>
      <c r="J4" s="153"/>
    </row>
    <row r="5" spans="1:10" x14ac:dyDescent="0.3">
      <c r="A5" s="153"/>
      <c r="B5" s="153"/>
      <c r="C5" s="153"/>
      <c r="D5" s="153"/>
      <c r="E5" s="153"/>
      <c r="F5" s="153"/>
      <c r="G5" s="153"/>
      <c r="H5" s="153"/>
      <c r="I5" s="153"/>
      <c r="J5" s="153"/>
    </row>
    <row r="6" spans="1:10" ht="43.8" thickBot="1" x14ac:dyDescent="0.35">
      <c r="A6" s="115" t="s">
        <v>0</v>
      </c>
      <c r="B6" s="116" t="s">
        <v>53</v>
      </c>
      <c r="C6" s="116" t="s">
        <v>130</v>
      </c>
      <c r="D6" s="116" t="s">
        <v>54</v>
      </c>
      <c r="E6" s="117" t="s">
        <v>55</v>
      </c>
      <c r="F6" s="117" t="s">
        <v>56</v>
      </c>
      <c r="G6" s="116" t="s">
        <v>57</v>
      </c>
      <c r="H6" s="117" t="s">
        <v>58</v>
      </c>
      <c r="I6" s="118" t="s">
        <v>59</v>
      </c>
      <c r="J6" s="119" t="s">
        <v>60</v>
      </c>
    </row>
    <row r="7" spans="1:10" ht="15" thickTop="1" x14ac:dyDescent="0.3">
      <c r="A7" s="137">
        <v>747</v>
      </c>
      <c r="B7" s="140" t="s">
        <v>143</v>
      </c>
      <c r="C7" s="50" t="s">
        <v>27</v>
      </c>
      <c r="D7" s="51">
        <v>3</v>
      </c>
      <c r="E7" s="51">
        <v>3</v>
      </c>
      <c r="F7" s="51">
        <v>3</v>
      </c>
      <c r="G7" s="51">
        <v>364</v>
      </c>
      <c r="H7" s="51">
        <v>14</v>
      </c>
      <c r="I7" s="52">
        <v>14</v>
      </c>
      <c r="J7" s="53">
        <f>I7/G7*100</f>
        <v>3.8461538461538463</v>
      </c>
    </row>
    <row r="8" spans="1:10" x14ac:dyDescent="0.3">
      <c r="A8" s="138"/>
      <c r="B8" s="141"/>
      <c r="C8" s="44" t="s">
        <v>3</v>
      </c>
      <c r="D8" s="45">
        <v>17</v>
      </c>
      <c r="E8" s="45">
        <v>17</v>
      </c>
      <c r="F8" s="45">
        <v>17</v>
      </c>
      <c r="G8" s="42">
        <v>608</v>
      </c>
      <c r="H8" s="42">
        <v>46</v>
      </c>
      <c r="I8" s="42">
        <v>53</v>
      </c>
      <c r="J8" s="43">
        <f>I8/G8* 100</f>
        <v>8.7171052631578938</v>
      </c>
    </row>
    <row r="9" spans="1:10" x14ac:dyDescent="0.3">
      <c r="A9" s="138"/>
      <c r="B9" s="141"/>
      <c r="C9" s="41" t="s">
        <v>4</v>
      </c>
      <c r="D9" s="42">
        <v>208</v>
      </c>
      <c r="E9" s="42">
        <v>208</v>
      </c>
      <c r="F9" s="42">
        <v>208</v>
      </c>
      <c r="G9" s="42">
        <v>418</v>
      </c>
      <c r="H9" s="42">
        <v>173</v>
      </c>
      <c r="I9" s="42">
        <v>184</v>
      </c>
      <c r="J9" s="43">
        <f t="shared" ref="J9:J34" si="0">I9/G9* 100</f>
        <v>44.019138755980862</v>
      </c>
    </row>
    <row r="10" spans="1:10" x14ac:dyDescent="0.3">
      <c r="A10" s="138"/>
      <c r="B10" s="141"/>
      <c r="C10" s="58" t="s">
        <v>5</v>
      </c>
      <c r="D10" s="56">
        <v>300</v>
      </c>
      <c r="E10" s="56">
        <v>300</v>
      </c>
      <c r="F10" s="56">
        <v>43</v>
      </c>
      <c r="G10" s="56">
        <v>201</v>
      </c>
      <c r="H10" s="56">
        <v>123</v>
      </c>
      <c r="I10" s="56">
        <v>123</v>
      </c>
      <c r="J10" s="57">
        <f t="shared" si="0"/>
        <v>61.194029850746269</v>
      </c>
    </row>
    <row r="11" spans="1:10" x14ac:dyDescent="0.3">
      <c r="A11" s="138"/>
      <c r="B11" s="141"/>
      <c r="C11" s="41" t="s">
        <v>6</v>
      </c>
      <c r="D11" s="42">
        <v>286</v>
      </c>
      <c r="E11" s="42">
        <v>29</v>
      </c>
      <c r="F11" s="42">
        <v>29</v>
      </c>
      <c r="G11" s="42">
        <v>182</v>
      </c>
      <c r="H11" s="42">
        <v>21</v>
      </c>
      <c r="I11" s="42">
        <v>38</v>
      </c>
      <c r="J11" s="43">
        <f t="shared" si="0"/>
        <v>20.87912087912088</v>
      </c>
    </row>
    <row r="12" spans="1:10" x14ac:dyDescent="0.3">
      <c r="A12" s="138"/>
      <c r="B12" s="141"/>
      <c r="C12" s="41" t="s">
        <v>7</v>
      </c>
      <c r="D12" s="42">
        <v>15</v>
      </c>
      <c r="E12" s="42">
        <v>15</v>
      </c>
      <c r="F12" s="42">
        <v>15</v>
      </c>
      <c r="G12" s="42">
        <v>233</v>
      </c>
      <c r="H12" s="42">
        <v>35</v>
      </c>
      <c r="I12" s="42">
        <v>43</v>
      </c>
      <c r="J12" s="43">
        <f t="shared" si="0"/>
        <v>18.454935622317599</v>
      </c>
    </row>
    <row r="13" spans="1:10" x14ac:dyDescent="0.3">
      <c r="A13" s="138"/>
      <c r="B13" s="141"/>
      <c r="C13" s="41" t="s">
        <v>52</v>
      </c>
      <c r="D13" s="42">
        <v>1</v>
      </c>
      <c r="E13" s="42">
        <v>1</v>
      </c>
      <c r="F13" s="42">
        <v>1</v>
      </c>
      <c r="G13" s="42">
        <v>266</v>
      </c>
      <c r="H13" s="42" t="s">
        <v>13</v>
      </c>
      <c r="I13" s="42" t="s">
        <v>13</v>
      </c>
      <c r="J13" s="43" t="s">
        <v>13</v>
      </c>
    </row>
    <row r="14" spans="1:10" x14ac:dyDescent="0.3">
      <c r="A14" s="138"/>
      <c r="B14" s="141"/>
      <c r="C14" s="41" t="s">
        <v>8</v>
      </c>
      <c r="D14" s="42">
        <v>9</v>
      </c>
      <c r="E14" s="42">
        <v>9</v>
      </c>
      <c r="F14" s="42">
        <v>9</v>
      </c>
      <c r="G14" s="42">
        <v>1473</v>
      </c>
      <c r="H14" s="42">
        <v>23</v>
      </c>
      <c r="I14" s="42">
        <v>36</v>
      </c>
      <c r="J14" s="43">
        <f t="shared" si="0"/>
        <v>2.4439918533604885</v>
      </c>
    </row>
    <row r="15" spans="1:10" x14ac:dyDescent="0.3">
      <c r="A15" s="138"/>
      <c r="B15" s="141"/>
      <c r="C15" s="41" t="s">
        <v>9</v>
      </c>
      <c r="D15" s="42">
        <v>267</v>
      </c>
      <c r="E15" s="42">
        <v>267</v>
      </c>
      <c r="F15" s="42">
        <v>267</v>
      </c>
      <c r="G15" s="42">
        <v>1152</v>
      </c>
      <c r="H15" s="42">
        <v>147</v>
      </c>
      <c r="I15" s="42">
        <v>149</v>
      </c>
      <c r="J15" s="43">
        <f t="shared" si="0"/>
        <v>12.934027777777779</v>
      </c>
    </row>
    <row r="16" spans="1:10" x14ac:dyDescent="0.3">
      <c r="A16" s="138"/>
      <c r="B16" s="141"/>
      <c r="C16" s="41" t="s">
        <v>10</v>
      </c>
      <c r="D16" s="42">
        <v>4</v>
      </c>
      <c r="E16" s="42">
        <v>4</v>
      </c>
      <c r="F16" s="42">
        <v>4</v>
      </c>
      <c r="G16" s="42">
        <v>279</v>
      </c>
      <c r="H16" s="42">
        <v>16</v>
      </c>
      <c r="I16" s="42">
        <v>18</v>
      </c>
      <c r="J16" s="43">
        <f t="shared" si="0"/>
        <v>6.4516129032258061</v>
      </c>
    </row>
    <row r="17" spans="1:10" x14ac:dyDescent="0.3">
      <c r="A17" s="138"/>
      <c r="B17" s="141"/>
      <c r="C17" s="41" t="s">
        <v>18</v>
      </c>
      <c r="D17" s="42">
        <v>3</v>
      </c>
      <c r="E17" s="42">
        <v>3</v>
      </c>
      <c r="F17" s="42">
        <v>3</v>
      </c>
      <c r="G17" s="42">
        <v>483</v>
      </c>
      <c r="H17" s="42">
        <v>14</v>
      </c>
      <c r="I17" s="42">
        <v>24</v>
      </c>
      <c r="J17" s="43">
        <f t="shared" si="0"/>
        <v>4.9689440993788816</v>
      </c>
    </row>
    <row r="18" spans="1:10" x14ac:dyDescent="0.3">
      <c r="A18" s="138"/>
      <c r="B18" s="141"/>
      <c r="C18" s="41" t="s">
        <v>11</v>
      </c>
      <c r="D18" s="42">
        <v>8</v>
      </c>
      <c r="E18" s="42">
        <v>8</v>
      </c>
      <c r="F18" s="42">
        <v>7</v>
      </c>
      <c r="G18" s="42">
        <v>421</v>
      </c>
      <c r="H18" s="42">
        <v>56</v>
      </c>
      <c r="I18" s="42">
        <v>91</v>
      </c>
      <c r="J18" s="43">
        <f t="shared" si="0"/>
        <v>21.61520190023753</v>
      </c>
    </row>
    <row r="19" spans="1:10" x14ac:dyDescent="0.3">
      <c r="A19" s="138"/>
      <c r="B19" s="141"/>
      <c r="C19" s="83" t="s">
        <v>19</v>
      </c>
      <c r="D19" s="67">
        <v>1</v>
      </c>
      <c r="E19" s="67">
        <v>1</v>
      </c>
      <c r="F19" s="67">
        <v>1</v>
      </c>
      <c r="G19" s="67">
        <v>1989</v>
      </c>
      <c r="H19" s="67">
        <v>7</v>
      </c>
      <c r="I19" s="67">
        <v>7</v>
      </c>
      <c r="J19" s="68">
        <f t="shared" si="0"/>
        <v>0.35193564605329314</v>
      </c>
    </row>
    <row r="20" spans="1:10" x14ac:dyDescent="0.3">
      <c r="A20" s="138"/>
      <c r="B20" s="141"/>
      <c r="C20" s="83" t="s">
        <v>12</v>
      </c>
      <c r="D20" s="67">
        <v>1</v>
      </c>
      <c r="E20" s="67">
        <v>1</v>
      </c>
      <c r="F20" s="67">
        <v>1</v>
      </c>
      <c r="G20" s="67">
        <v>418</v>
      </c>
      <c r="H20" s="67" t="s">
        <v>13</v>
      </c>
      <c r="I20" s="67" t="s">
        <v>13</v>
      </c>
      <c r="J20" s="68" t="s">
        <v>13</v>
      </c>
    </row>
    <row r="21" spans="1:10" ht="15" thickBot="1" x14ac:dyDescent="0.35">
      <c r="A21" s="139"/>
      <c r="B21" s="142"/>
      <c r="C21" s="47" t="s">
        <v>14</v>
      </c>
      <c r="D21" s="48">
        <v>1</v>
      </c>
      <c r="E21" s="48">
        <v>1</v>
      </c>
      <c r="F21" s="48">
        <v>1</v>
      </c>
      <c r="G21" s="48">
        <v>465</v>
      </c>
      <c r="H21" s="48">
        <v>10</v>
      </c>
      <c r="I21" s="48">
        <v>16</v>
      </c>
      <c r="J21" s="49">
        <f t="shared" si="0"/>
        <v>3.4408602150537635</v>
      </c>
    </row>
    <row r="22" spans="1:10" x14ac:dyDescent="0.3">
      <c r="A22" s="178">
        <v>748</v>
      </c>
      <c r="B22" s="146" t="s">
        <v>144</v>
      </c>
      <c r="C22" s="50" t="s">
        <v>27</v>
      </c>
      <c r="D22" s="51" t="s">
        <v>13</v>
      </c>
      <c r="E22" s="51" t="s">
        <v>13</v>
      </c>
      <c r="F22" s="51" t="s">
        <v>13</v>
      </c>
      <c r="G22" s="51">
        <v>364</v>
      </c>
      <c r="H22" s="51" t="s">
        <v>13</v>
      </c>
      <c r="I22" s="52">
        <v>14</v>
      </c>
      <c r="J22" s="84">
        <f t="shared" si="0"/>
        <v>3.8461538461538463</v>
      </c>
    </row>
    <row r="23" spans="1:10" x14ac:dyDescent="0.3">
      <c r="A23" s="138"/>
      <c r="B23" s="141"/>
      <c r="C23" s="44" t="s">
        <v>3</v>
      </c>
      <c r="D23" s="45">
        <v>53</v>
      </c>
      <c r="E23" s="45">
        <v>53</v>
      </c>
      <c r="F23" s="45">
        <v>53</v>
      </c>
      <c r="G23" s="42">
        <v>608</v>
      </c>
      <c r="H23" s="42">
        <v>115</v>
      </c>
      <c r="I23" s="42">
        <v>170</v>
      </c>
      <c r="J23" s="40">
        <f t="shared" si="0"/>
        <v>27.960526315789476</v>
      </c>
    </row>
    <row r="24" spans="1:10" x14ac:dyDescent="0.3">
      <c r="A24" s="138"/>
      <c r="B24" s="141"/>
      <c r="C24" s="44" t="s">
        <v>4</v>
      </c>
      <c r="D24" s="45">
        <v>175</v>
      </c>
      <c r="E24" s="45">
        <v>175</v>
      </c>
      <c r="F24" s="45">
        <v>164</v>
      </c>
      <c r="G24" s="42">
        <v>418</v>
      </c>
      <c r="H24" s="42">
        <v>166</v>
      </c>
      <c r="I24" s="42">
        <v>174</v>
      </c>
      <c r="J24" s="43">
        <f t="shared" si="0"/>
        <v>41.626794258373209</v>
      </c>
    </row>
    <row r="25" spans="1:10" x14ac:dyDescent="0.3">
      <c r="A25" s="138"/>
      <c r="B25" s="141"/>
      <c r="C25" s="44" t="s">
        <v>5</v>
      </c>
      <c r="D25" s="45">
        <v>226</v>
      </c>
      <c r="E25" s="45">
        <v>226</v>
      </c>
      <c r="F25" s="45">
        <v>18</v>
      </c>
      <c r="G25" s="42">
        <v>201</v>
      </c>
      <c r="H25" s="42">
        <v>113</v>
      </c>
      <c r="I25" s="42">
        <v>123</v>
      </c>
      <c r="J25" s="43">
        <f t="shared" si="0"/>
        <v>61.194029850746269</v>
      </c>
    </row>
    <row r="26" spans="1:10" x14ac:dyDescent="0.3">
      <c r="A26" s="138"/>
      <c r="B26" s="141"/>
      <c r="C26" s="44" t="s">
        <v>6</v>
      </c>
      <c r="D26" s="45">
        <v>222</v>
      </c>
      <c r="E26" s="45">
        <v>14</v>
      </c>
      <c r="F26" s="45">
        <v>14</v>
      </c>
      <c r="G26" s="42">
        <v>182</v>
      </c>
      <c r="H26" s="85">
        <v>33</v>
      </c>
      <c r="I26" s="85">
        <v>38</v>
      </c>
      <c r="J26" s="86">
        <f t="shared" si="0"/>
        <v>20.87912087912088</v>
      </c>
    </row>
    <row r="27" spans="1:10" x14ac:dyDescent="0.3">
      <c r="A27" s="138"/>
      <c r="B27" s="141"/>
      <c r="C27" s="44" t="s">
        <v>7</v>
      </c>
      <c r="D27" s="45">
        <v>36</v>
      </c>
      <c r="E27" s="45">
        <v>36</v>
      </c>
      <c r="F27" s="45">
        <v>36</v>
      </c>
      <c r="G27" s="42">
        <v>233</v>
      </c>
      <c r="H27" s="42">
        <v>36</v>
      </c>
      <c r="I27" s="42">
        <v>40</v>
      </c>
      <c r="J27" s="43">
        <f t="shared" si="0"/>
        <v>17.167381974248926</v>
      </c>
    </row>
    <row r="28" spans="1:10" x14ac:dyDescent="0.3">
      <c r="A28" s="138"/>
      <c r="B28" s="141"/>
      <c r="C28" s="44" t="s">
        <v>8</v>
      </c>
      <c r="D28" s="45">
        <v>6</v>
      </c>
      <c r="E28" s="45">
        <v>6</v>
      </c>
      <c r="F28" s="45">
        <v>4</v>
      </c>
      <c r="G28" s="42">
        <v>1473</v>
      </c>
      <c r="H28" s="42">
        <v>26</v>
      </c>
      <c r="I28" s="42">
        <v>35</v>
      </c>
      <c r="J28" s="43">
        <f t="shared" si="0"/>
        <v>2.3761031907671417</v>
      </c>
    </row>
    <row r="29" spans="1:10" x14ac:dyDescent="0.3">
      <c r="A29" s="138"/>
      <c r="B29" s="141"/>
      <c r="C29" s="44" t="s">
        <v>9</v>
      </c>
      <c r="D29" s="45">
        <v>202</v>
      </c>
      <c r="E29" s="45">
        <v>202</v>
      </c>
      <c r="F29" s="45">
        <v>202</v>
      </c>
      <c r="G29" s="42">
        <v>1152</v>
      </c>
      <c r="H29" s="42">
        <v>153</v>
      </c>
      <c r="I29" s="42">
        <v>162</v>
      </c>
      <c r="J29" s="43">
        <f t="shared" si="0"/>
        <v>14.0625</v>
      </c>
    </row>
    <row r="30" spans="1:10" x14ac:dyDescent="0.3">
      <c r="A30" s="138"/>
      <c r="B30" s="141"/>
      <c r="C30" s="44" t="s">
        <v>10</v>
      </c>
      <c r="D30" s="45">
        <v>2</v>
      </c>
      <c r="E30" s="45">
        <v>2</v>
      </c>
      <c r="F30" s="45">
        <v>2</v>
      </c>
      <c r="G30" s="42">
        <v>279</v>
      </c>
      <c r="H30" s="42">
        <v>11</v>
      </c>
      <c r="I30" s="42">
        <v>11</v>
      </c>
      <c r="J30" s="43">
        <f t="shared" si="0"/>
        <v>3.9426523297491038</v>
      </c>
    </row>
    <row r="31" spans="1:10" x14ac:dyDescent="0.3">
      <c r="A31" s="138"/>
      <c r="B31" s="141"/>
      <c r="C31" s="44" t="s">
        <v>18</v>
      </c>
      <c r="D31" s="45">
        <v>2</v>
      </c>
      <c r="E31" s="45">
        <v>2</v>
      </c>
      <c r="F31" s="45">
        <v>2</v>
      </c>
      <c r="G31" s="42">
        <v>483</v>
      </c>
      <c r="H31" s="42">
        <v>16</v>
      </c>
      <c r="I31" s="42">
        <v>33</v>
      </c>
      <c r="J31" s="43">
        <f t="shared" si="0"/>
        <v>6.8322981366459627</v>
      </c>
    </row>
    <row r="32" spans="1:10" x14ac:dyDescent="0.3">
      <c r="A32" s="138"/>
      <c r="B32" s="141"/>
      <c r="C32" s="44" t="s">
        <v>11</v>
      </c>
      <c r="D32" s="45">
        <v>40</v>
      </c>
      <c r="E32" s="45">
        <v>40</v>
      </c>
      <c r="F32" s="45">
        <v>40</v>
      </c>
      <c r="G32" s="42">
        <v>421</v>
      </c>
      <c r="H32" s="42">
        <v>131</v>
      </c>
      <c r="I32" s="42">
        <v>149</v>
      </c>
      <c r="J32" s="43">
        <f t="shared" si="0"/>
        <v>35.39192399049881</v>
      </c>
    </row>
    <row r="33" spans="1:10" x14ac:dyDescent="0.3">
      <c r="A33" s="138"/>
      <c r="B33" s="141"/>
      <c r="C33" s="83" t="s">
        <v>19</v>
      </c>
      <c r="D33" s="67">
        <v>1</v>
      </c>
      <c r="E33" s="67">
        <v>1</v>
      </c>
      <c r="F33" s="67">
        <v>1</v>
      </c>
      <c r="G33" s="67">
        <v>1989</v>
      </c>
      <c r="H33" s="67">
        <v>7</v>
      </c>
      <c r="I33" s="67">
        <v>7</v>
      </c>
      <c r="J33" s="68">
        <f t="shared" si="0"/>
        <v>0.35193564605329314</v>
      </c>
    </row>
    <row r="34" spans="1:10" ht="15" thickBot="1" x14ac:dyDescent="0.35">
      <c r="A34" s="139"/>
      <c r="B34" s="142"/>
      <c r="C34" s="69" t="s">
        <v>14</v>
      </c>
      <c r="D34" s="70">
        <v>12</v>
      </c>
      <c r="E34" s="70">
        <v>12</v>
      </c>
      <c r="F34" s="70">
        <v>12</v>
      </c>
      <c r="G34" s="48">
        <v>465</v>
      </c>
      <c r="H34" s="48">
        <v>52</v>
      </c>
      <c r="I34" s="48">
        <v>62</v>
      </c>
      <c r="J34" s="49">
        <f t="shared" si="0"/>
        <v>13.333333333333334</v>
      </c>
    </row>
  </sheetData>
  <mergeCells count="5">
    <mergeCell ref="A1:J5"/>
    <mergeCell ref="A7:A21"/>
    <mergeCell ref="B7:B21"/>
    <mergeCell ref="A22:A34"/>
    <mergeCell ref="B22:B3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31ADB-88B2-47FA-ACEE-DB36B74EEEC6}">
  <dimension ref="A1:J72"/>
  <sheetViews>
    <sheetView topLeftCell="A48" workbookViewId="0">
      <selection activeCell="B80" sqref="B80"/>
    </sheetView>
  </sheetViews>
  <sheetFormatPr defaultRowHeight="14.4" x14ac:dyDescent="0.3"/>
  <cols>
    <col min="1" max="1" width="14.88671875" customWidth="1"/>
    <col min="2" max="2" width="14.109375" customWidth="1"/>
    <col min="3" max="3" width="11.44140625" customWidth="1"/>
    <col min="5" max="5" width="14.33203125" customWidth="1"/>
    <col min="7" max="7" width="15.109375" customWidth="1"/>
    <col min="8" max="8" width="14.88671875" customWidth="1"/>
    <col min="9" max="9" width="14.21875" customWidth="1"/>
    <col min="10" max="10" width="18.77734375" customWidth="1"/>
  </cols>
  <sheetData>
    <row r="1" spans="1:10" x14ac:dyDescent="0.3">
      <c r="A1" s="128" t="s">
        <v>136</v>
      </c>
      <c r="B1" s="128"/>
      <c r="C1" s="128"/>
      <c r="D1" s="128"/>
      <c r="E1" s="128"/>
      <c r="F1" s="128"/>
      <c r="G1" s="128"/>
      <c r="H1" s="128"/>
      <c r="I1" s="128"/>
      <c r="J1" s="128"/>
    </row>
    <row r="2" spans="1:10" x14ac:dyDescent="0.3">
      <c r="A2" s="128"/>
      <c r="B2" s="128"/>
      <c r="C2" s="128"/>
      <c r="D2" s="128"/>
      <c r="E2" s="128"/>
      <c r="F2" s="128"/>
      <c r="G2" s="128"/>
      <c r="H2" s="128"/>
      <c r="I2" s="128"/>
      <c r="J2" s="128"/>
    </row>
    <row r="3" spans="1:10" x14ac:dyDescent="0.3">
      <c r="A3" s="128"/>
      <c r="B3" s="128"/>
      <c r="C3" s="128"/>
      <c r="D3" s="128"/>
      <c r="E3" s="128"/>
      <c r="F3" s="128"/>
      <c r="G3" s="128"/>
      <c r="H3" s="128"/>
      <c r="I3" s="128"/>
      <c r="J3" s="128"/>
    </row>
    <row r="4" spans="1:10" x14ac:dyDescent="0.3">
      <c r="A4" s="128"/>
      <c r="B4" s="128"/>
      <c r="C4" s="128"/>
      <c r="D4" s="128"/>
      <c r="E4" s="128"/>
      <c r="F4" s="128"/>
      <c r="G4" s="128"/>
      <c r="H4" s="128"/>
      <c r="I4" s="128"/>
      <c r="J4" s="128"/>
    </row>
    <row r="5" spans="1:10" x14ac:dyDescent="0.3">
      <c r="A5" s="128"/>
      <c r="B5" s="128"/>
      <c r="C5" s="128"/>
      <c r="D5" s="128"/>
      <c r="E5" s="128"/>
      <c r="F5" s="128"/>
      <c r="G5" s="128"/>
      <c r="H5" s="128"/>
      <c r="I5" s="128"/>
      <c r="J5" s="128"/>
    </row>
    <row r="6" spans="1:10" ht="43.8" thickBot="1" x14ac:dyDescent="0.35">
      <c r="A6" s="115" t="s">
        <v>0</v>
      </c>
      <c r="B6" s="116" t="s">
        <v>53</v>
      </c>
      <c r="C6" s="116" t="s">
        <v>130</v>
      </c>
      <c r="D6" s="116" t="s">
        <v>54</v>
      </c>
      <c r="E6" s="117" t="s">
        <v>55</v>
      </c>
      <c r="F6" s="117" t="s">
        <v>56</v>
      </c>
      <c r="G6" s="116" t="s">
        <v>57</v>
      </c>
      <c r="H6" s="117" t="s">
        <v>58</v>
      </c>
      <c r="I6" s="118" t="s">
        <v>59</v>
      </c>
      <c r="J6" s="119" t="s">
        <v>60</v>
      </c>
    </row>
    <row r="7" spans="1:10" ht="15" thickTop="1" x14ac:dyDescent="0.3">
      <c r="A7" s="155" t="s">
        <v>61</v>
      </c>
      <c r="B7" s="140" t="s">
        <v>62</v>
      </c>
      <c r="C7" s="50" t="s">
        <v>27</v>
      </c>
      <c r="D7" s="51">
        <v>1</v>
      </c>
      <c r="E7" s="51">
        <v>1</v>
      </c>
      <c r="F7" s="51">
        <v>1</v>
      </c>
      <c r="G7" s="51">
        <v>364</v>
      </c>
      <c r="H7" s="51">
        <v>9</v>
      </c>
      <c r="I7" s="52">
        <v>31</v>
      </c>
      <c r="J7" s="53">
        <f>I7/G7* 100</f>
        <v>8.5164835164835164</v>
      </c>
    </row>
    <row r="8" spans="1:10" x14ac:dyDescent="0.3">
      <c r="A8" s="144"/>
      <c r="B8" s="141"/>
      <c r="C8" s="54" t="s">
        <v>3</v>
      </c>
      <c r="D8" s="55">
        <v>95</v>
      </c>
      <c r="E8" s="55">
        <v>95</v>
      </c>
      <c r="F8" s="55">
        <v>95</v>
      </c>
      <c r="G8" s="56">
        <v>608</v>
      </c>
      <c r="H8" s="56">
        <v>200</v>
      </c>
      <c r="I8" s="56">
        <v>250</v>
      </c>
      <c r="J8" s="57">
        <f>I8/G8* 100</f>
        <v>41.118421052631575</v>
      </c>
    </row>
    <row r="9" spans="1:10" x14ac:dyDescent="0.3">
      <c r="A9" s="144"/>
      <c r="B9" s="141"/>
      <c r="C9" s="58" t="s">
        <v>4</v>
      </c>
      <c r="D9" s="56">
        <v>171</v>
      </c>
      <c r="E9" s="56">
        <v>171</v>
      </c>
      <c r="F9" s="56">
        <v>171</v>
      </c>
      <c r="G9" s="56">
        <v>418</v>
      </c>
      <c r="H9" s="56">
        <v>152</v>
      </c>
      <c r="I9" s="56">
        <v>164</v>
      </c>
      <c r="J9" s="57">
        <f t="shared" ref="J9:J33" si="0">I9/G9* 100</f>
        <v>39.23444976076555</v>
      </c>
    </row>
    <row r="10" spans="1:10" x14ac:dyDescent="0.3">
      <c r="A10" s="144"/>
      <c r="B10" s="141"/>
      <c r="C10" s="58" t="s">
        <v>5</v>
      </c>
      <c r="D10" s="56">
        <v>156</v>
      </c>
      <c r="E10" s="56">
        <v>156</v>
      </c>
      <c r="F10" s="56">
        <v>155</v>
      </c>
      <c r="G10" s="56">
        <v>201</v>
      </c>
      <c r="H10" s="56">
        <v>106</v>
      </c>
      <c r="I10" s="56">
        <v>130</v>
      </c>
      <c r="J10" s="57">
        <f t="shared" si="0"/>
        <v>64.676616915422898</v>
      </c>
    </row>
    <row r="11" spans="1:10" x14ac:dyDescent="0.3">
      <c r="A11" s="144"/>
      <c r="B11" s="141"/>
      <c r="C11" s="58" t="s">
        <v>7</v>
      </c>
      <c r="D11" s="56">
        <v>16</v>
      </c>
      <c r="E11" s="56">
        <v>16</v>
      </c>
      <c r="F11" s="56">
        <v>16</v>
      </c>
      <c r="G11" s="56">
        <v>233</v>
      </c>
      <c r="H11" s="56">
        <v>17</v>
      </c>
      <c r="I11" s="56">
        <v>17</v>
      </c>
      <c r="J11" s="57">
        <f t="shared" si="0"/>
        <v>7.296137339055794</v>
      </c>
    </row>
    <row r="12" spans="1:10" x14ac:dyDescent="0.3">
      <c r="A12" s="144"/>
      <c r="B12" s="141"/>
      <c r="C12" s="58" t="s">
        <v>8</v>
      </c>
      <c r="D12" s="56">
        <v>21</v>
      </c>
      <c r="E12" s="56">
        <v>21</v>
      </c>
      <c r="F12" s="56">
        <v>19</v>
      </c>
      <c r="G12" s="56">
        <v>1473</v>
      </c>
      <c r="H12" s="56">
        <v>79</v>
      </c>
      <c r="I12" s="56">
        <v>112</v>
      </c>
      <c r="J12" s="57">
        <f t="shared" si="0"/>
        <v>7.6035302104548537</v>
      </c>
    </row>
    <row r="13" spans="1:10" x14ac:dyDescent="0.3">
      <c r="A13" s="144"/>
      <c r="B13" s="141"/>
      <c r="C13" s="58" t="s">
        <v>17</v>
      </c>
      <c r="D13" s="56">
        <v>7</v>
      </c>
      <c r="E13" s="56">
        <v>5</v>
      </c>
      <c r="F13" s="56">
        <v>5</v>
      </c>
      <c r="G13" s="56">
        <v>1461</v>
      </c>
      <c r="H13" s="56">
        <v>48</v>
      </c>
      <c r="I13" s="56">
        <v>56</v>
      </c>
      <c r="J13" s="57">
        <f t="shared" si="0"/>
        <v>3.8329911019849416</v>
      </c>
    </row>
    <row r="14" spans="1:10" x14ac:dyDescent="0.3">
      <c r="A14" s="144"/>
      <c r="B14" s="141"/>
      <c r="C14" s="58" t="s">
        <v>50</v>
      </c>
      <c r="D14" s="56">
        <v>3</v>
      </c>
      <c r="E14" s="56">
        <v>1</v>
      </c>
      <c r="F14" s="56">
        <v>1</v>
      </c>
      <c r="G14" s="56">
        <v>1367</v>
      </c>
      <c r="H14" s="56">
        <v>8</v>
      </c>
      <c r="I14" s="56">
        <v>8</v>
      </c>
      <c r="J14" s="57">
        <f t="shared" si="0"/>
        <v>0.58522311631309443</v>
      </c>
    </row>
    <row r="15" spans="1:10" x14ac:dyDescent="0.3">
      <c r="A15" s="144"/>
      <c r="B15" s="141"/>
      <c r="C15" s="58" t="s">
        <v>9</v>
      </c>
      <c r="D15" s="56">
        <v>200</v>
      </c>
      <c r="E15" s="56">
        <v>200</v>
      </c>
      <c r="F15" s="56">
        <v>200</v>
      </c>
      <c r="G15" s="56">
        <v>1152</v>
      </c>
      <c r="H15" s="56">
        <v>154</v>
      </c>
      <c r="I15" s="56">
        <v>160</v>
      </c>
      <c r="J15" s="57">
        <f t="shared" si="0"/>
        <v>13.888888888888889</v>
      </c>
    </row>
    <row r="16" spans="1:10" x14ac:dyDescent="0.3">
      <c r="A16" s="144"/>
      <c r="B16" s="141"/>
      <c r="C16" s="58" t="s">
        <v>10</v>
      </c>
      <c r="D16" s="56">
        <v>2</v>
      </c>
      <c r="E16" s="56">
        <v>2</v>
      </c>
      <c r="F16" s="56">
        <v>2</v>
      </c>
      <c r="G16" s="56">
        <v>279</v>
      </c>
      <c r="H16" s="56">
        <v>9</v>
      </c>
      <c r="I16" s="56">
        <v>9</v>
      </c>
      <c r="J16" s="57">
        <f t="shared" si="0"/>
        <v>3.225806451612903</v>
      </c>
    </row>
    <row r="17" spans="1:10" x14ac:dyDescent="0.3">
      <c r="A17" s="144"/>
      <c r="B17" s="141"/>
      <c r="C17" s="58" t="s">
        <v>18</v>
      </c>
      <c r="D17" s="56">
        <v>12</v>
      </c>
      <c r="E17" s="56">
        <v>12</v>
      </c>
      <c r="F17" s="56">
        <v>12</v>
      </c>
      <c r="G17" s="56">
        <v>483</v>
      </c>
      <c r="H17" s="56">
        <v>67</v>
      </c>
      <c r="I17" s="56">
        <v>80</v>
      </c>
      <c r="J17" s="57">
        <f t="shared" si="0"/>
        <v>16.563146997929607</v>
      </c>
    </row>
    <row r="18" spans="1:10" x14ac:dyDescent="0.3">
      <c r="A18" s="144"/>
      <c r="B18" s="141"/>
      <c r="C18" s="58" t="s">
        <v>11</v>
      </c>
      <c r="D18" s="56">
        <v>31</v>
      </c>
      <c r="E18" s="56">
        <v>31</v>
      </c>
      <c r="F18" s="56">
        <v>31</v>
      </c>
      <c r="G18" s="56">
        <v>421</v>
      </c>
      <c r="H18" s="56">
        <v>165</v>
      </c>
      <c r="I18" s="56">
        <v>180</v>
      </c>
      <c r="J18" s="57">
        <f t="shared" si="0"/>
        <v>42.755344418052253</v>
      </c>
    </row>
    <row r="19" spans="1:10" x14ac:dyDescent="0.3">
      <c r="A19" s="144"/>
      <c r="B19" s="141"/>
      <c r="C19" s="72" t="s">
        <v>12</v>
      </c>
      <c r="D19" s="73" t="s">
        <v>13</v>
      </c>
      <c r="E19" s="73" t="s">
        <v>13</v>
      </c>
      <c r="F19" s="73" t="s">
        <v>13</v>
      </c>
      <c r="G19" s="73">
        <v>418</v>
      </c>
      <c r="H19" s="73" t="s">
        <v>13</v>
      </c>
      <c r="I19" s="73">
        <v>16</v>
      </c>
      <c r="J19" s="74">
        <f t="shared" si="0"/>
        <v>3.8277511961722488</v>
      </c>
    </row>
    <row r="20" spans="1:10" ht="15" thickBot="1" x14ac:dyDescent="0.35">
      <c r="A20" s="145"/>
      <c r="B20" s="142"/>
      <c r="C20" s="59" t="s">
        <v>14</v>
      </c>
      <c r="D20" s="60">
        <v>7</v>
      </c>
      <c r="E20" s="60">
        <v>7</v>
      </c>
      <c r="F20" s="60">
        <v>7</v>
      </c>
      <c r="G20" s="60">
        <v>465</v>
      </c>
      <c r="H20" s="60">
        <v>43</v>
      </c>
      <c r="I20" s="60">
        <v>43</v>
      </c>
      <c r="J20" s="61">
        <f t="shared" si="0"/>
        <v>9.2473118279569881</v>
      </c>
    </row>
    <row r="21" spans="1:10" x14ac:dyDescent="0.3">
      <c r="A21" s="143" t="s">
        <v>63</v>
      </c>
      <c r="B21" s="146" t="s">
        <v>64</v>
      </c>
      <c r="C21" s="50" t="s">
        <v>27</v>
      </c>
      <c r="D21" s="51">
        <v>3</v>
      </c>
      <c r="E21" s="51">
        <v>3</v>
      </c>
      <c r="F21" s="51">
        <v>3</v>
      </c>
      <c r="G21" s="51">
        <v>364</v>
      </c>
      <c r="H21" s="51">
        <v>13</v>
      </c>
      <c r="I21" s="51">
        <v>13</v>
      </c>
      <c r="J21" s="62">
        <f t="shared" si="0"/>
        <v>3.5714285714285712</v>
      </c>
    </row>
    <row r="22" spans="1:10" x14ac:dyDescent="0.3">
      <c r="A22" s="144"/>
      <c r="B22" s="141"/>
      <c r="C22" s="63" t="s">
        <v>3</v>
      </c>
      <c r="D22" s="64">
        <v>14</v>
      </c>
      <c r="E22" s="64">
        <v>14</v>
      </c>
      <c r="F22" s="64">
        <v>14</v>
      </c>
      <c r="G22" s="51">
        <v>608</v>
      </c>
      <c r="H22" s="51">
        <v>63</v>
      </c>
      <c r="I22" s="51">
        <v>63</v>
      </c>
      <c r="J22" s="53">
        <f t="shared" si="0"/>
        <v>10.361842105263158</v>
      </c>
    </row>
    <row r="23" spans="1:10" x14ac:dyDescent="0.3">
      <c r="A23" s="144"/>
      <c r="B23" s="141"/>
      <c r="C23" s="54" t="s">
        <v>4</v>
      </c>
      <c r="D23" s="55">
        <v>146</v>
      </c>
      <c r="E23" s="55">
        <v>146</v>
      </c>
      <c r="F23" s="55">
        <v>146</v>
      </c>
      <c r="G23" s="56">
        <v>418</v>
      </c>
      <c r="H23" s="56">
        <v>134</v>
      </c>
      <c r="I23" s="56">
        <v>134</v>
      </c>
      <c r="J23" s="57">
        <f t="shared" si="0"/>
        <v>32.057416267942585</v>
      </c>
    </row>
    <row r="24" spans="1:10" x14ac:dyDescent="0.3">
      <c r="A24" s="144"/>
      <c r="B24" s="141"/>
      <c r="C24" s="54" t="s">
        <v>5</v>
      </c>
      <c r="D24" s="55">
        <v>122</v>
      </c>
      <c r="E24" s="55">
        <v>122</v>
      </c>
      <c r="F24" s="55">
        <v>119</v>
      </c>
      <c r="G24" s="56">
        <v>201</v>
      </c>
      <c r="H24" s="56">
        <v>88</v>
      </c>
      <c r="I24" s="56">
        <v>91</v>
      </c>
      <c r="J24" s="57">
        <f t="shared" si="0"/>
        <v>45.273631840796021</v>
      </c>
    </row>
    <row r="25" spans="1:10" x14ac:dyDescent="0.3">
      <c r="A25" s="144"/>
      <c r="B25" s="141"/>
      <c r="C25" s="54" t="s">
        <v>7</v>
      </c>
      <c r="D25" s="55">
        <v>13</v>
      </c>
      <c r="E25" s="55">
        <v>13</v>
      </c>
      <c r="F25" s="55">
        <v>13</v>
      </c>
      <c r="G25" s="56">
        <v>233</v>
      </c>
      <c r="H25" s="56">
        <v>21</v>
      </c>
      <c r="I25" s="56">
        <v>21</v>
      </c>
      <c r="J25" s="57">
        <f t="shared" si="0"/>
        <v>9.0128755364806867</v>
      </c>
    </row>
    <row r="26" spans="1:10" x14ac:dyDescent="0.3">
      <c r="A26" s="144"/>
      <c r="B26" s="141"/>
      <c r="C26" s="54" t="s">
        <v>8</v>
      </c>
      <c r="D26" s="55">
        <v>1</v>
      </c>
      <c r="E26" s="55">
        <v>1</v>
      </c>
      <c r="F26" s="55">
        <v>1</v>
      </c>
      <c r="G26" s="56">
        <v>1473</v>
      </c>
      <c r="H26" s="56">
        <v>9</v>
      </c>
      <c r="I26" s="56">
        <v>9</v>
      </c>
      <c r="J26" s="57">
        <f t="shared" si="0"/>
        <v>0.61099796334012213</v>
      </c>
    </row>
    <row r="27" spans="1:10" x14ac:dyDescent="0.3">
      <c r="A27" s="144"/>
      <c r="B27" s="141"/>
      <c r="C27" s="54" t="s">
        <v>9</v>
      </c>
      <c r="D27" s="55">
        <v>88</v>
      </c>
      <c r="E27" s="55">
        <v>88</v>
      </c>
      <c r="F27" s="55">
        <v>88</v>
      </c>
      <c r="G27" s="56">
        <v>1152</v>
      </c>
      <c r="H27" s="56">
        <v>78</v>
      </c>
      <c r="I27" s="56">
        <v>90</v>
      </c>
      <c r="J27" s="57">
        <f t="shared" si="0"/>
        <v>7.8125</v>
      </c>
    </row>
    <row r="28" spans="1:10" x14ac:dyDescent="0.3">
      <c r="A28" s="144"/>
      <c r="B28" s="141"/>
      <c r="C28" s="54" t="s">
        <v>51</v>
      </c>
      <c r="D28" s="55">
        <v>1</v>
      </c>
      <c r="E28" s="55">
        <v>1</v>
      </c>
      <c r="F28" s="55">
        <v>1</v>
      </c>
      <c r="G28" s="56">
        <v>623</v>
      </c>
      <c r="H28" s="56">
        <v>6</v>
      </c>
      <c r="I28" s="56">
        <v>6</v>
      </c>
      <c r="J28" s="57">
        <f t="shared" si="0"/>
        <v>0.96308186195826639</v>
      </c>
    </row>
    <row r="29" spans="1:10" x14ac:dyDescent="0.3">
      <c r="A29" s="144"/>
      <c r="B29" s="141"/>
      <c r="C29" s="54" t="s">
        <v>10</v>
      </c>
      <c r="D29" s="55">
        <v>4</v>
      </c>
      <c r="E29" s="55">
        <v>4</v>
      </c>
      <c r="F29" s="55">
        <v>4</v>
      </c>
      <c r="G29" s="56">
        <v>279</v>
      </c>
      <c r="H29" s="56">
        <v>11</v>
      </c>
      <c r="I29" s="56">
        <v>11</v>
      </c>
      <c r="J29" s="57">
        <f t="shared" si="0"/>
        <v>3.9426523297491038</v>
      </c>
    </row>
    <row r="30" spans="1:10" x14ac:dyDescent="0.3">
      <c r="A30" s="144"/>
      <c r="B30" s="141"/>
      <c r="C30" s="54" t="s">
        <v>18</v>
      </c>
      <c r="D30" s="55">
        <v>2</v>
      </c>
      <c r="E30" s="55">
        <v>2</v>
      </c>
      <c r="F30" s="55">
        <v>2</v>
      </c>
      <c r="G30" s="56">
        <v>483</v>
      </c>
      <c r="H30" s="56">
        <v>9</v>
      </c>
      <c r="I30" s="56">
        <v>16</v>
      </c>
      <c r="J30" s="57">
        <f t="shared" si="0"/>
        <v>3.3126293995859215</v>
      </c>
    </row>
    <row r="31" spans="1:10" x14ac:dyDescent="0.3">
      <c r="A31" s="144"/>
      <c r="B31" s="141"/>
      <c r="C31" s="54" t="s">
        <v>11</v>
      </c>
      <c r="D31" s="55">
        <v>2</v>
      </c>
      <c r="E31" s="55">
        <v>2</v>
      </c>
      <c r="F31" s="55">
        <v>2</v>
      </c>
      <c r="G31" s="56">
        <v>421</v>
      </c>
      <c r="H31" s="56">
        <v>15</v>
      </c>
      <c r="I31" s="56">
        <v>23</v>
      </c>
      <c r="J31" s="57">
        <f t="shared" si="0"/>
        <v>5.4631828978622332</v>
      </c>
    </row>
    <row r="32" spans="1:10" ht="15" thickBot="1" x14ac:dyDescent="0.35">
      <c r="A32" s="145"/>
      <c r="B32" s="142"/>
      <c r="C32" s="77" t="s">
        <v>19</v>
      </c>
      <c r="D32" s="78">
        <v>1</v>
      </c>
      <c r="E32" s="78">
        <v>1</v>
      </c>
      <c r="F32" s="78">
        <v>1</v>
      </c>
      <c r="G32" s="60">
        <v>1989</v>
      </c>
      <c r="H32" s="60">
        <v>7</v>
      </c>
      <c r="I32" s="60">
        <v>7</v>
      </c>
      <c r="J32" s="74">
        <f t="shared" si="0"/>
        <v>0.35193564605329314</v>
      </c>
    </row>
    <row r="33" spans="1:10" x14ac:dyDescent="0.3">
      <c r="A33" s="143" t="s">
        <v>65</v>
      </c>
      <c r="B33" s="146" t="s">
        <v>66</v>
      </c>
      <c r="C33" s="50" t="s">
        <v>27</v>
      </c>
      <c r="D33" s="51" t="s">
        <v>13</v>
      </c>
      <c r="E33" s="51" t="s">
        <v>13</v>
      </c>
      <c r="F33" s="51" t="s">
        <v>13</v>
      </c>
      <c r="G33" s="51">
        <v>364</v>
      </c>
      <c r="H33" s="51" t="s">
        <v>13</v>
      </c>
      <c r="I33" s="52">
        <v>14</v>
      </c>
      <c r="J33" s="62">
        <f t="shared" si="0"/>
        <v>3.8461538461538463</v>
      </c>
    </row>
    <row r="34" spans="1:10" x14ac:dyDescent="0.3">
      <c r="A34" s="144"/>
      <c r="B34" s="141"/>
      <c r="C34" s="54" t="s">
        <v>3</v>
      </c>
      <c r="D34" s="55">
        <v>36</v>
      </c>
      <c r="E34" s="55">
        <v>36</v>
      </c>
      <c r="F34" s="55">
        <v>36</v>
      </c>
      <c r="G34" s="56">
        <v>608</v>
      </c>
      <c r="H34" s="71">
        <v>99</v>
      </c>
      <c r="I34" s="56">
        <v>121</v>
      </c>
      <c r="J34" s="53">
        <f>I34/G34* 100</f>
        <v>19.901315789473685</v>
      </c>
    </row>
    <row r="35" spans="1:10" x14ac:dyDescent="0.3">
      <c r="A35" s="144"/>
      <c r="B35" s="141"/>
      <c r="C35" s="58" t="s">
        <v>4</v>
      </c>
      <c r="D35" s="56">
        <v>230</v>
      </c>
      <c r="E35" s="56">
        <v>230</v>
      </c>
      <c r="F35" s="56">
        <v>230</v>
      </c>
      <c r="G35" s="56">
        <v>418</v>
      </c>
      <c r="H35" s="56">
        <v>156</v>
      </c>
      <c r="I35" s="56">
        <v>185</v>
      </c>
      <c r="J35" s="57">
        <f t="shared" ref="J35:J39" si="1">I35/G35* 100</f>
        <v>44.258373205741627</v>
      </c>
    </row>
    <row r="36" spans="1:10" x14ac:dyDescent="0.3">
      <c r="A36" s="144"/>
      <c r="B36" s="141"/>
      <c r="C36" s="58" t="s">
        <v>5</v>
      </c>
      <c r="D36" s="56">
        <v>293</v>
      </c>
      <c r="E36" s="56">
        <v>293</v>
      </c>
      <c r="F36" s="56">
        <v>26</v>
      </c>
      <c r="G36" s="56">
        <v>201</v>
      </c>
      <c r="H36" s="56">
        <v>134</v>
      </c>
      <c r="I36" s="56">
        <v>140</v>
      </c>
      <c r="J36" s="57">
        <f t="shared" si="1"/>
        <v>69.651741293532339</v>
      </c>
    </row>
    <row r="37" spans="1:10" x14ac:dyDescent="0.3">
      <c r="A37" s="144"/>
      <c r="B37" s="141"/>
      <c r="C37" s="58" t="s">
        <v>6</v>
      </c>
      <c r="D37" s="56">
        <v>288</v>
      </c>
      <c r="E37" s="56">
        <v>21</v>
      </c>
      <c r="F37" s="56">
        <v>21</v>
      </c>
      <c r="G37" s="56">
        <v>182</v>
      </c>
      <c r="H37" s="56">
        <v>51</v>
      </c>
      <c r="I37" s="56">
        <v>51</v>
      </c>
      <c r="J37" s="57">
        <f t="shared" si="1"/>
        <v>28.021978021978022</v>
      </c>
    </row>
    <row r="38" spans="1:10" x14ac:dyDescent="0.3">
      <c r="A38" s="144"/>
      <c r="B38" s="141"/>
      <c r="C38" s="58" t="s">
        <v>7</v>
      </c>
      <c r="D38" s="56">
        <v>21</v>
      </c>
      <c r="E38" s="56">
        <v>21</v>
      </c>
      <c r="F38" s="56">
        <v>21</v>
      </c>
      <c r="G38" s="56">
        <v>233</v>
      </c>
      <c r="H38" s="56">
        <v>26</v>
      </c>
      <c r="I38" s="56">
        <v>26</v>
      </c>
      <c r="J38" s="57">
        <f t="shared" si="1"/>
        <v>11.158798283261802</v>
      </c>
    </row>
    <row r="39" spans="1:10" x14ac:dyDescent="0.3">
      <c r="A39" s="144"/>
      <c r="B39" s="141"/>
      <c r="C39" s="58" t="s">
        <v>8</v>
      </c>
      <c r="D39" s="56">
        <v>5</v>
      </c>
      <c r="E39" s="56">
        <v>5</v>
      </c>
      <c r="F39" s="56">
        <v>5</v>
      </c>
      <c r="G39" s="56">
        <v>1473</v>
      </c>
      <c r="H39" s="56">
        <v>21</v>
      </c>
      <c r="I39" s="56">
        <v>26</v>
      </c>
      <c r="J39" s="57">
        <f t="shared" si="1"/>
        <v>1.7651052274270198</v>
      </c>
    </row>
    <row r="40" spans="1:10" x14ac:dyDescent="0.3">
      <c r="A40" s="144"/>
      <c r="B40" s="141"/>
      <c r="C40" s="58" t="s">
        <v>17</v>
      </c>
      <c r="D40" s="56">
        <v>1</v>
      </c>
      <c r="E40" s="56">
        <v>1</v>
      </c>
      <c r="F40" s="56">
        <v>1</v>
      </c>
      <c r="G40" s="56">
        <v>1461</v>
      </c>
      <c r="H40" s="56" t="s">
        <v>13</v>
      </c>
      <c r="I40" s="56" t="s">
        <v>13</v>
      </c>
      <c r="J40" s="57" t="s">
        <v>13</v>
      </c>
    </row>
    <row r="41" spans="1:10" x14ac:dyDescent="0.3">
      <c r="A41" s="144"/>
      <c r="B41" s="141"/>
      <c r="C41" s="58" t="s">
        <v>9</v>
      </c>
      <c r="D41" s="56">
        <v>287</v>
      </c>
      <c r="E41" s="56">
        <v>287</v>
      </c>
      <c r="F41" s="56">
        <v>287</v>
      </c>
      <c r="G41" s="56">
        <v>1152</v>
      </c>
      <c r="H41" s="71">
        <v>148</v>
      </c>
      <c r="I41" s="56">
        <v>171</v>
      </c>
      <c r="J41" s="57">
        <f t="shared" ref="J41:J45" si="2">I41/G41* 100</f>
        <v>14.84375</v>
      </c>
    </row>
    <row r="42" spans="1:10" x14ac:dyDescent="0.3">
      <c r="A42" s="144"/>
      <c r="B42" s="141"/>
      <c r="C42" s="58" t="s">
        <v>10</v>
      </c>
      <c r="D42" s="56">
        <v>1</v>
      </c>
      <c r="E42" s="56">
        <v>1</v>
      </c>
      <c r="F42" s="56">
        <v>1</v>
      </c>
      <c r="G42" s="56">
        <v>279</v>
      </c>
      <c r="H42" s="56">
        <v>9</v>
      </c>
      <c r="I42" s="56">
        <v>9</v>
      </c>
      <c r="J42" s="57">
        <f t="shared" si="2"/>
        <v>3.225806451612903</v>
      </c>
    </row>
    <row r="43" spans="1:10" x14ac:dyDescent="0.3">
      <c r="A43" s="144"/>
      <c r="B43" s="141"/>
      <c r="C43" s="58" t="s">
        <v>18</v>
      </c>
      <c r="D43" s="56">
        <v>5</v>
      </c>
      <c r="E43" s="56">
        <v>5</v>
      </c>
      <c r="F43" s="56">
        <v>5</v>
      </c>
      <c r="G43" s="56">
        <v>483</v>
      </c>
      <c r="H43" s="56">
        <v>31</v>
      </c>
      <c r="I43" s="56">
        <v>42</v>
      </c>
      <c r="J43" s="57">
        <f t="shared" si="2"/>
        <v>8.695652173913043</v>
      </c>
    </row>
    <row r="44" spans="1:10" x14ac:dyDescent="0.3">
      <c r="A44" s="144"/>
      <c r="B44" s="141"/>
      <c r="C44" s="58" t="s">
        <v>11</v>
      </c>
      <c r="D44" s="56">
        <v>12</v>
      </c>
      <c r="E44" s="56">
        <v>12</v>
      </c>
      <c r="F44" s="56">
        <v>9</v>
      </c>
      <c r="G44" s="56">
        <v>421</v>
      </c>
      <c r="H44" s="56">
        <v>92</v>
      </c>
      <c r="I44" s="56">
        <v>101</v>
      </c>
      <c r="J44" s="57">
        <f t="shared" si="2"/>
        <v>23.990498812351543</v>
      </c>
    </row>
    <row r="45" spans="1:10" x14ac:dyDescent="0.3">
      <c r="A45" s="144"/>
      <c r="B45" s="141"/>
      <c r="C45" s="72" t="s">
        <v>14</v>
      </c>
      <c r="D45" s="73">
        <v>3</v>
      </c>
      <c r="E45" s="73">
        <v>3</v>
      </c>
      <c r="F45" s="73">
        <v>3</v>
      </c>
      <c r="G45" s="73">
        <v>465</v>
      </c>
      <c r="H45" s="73">
        <v>24</v>
      </c>
      <c r="I45" s="73">
        <v>24</v>
      </c>
      <c r="J45" s="74">
        <f t="shared" si="2"/>
        <v>5.161290322580645</v>
      </c>
    </row>
    <row r="46" spans="1:10" ht="15" thickBot="1" x14ac:dyDescent="0.35">
      <c r="A46" s="182"/>
      <c r="B46" s="183"/>
      <c r="C46" s="59" t="s">
        <v>19</v>
      </c>
      <c r="D46" s="60">
        <v>1</v>
      </c>
      <c r="E46" s="60">
        <v>1</v>
      </c>
      <c r="F46" s="60">
        <v>1</v>
      </c>
      <c r="G46" s="60">
        <v>1989</v>
      </c>
      <c r="H46" s="60">
        <v>7</v>
      </c>
      <c r="I46" s="60">
        <v>7</v>
      </c>
      <c r="J46" s="61">
        <f>I46/G46* 100</f>
        <v>0.35193564605329314</v>
      </c>
    </row>
    <row r="47" spans="1:10" ht="15" thickTop="1" x14ac:dyDescent="0.3">
      <c r="A47" s="155" t="s">
        <v>67</v>
      </c>
      <c r="B47" s="179" t="s">
        <v>68</v>
      </c>
      <c r="C47" s="50" t="s">
        <v>27</v>
      </c>
      <c r="D47" s="51" t="s">
        <v>13</v>
      </c>
      <c r="E47" s="51" t="s">
        <v>13</v>
      </c>
      <c r="F47" s="51" t="s">
        <v>13</v>
      </c>
      <c r="G47" s="51">
        <v>364</v>
      </c>
      <c r="H47" s="51" t="s">
        <v>13</v>
      </c>
      <c r="I47" s="52">
        <v>9</v>
      </c>
      <c r="J47" s="40">
        <f>I47/G47* 100</f>
        <v>2.4725274725274726</v>
      </c>
    </row>
    <row r="48" spans="1:10" x14ac:dyDescent="0.3">
      <c r="A48" s="144"/>
      <c r="B48" s="180"/>
      <c r="C48" s="44" t="s">
        <v>3</v>
      </c>
      <c r="D48" s="45">
        <v>8</v>
      </c>
      <c r="E48" s="45">
        <v>8</v>
      </c>
      <c r="F48" s="45">
        <v>8</v>
      </c>
      <c r="G48" s="42">
        <v>608</v>
      </c>
      <c r="H48" s="42">
        <v>68</v>
      </c>
      <c r="I48" s="42">
        <v>68</v>
      </c>
      <c r="J48" s="43">
        <f>I48/G48* 100</f>
        <v>11.184210526315789</v>
      </c>
    </row>
    <row r="49" spans="1:10" x14ac:dyDescent="0.3">
      <c r="A49" s="144"/>
      <c r="B49" s="180"/>
      <c r="C49" s="41" t="s">
        <v>4</v>
      </c>
      <c r="D49" s="42">
        <v>210</v>
      </c>
      <c r="E49" s="42">
        <v>210</v>
      </c>
      <c r="F49" s="42">
        <v>210</v>
      </c>
      <c r="G49" s="42">
        <v>418</v>
      </c>
      <c r="H49" s="42">
        <v>172</v>
      </c>
      <c r="I49" s="42">
        <v>181</v>
      </c>
      <c r="J49" s="43">
        <f t="shared" ref="J49:J59" si="3">I49/G49* 100</f>
        <v>43.301435406698566</v>
      </c>
    </row>
    <row r="50" spans="1:10" x14ac:dyDescent="0.3">
      <c r="A50" s="144"/>
      <c r="B50" s="180"/>
      <c r="C50" s="41" t="s">
        <v>5</v>
      </c>
      <c r="D50" s="42">
        <v>333</v>
      </c>
      <c r="E50" s="42">
        <v>333</v>
      </c>
      <c r="F50" s="42">
        <v>333</v>
      </c>
      <c r="G50" s="42">
        <v>201</v>
      </c>
      <c r="H50" s="42">
        <v>93</v>
      </c>
      <c r="I50" s="42">
        <v>103</v>
      </c>
      <c r="J50" s="43">
        <f t="shared" si="3"/>
        <v>51.243781094527364</v>
      </c>
    </row>
    <row r="51" spans="1:10" x14ac:dyDescent="0.3">
      <c r="A51" s="144"/>
      <c r="B51" s="180"/>
      <c r="C51" s="41" t="s">
        <v>7</v>
      </c>
      <c r="D51" s="42">
        <v>8</v>
      </c>
      <c r="E51" s="42">
        <v>8</v>
      </c>
      <c r="F51" s="42">
        <v>8</v>
      </c>
      <c r="G51" s="42">
        <v>233</v>
      </c>
      <c r="H51" s="42">
        <v>18</v>
      </c>
      <c r="I51" s="42">
        <v>18</v>
      </c>
      <c r="J51" s="43">
        <f t="shared" si="3"/>
        <v>7.7253218884120178</v>
      </c>
    </row>
    <row r="52" spans="1:10" x14ac:dyDescent="0.3">
      <c r="A52" s="144"/>
      <c r="B52" s="180"/>
      <c r="C52" s="41" t="s">
        <v>8</v>
      </c>
      <c r="D52" s="42">
        <v>25</v>
      </c>
      <c r="E52" s="42">
        <v>23</v>
      </c>
      <c r="F52" s="42">
        <v>23</v>
      </c>
      <c r="G52" s="42">
        <v>1473</v>
      </c>
      <c r="H52" s="42">
        <v>61</v>
      </c>
      <c r="I52" s="42">
        <v>116</v>
      </c>
      <c r="J52" s="43">
        <f t="shared" si="3"/>
        <v>7.8750848608282427</v>
      </c>
    </row>
    <row r="53" spans="1:10" x14ac:dyDescent="0.3">
      <c r="A53" s="144"/>
      <c r="B53" s="180"/>
      <c r="C53" s="41" t="s">
        <v>17</v>
      </c>
      <c r="D53" s="42">
        <v>259</v>
      </c>
      <c r="E53" s="42">
        <v>259</v>
      </c>
      <c r="F53" s="42">
        <v>242</v>
      </c>
      <c r="G53" s="42">
        <v>1461</v>
      </c>
      <c r="H53" s="42">
        <v>383</v>
      </c>
      <c r="I53" s="42">
        <v>383</v>
      </c>
      <c r="J53" s="43">
        <f t="shared" si="3"/>
        <v>26.21492128678987</v>
      </c>
    </row>
    <row r="54" spans="1:10" x14ac:dyDescent="0.3">
      <c r="A54" s="144"/>
      <c r="B54" s="180"/>
      <c r="C54" s="41" t="s">
        <v>50</v>
      </c>
      <c r="D54" s="42">
        <v>107</v>
      </c>
      <c r="E54" s="42">
        <v>103</v>
      </c>
      <c r="F54" s="42">
        <v>103</v>
      </c>
      <c r="G54" s="42">
        <v>1367</v>
      </c>
      <c r="H54" s="42">
        <v>236</v>
      </c>
      <c r="I54" s="42">
        <v>236</v>
      </c>
      <c r="J54" s="43">
        <f t="shared" si="3"/>
        <v>17.264081931236284</v>
      </c>
    </row>
    <row r="55" spans="1:10" x14ac:dyDescent="0.3">
      <c r="A55" s="144"/>
      <c r="B55" s="180"/>
      <c r="C55" s="41" t="s">
        <v>24</v>
      </c>
      <c r="D55" s="42">
        <v>17</v>
      </c>
      <c r="E55" s="42">
        <v>3</v>
      </c>
      <c r="F55" s="42">
        <v>3</v>
      </c>
      <c r="G55" s="85">
        <v>1483</v>
      </c>
      <c r="H55" s="42">
        <v>15</v>
      </c>
      <c r="I55" s="42">
        <v>15</v>
      </c>
      <c r="J55" s="43">
        <f t="shared" si="3"/>
        <v>1.0114632501685772</v>
      </c>
    </row>
    <row r="56" spans="1:10" x14ac:dyDescent="0.3">
      <c r="A56" s="144"/>
      <c r="B56" s="180"/>
      <c r="C56" s="41" t="s">
        <v>9</v>
      </c>
      <c r="D56" s="42">
        <v>292</v>
      </c>
      <c r="E56" s="42">
        <v>292</v>
      </c>
      <c r="F56" s="42">
        <v>292</v>
      </c>
      <c r="G56" s="42">
        <v>1152</v>
      </c>
      <c r="H56" s="42">
        <v>140</v>
      </c>
      <c r="I56" s="42">
        <v>141</v>
      </c>
      <c r="J56" s="43">
        <f t="shared" si="3"/>
        <v>12.239583333333332</v>
      </c>
    </row>
    <row r="57" spans="1:10" x14ac:dyDescent="0.3">
      <c r="A57" s="144"/>
      <c r="B57" s="180"/>
      <c r="C57" s="41" t="s">
        <v>10</v>
      </c>
      <c r="D57" s="42">
        <v>6</v>
      </c>
      <c r="E57" s="42">
        <v>6</v>
      </c>
      <c r="F57" s="42">
        <v>6</v>
      </c>
      <c r="G57" s="42">
        <v>279</v>
      </c>
      <c r="H57" s="42">
        <v>11</v>
      </c>
      <c r="I57" s="42">
        <v>11</v>
      </c>
      <c r="J57" s="43">
        <f t="shared" si="3"/>
        <v>3.9426523297491038</v>
      </c>
    </row>
    <row r="58" spans="1:10" x14ac:dyDescent="0.3">
      <c r="A58" s="144"/>
      <c r="B58" s="180"/>
      <c r="C58" s="41" t="s">
        <v>18</v>
      </c>
      <c r="D58" s="42" t="s">
        <v>13</v>
      </c>
      <c r="E58" s="42" t="s">
        <v>13</v>
      </c>
      <c r="F58" s="42" t="s">
        <v>13</v>
      </c>
      <c r="G58" s="42">
        <v>483</v>
      </c>
      <c r="H58" s="42">
        <v>11</v>
      </c>
      <c r="I58" s="42">
        <v>11</v>
      </c>
      <c r="J58" s="43">
        <f t="shared" si="3"/>
        <v>2.2774327122153206</v>
      </c>
    </row>
    <row r="59" spans="1:10" ht="15" thickBot="1" x14ac:dyDescent="0.35">
      <c r="A59" s="145"/>
      <c r="B59" s="181"/>
      <c r="C59" s="87" t="s">
        <v>11</v>
      </c>
      <c r="D59" s="48">
        <v>25</v>
      </c>
      <c r="E59" s="48">
        <v>25</v>
      </c>
      <c r="F59" s="48">
        <v>25</v>
      </c>
      <c r="G59" s="48">
        <v>421</v>
      </c>
      <c r="H59" s="48">
        <v>106</v>
      </c>
      <c r="I59" s="48">
        <v>117</v>
      </c>
      <c r="J59" s="49">
        <f t="shared" si="3"/>
        <v>27.790973871733964</v>
      </c>
    </row>
    <row r="60" spans="1:10" ht="15" thickTop="1" x14ac:dyDescent="0.3">
      <c r="A60" s="155" t="s">
        <v>67</v>
      </c>
      <c r="B60" s="179" t="s">
        <v>68</v>
      </c>
      <c r="C60" s="50" t="s">
        <v>27</v>
      </c>
      <c r="D60" s="51" t="s">
        <v>13</v>
      </c>
      <c r="E60" s="51" t="s">
        <v>13</v>
      </c>
      <c r="F60" s="51" t="s">
        <v>13</v>
      </c>
      <c r="G60" s="51">
        <v>364</v>
      </c>
      <c r="H60" s="51" t="s">
        <v>13</v>
      </c>
      <c r="I60" s="52">
        <v>9</v>
      </c>
      <c r="J60" s="40">
        <f>I60/G60* 100</f>
        <v>2.4725274725274726</v>
      </c>
    </row>
    <row r="61" spans="1:10" x14ac:dyDescent="0.3">
      <c r="A61" s="144"/>
      <c r="B61" s="180"/>
      <c r="C61" s="44" t="s">
        <v>3</v>
      </c>
      <c r="D61" s="45">
        <v>8</v>
      </c>
      <c r="E61" s="45">
        <v>8</v>
      </c>
      <c r="F61" s="45">
        <v>8</v>
      </c>
      <c r="G61" s="42">
        <v>608</v>
      </c>
      <c r="H61" s="42">
        <v>68</v>
      </c>
      <c r="I61" s="42">
        <v>68</v>
      </c>
      <c r="J61" s="43">
        <f>I61/G61* 100</f>
        <v>11.184210526315789</v>
      </c>
    </row>
    <row r="62" spans="1:10" x14ac:dyDescent="0.3">
      <c r="A62" s="144"/>
      <c r="B62" s="180"/>
      <c r="C62" s="41" t="s">
        <v>4</v>
      </c>
      <c r="D62" s="42">
        <v>210</v>
      </c>
      <c r="E62" s="42">
        <v>210</v>
      </c>
      <c r="F62" s="42">
        <v>210</v>
      </c>
      <c r="G62" s="42">
        <v>418</v>
      </c>
      <c r="H62" s="42">
        <v>172</v>
      </c>
      <c r="I62" s="42">
        <v>181</v>
      </c>
      <c r="J62" s="43">
        <f t="shared" ref="J62:J72" si="4">I62/G62* 100</f>
        <v>43.301435406698566</v>
      </c>
    </row>
    <row r="63" spans="1:10" x14ac:dyDescent="0.3">
      <c r="A63" s="144"/>
      <c r="B63" s="180"/>
      <c r="C63" s="41" t="s">
        <v>5</v>
      </c>
      <c r="D63" s="42">
        <v>333</v>
      </c>
      <c r="E63" s="42">
        <v>333</v>
      </c>
      <c r="F63" s="42">
        <v>333</v>
      </c>
      <c r="G63" s="42">
        <v>201</v>
      </c>
      <c r="H63" s="42">
        <v>93</v>
      </c>
      <c r="I63" s="42">
        <v>103</v>
      </c>
      <c r="J63" s="43">
        <f t="shared" si="4"/>
        <v>51.243781094527364</v>
      </c>
    </row>
    <row r="64" spans="1:10" x14ac:dyDescent="0.3">
      <c r="A64" s="144"/>
      <c r="B64" s="180"/>
      <c r="C64" s="41" t="s">
        <v>7</v>
      </c>
      <c r="D64" s="42">
        <v>8</v>
      </c>
      <c r="E64" s="42">
        <v>8</v>
      </c>
      <c r="F64" s="42">
        <v>8</v>
      </c>
      <c r="G64" s="42">
        <v>233</v>
      </c>
      <c r="H64" s="42">
        <v>18</v>
      </c>
      <c r="I64" s="42">
        <v>18</v>
      </c>
      <c r="J64" s="43">
        <f t="shared" si="4"/>
        <v>7.7253218884120178</v>
      </c>
    </row>
    <row r="65" spans="1:10" x14ac:dyDescent="0.3">
      <c r="A65" s="144"/>
      <c r="B65" s="180"/>
      <c r="C65" s="41" t="s">
        <v>8</v>
      </c>
      <c r="D65" s="42">
        <v>25</v>
      </c>
      <c r="E65" s="42">
        <v>23</v>
      </c>
      <c r="F65" s="42">
        <v>23</v>
      </c>
      <c r="G65" s="42">
        <v>1473</v>
      </c>
      <c r="H65" s="42">
        <v>61</v>
      </c>
      <c r="I65" s="42">
        <v>116</v>
      </c>
      <c r="J65" s="43">
        <f t="shared" si="4"/>
        <v>7.8750848608282427</v>
      </c>
    </row>
    <row r="66" spans="1:10" x14ac:dyDescent="0.3">
      <c r="A66" s="144"/>
      <c r="B66" s="180"/>
      <c r="C66" s="41" t="s">
        <v>17</v>
      </c>
      <c r="D66" s="42">
        <v>259</v>
      </c>
      <c r="E66" s="42">
        <v>259</v>
      </c>
      <c r="F66" s="42">
        <v>242</v>
      </c>
      <c r="G66" s="42">
        <v>1461</v>
      </c>
      <c r="H66" s="42">
        <v>383</v>
      </c>
      <c r="I66" s="42">
        <v>383</v>
      </c>
      <c r="J66" s="43">
        <f t="shared" si="4"/>
        <v>26.21492128678987</v>
      </c>
    </row>
    <row r="67" spans="1:10" x14ac:dyDescent="0.3">
      <c r="A67" s="144"/>
      <c r="B67" s="180"/>
      <c r="C67" s="41" t="s">
        <v>50</v>
      </c>
      <c r="D67" s="42">
        <v>107</v>
      </c>
      <c r="E67" s="42">
        <v>103</v>
      </c>
      <c r="F67" s="42">
        <v>103</v>
      </c>
      <c r="G67" s="42">
        <v>1367</v>
      </c>
      <c r="H67" s="42">
        <v>236</v>
      </c>
      <c r="I67" s="42">
        <v>236</v>
      </c>
      <c r="J67" s="43">
        <f t="shared" si="4"/>
        <v>17.264081931236284</v>
      </c>
    </row>
    <row r="68" spans="1:10" x14ac:dyDescent="0.3">
      <c r="A68" s="144"/>
      <c r="B68" s="180"/>
      <c r="C68" s="41" t="s">
        <v>24</v>
      </c>
      <c r="D68" s="42">
        <v>17</v>
      </c>
      <c r="E68" s="42">
        <v>3</v>
      </c>
      <c r="F68" s="42">
        <v>3</v>
      </c>
      <c r="G68" s="85">
        <v>1483</v>
      </c>
      <c r="H68" s="42">
        <v>15</v>
      </c>
      <c r="I68" s="42">
        <v>15</v>
      </c>
      <c r="J68" s="43">
        <f t="shared" si="4"/>
        <v>1.0114632501685772</v>
      </c>
    </row>
    <row r="69" spans="1:10" x14ac:dyDescent="0.3">
      <c r="A69" s="144"/>
      <c r="B69" s="180"/>
      <c r="C69" s="41" t="s">
        <v>9</v>
      </c>
      <c r="D69" s="42">
        <v>292</v>
      </c>
      <c r="E69" s="42">
        <v>292</v>
      </c>
      <c r="F69" s="42">
        <v>292</v>
      </c>
      <c r="G69" s="42">
        <v>1152</v>
      </c>
      <c r="H69" s="42">
        <v>140</v>
      </c>
      <c r="I69" s="42">
        <v>141</v>
      </c>
      <c r="J69" s="43">
        <f t="shared" si="4"/>
        <v>12.239583333333332</v>
      </c>
    </row>
    <row r="70" spans="1:10" x14ac:dyDescent="0.3">
      <c r="A70" s="144"/>
      <c r="B70" s="180"/>
      <c r="C70" s="41" t="s">
        <v>10</v>
      </c>
      <c r="D70" s="42">
        <v>6</v>
      </c>
      <c r="E70" s="42">
        <v>6</v>
      </c>
      <c r="F70" s="42">
        <v>6</v>
      </c>
      <c r="G70" s="42">
        <v>279</v>
      </c>
      <c r="H70" s="42">
        <v>11</v>
      </c>
      <c r="I70" s="42">
        <v>11</v>
      </c>
      <c r="J70" s="43">
        <f t="shared" si="4"/>
        <v>3.9426523297491038</v>
      </c>
    </row>
    <row r="71" spans="1:10" x14ac:dyDescent="0.3">
      <c r="A71" s="144"/>
      <c r="B71" s="180"/>
      <c r="C71" s="41" t="s">
        <v>18</v>
      </c>
      <c r="D71" s="42" t="s">
        <v>13</v>
      </c>
      <c r="E71" s="42" t="s">
        <v>13</v>
      </c>
      <c r="F71" s="42" t="s">
        <v>13</v>
      </c>
      <c r="G71" s="42">
        <v>483</v>
      </c>
      <c r="H71" s="42">
        <v>11</v>
      </c>
      <c r="I71" s="42">
        <v>11</v>
      </c>
      <c r="J71" s="43">
        <f t="shared" si="4"/>
        <v>2.2774327122153206</v>
      </c>
    </row>
    <row r="72" spans="1:10" ht="15" thickBot="1" x14ac:dyDescent="0.35">
      <c r="A72" s="145"/>
      <c r="B72" s="181"/>
      <c r="C72" s="87" t="s">
        <v>11</v>
      </c>
      <c r="D72" s="48">
        <v>25</v>
      </c>
      <c r="E72" s="48">
        <v>25</v>
      </c>
      <c r="F72" s="48">
        <v>25</v>
      </c>
      <c r="G72" s="48">
        <v>421</v>
      </c>
      <c r="H72" s="48">
        <v>106</v>
      </c>
      <c r="I72" s="48">
        <v>117</v>
      </c>
      <c r="J72" s="49">
        <f t="shared" si="4"/>
        <v>27.790973871733964</v>
      </c>
    </row>
  </sheetData>
  <mergeCells count="11">
    <mergeCell ref="A47:A59"/>
    <mergeCell ref="B47:B59"/>
    <mergeCell ref="A60:A72"/>
    <mergeCell ref="B60:B72"/>
    <mergeCell ref="A1:J5"/>
    <mergeCell ref="A7:A20"/>
    <mergeCell ref="B7:B20"/>
    <mergeCell ref="A21:A32"/>
    <mergeCell ref="B21:B32"/>
    <mergeCell ref="A33:A46"/>
    <mergeCell ref="B33:B4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455F4-382F-4EC4-9101-13132CEA1715}">
  <dimension ref="A1:J54"/>
  <sheetViews>
    <sheetView workbookViewId="0">
      <selection sqref="A1:J5"/>
    </sheetView>
  </sheetViews>
  <sheetFormatPr defaultRowHeight="14.4" x14ac:dyDescent="0.3"/>
  <cols>
    <col min="2" max="3" width="11" customWidth="1"/>
    <col min="4" max="4" width="10.5546875" customWidth="1"/>
    <col min="5" max="5" width="12.21875" customWidth="1"/>
    <col min="6" max="6" width="9.77734375" customWidth="1"/>
    <col min="7" max="7" width="15.21875" customWidth="1"/>
    <col min="8" max="8" width="13" customWidth="1"/>
    <col min="9" max="9" width="14.5546875" customWidth="1"/>
    <col min="10" max="10" width="16.88671875" customWidth="1"/>
  </cols>
  <sheetData>
    <row r="1" spans="1:10" x14ac:dyDescent="0.3">
      <c r="A1" s="153" t="s">
        <v>135</v>
      </c>
      <c r="B1" s="154"/>
      <c r="C1" s="154"/>
      <c r="D1" s="154"/>
      <c r="E1" s="154"/>
      <c r="F1" s="154"/>
      <c r="G1" s="154"/>
      <c r="H1" s="154"/>
      <c r="I1" s="154"/>
      <c r="J1" s="154"/>
    </row>
    <row r="2" spans="1:10" x14ac:dyDescent="0.3">
      <c r="A2" s="154"/>
      <c r="B2" s="154"/>
      <c r="C2" s="154"/>
      <c r="D2" s="154"/>
      <c r="E2" s="154"/>
      <c r="F2" s="154"/>
      <c r="G2" s="154"/>
      <c r="H2" s="154"/>
      <c r="I2" s="154"/>
      <c r="J2" s="154"/>
    </row>
    <row r="3" spans="1:10" x14ac:dyDescent="0.3">
      <c r="A3" s="154"/>
      <c r="B3" s="154"/>
      <c r="C3" s="154"/>
      <c r="D3" s="154"/>
      <c r="E3" s="154"/>
      <c r="F3" s="154"/>
      <c r="G3" s="154"/>
      <c r="H3" s="154"/>
      <c r="I3" s="154"/>
      <c r="J3" s="154"/>
    </row>
    <row r="4" spans="1:10" x14ac:dyDescent="0.3">
      <c r="A4" s="154"/>
      <c r="B4" s="154"/>
      <c r="C4" s="154"/>
      <c r="D4" s="154"/>
      <c r="E4" s="154"/>
      <c r="F4" s="154"/>
      <c r="G4" s="154"/>
      <c r="H4" s="154"/>
      <c r="I4" s="154"/>
      <c r="J4" s="154"/>
    </row>
    <row r="5" spans="1:10" x14ac:dyDescent="0.3">
      <c r="A5" s="154"/>
      <c r="B5" s="154"/>
      <c r="C5" s="154"/>
      <c r="D5" s="154"/>
      <c r="E5" s="154"/>
      <c r="F5" s="154"/>
      <c r="G5" s="154"/>
      <c r="H5" s="154"/>
      <c r="I5" s="154"/>
      <c r="J5" s="154"/>
    </row>
    <row r="6" spans="1:10" ht="43.8" thickBot="1" x14ac:dyDescent="0.35">
      <c r="A6" s="115" t="s">
        <v>0</v>
      </c>
      <c r="B6" s="116" t="s">
        <v>53</v>
      </c>
      <c r="C6" s="116" t="s">
        <v>130</v>
      </c>
      <c r="D6" s="116" t="s">
        <v>54</v>
      </c>
      <c r="E6" s="117" t="s">
        <v>55</v>
      </c>
      <c r="F6" s="117" t="s">
        <v>56</v>
      </c>
      <c r="G6" s="116" t="s">
        <v>57</v>
      </c>
      <c r="H6" s="117" t="s">
        <v>58</v>
      </c>
      <c r="I6" s="118" t="s">
        <v>59</v>
      </c>
      <c r="J6" s="119" t="s">
        <v>60</v>
      </c>
    </row>
    <row r="7" spans="1:10" ht="15" thickTop="1" x14ac:dyDescent="0.3">
      <c r="A7" s="137" t="s">
        <v>70</v>
      </c>
      <c r="B7" s="140" t="s">
        <v>71</v>
      </c>
      <c r="C7" s="88" t="s">
        <v>3</v>
      </c>
      <c r="D7" s="38">
        <v>42</v>
      </c>
      <c r="E7" s="38">
        <v>42</v>
      </c>
      <c r="F7" s="38">
        <v>42</v>
      </c>
      <c r="G7" s="39">
        <v>608</v>
      </c>
      <c r="H7" s="89">
        <v>196</v>
      </c>
      <c r="I7" s="90">
        <v>198</v>
      </c>
      <c r="J7" s="40">
        <f>I7/G7* 100</f>
        <v>32.565789473684212</v>
      </c>
    </row>
    <row r="8" spans="1:10" x14ac:dyDescent="0.3">
      <c r="A8" s="138"/>
      <c r="B8" s="141"/>
      <c r="C8" s="91" t="s">
        <v>4</v>
      </c>
      <c r="D8" s="42">
        <v>205</v>
      </c>
      <c r="E8" s="42">
        <v>205</v>
      </c>
      <c r="F8" s="42">
        <v>205</v>
      </c>
      <c r="G8" s="42">
        <v>418</v>
      </c>
      <c r="H8" s="92">
        <v>159</v>
      </c>
      <c r="I8" s="41">
        <v>160</v>
      </c>
      <c r="J8" s="43">
        <f t="shared" ref="J8:J54" si="0">I8/G8* 100</f>
        <v>38.277511961722489</v>
      </c>
    </row>
    <row r="9" spans="1:10" x14ac:dyDescent="0.3">
      <c r="A9" s="138"/>
      <c r="B9" s="141"/>
      <c r="C9" s="91" t="s">
        <v>5</v>
      </c>
      <c r="D9" s="42">
        <v>307</v>
      </c>
      <c r="E9" s="42">
        <v>307</v>
      </c>
      <c r="F9" s="42">
        <v>40</v>
      </c>
      <c r="G9" s="42">
        <v>201</v>
      </c>
      <c r="H9" s="92">
        <v>123</v>
      </c>
      <c r="I9" s="41">
        <v>123</v>
      </c>
      <c r="J9" s="43">
        <f t="shared" si="0"/>
        <v>61.194029850746269</v>
      </c>
    </row>
    <row r="10" spans="1:10" x14ac:dyDescent="0.3">
      <c r="A10" s="138"/>
      <c r="B10" s="141"/>
      <c r="C10" s="93" t="s">
        <v>6</v>
      </c>
      <c r="D10" s="94">
        <v>300</v>
      </c>
      <c r="E10" s="94">
        <v>33</v>
      </c>
      <c r="F10" s="94">
        <v>33</v>
      </c>
      <c r="G10" s="42">
        <v>182</v>
      </c>
      <c r="H10" s="92">
        <v>26</v>
      </c>
      <c r="I10" s="41">
        <v>26</v>
      </c>
      <c r="J10" s="43">
        <f t="shared" si="0"/>
        <v>14.285714285714285</v>
      </c>
    </row>
    <row r="11" spans="1:10" x14ac:dyDescent="0.3">
      <c r="A11" s="138"/>
      <c r="B11" s="141"/>
      <c r="C11" s="91" t="s">
        <v>7</v>
      </c>
      <c r="D11" s="42">
        <v>13</v>
      </c>
      <c r="E11" s="42">
        <v>13</v>
      </c>
      <c r="F11" s="42">
        <v>13</v>
      </c>
      <c r="G11" s="42">
        <v>233</v>
      </c>
      <c r="H11" s="92">
        <v>23</v>
      </c>
      <c r="I11" s="41">
        <v>23</v>
      </c>
      <c r="J11" s="43">
        <f t="shared" si="0"/>
        <v>9.8712446351931327</v>
      </c>
    </row>
    <row r="12" spans="1:10" x14ac:dyDescent="0.3">
      <c r="A12" s="138"/>
      <c r="B12" s="141"/>
      <c r="C12" s="91" t="s">
        <v>8</v>
      </c>
      <c r="D12" s="42">
        <v>23</v>
      </c>
      <c r="E12" s="42">
        <v>18</v>
      </c>
      <c r="F12" s="42">
        <v>17</v>
      </c>
      <c r="G12" s="42">
        <v>1473</v>
      </c>
      <c r="H12" s="92">
        <v>93</v>
      </c>
      <c r="I12" s="41">
        <v>100</v>
      </c>
      <c r="J12" s="43">
        <f t="shared" si="0"/>
        <v>6.7888662593346911</v>
      </c>
    </row>
    <row r="13" spans="1:10" x14ac:dyDescent="0.3">
      <c r="A13" s="138"/>
      <c r="B13" s="141"/>
      <c r="C13" s="91" t="s">
        <v>17</v>
      </c>
      <c r="D13" s="42">
        <v>298</v>
      </c>
      <c r="E13" s="42">
        <v>298</v>
      </c>
      <c r="F13" s="42">
        <v>281</v>
      </c>
      <c r="G13" s="42">
        <v>1461</v>
      </c>
      <c r="H13" s="92">
        <v>749</v>
      </c>
      <c r="I13" s="41">
        <v>749</v>
      </c>
      <c r="J13" s="43">
        <f t="shared" si="0"/>
        <v>51.266255989048595</v>
      </c>
    </row>
    <row r="14" spans="1:10" x14ac:dyDescent="0.3">
      <c r="A14" s="138"/>
      <c r="B14" s="141"/>
      <c r="C14" s="91" t="s">
        <v>50</v>
      </c>
      <c r="D14" s="42">
        <v>156</v>
      </c>
      <c r="E14" s="42">
        <v>150</v>
      </c>
      <c r="F14" s="42">
        <v>148</v>
      </c>
      <c r="G14" s="42">
        <v>1367</v>
      </c>
      <c r="H14" s="92">
        <v>578</v>
      </c>
      <c r="I14" s="41">
        <v>578</v>
      </c>
      <c r="J14" s="43">
        <f t="shared" si="0"/>
        <v>42.282370153621066</v>
      </c>
    </row>
    <row r="15" spans="1:10" x14ac:dyDescent="0.3">
      <c r="A15" s="138"/>
      <c r="B15" s="141"/>
      <c r="C15" s="91" t="s">
        <v>24</v>
      </c>
      <c r="D15" s="42">
        <v>17</v>
      </c>
      <c r="E15" s="42">
        <v>3</v>
      </c>
      <c r="F15" s="42">
        <v>3</v>
      </c>
      <c r="G15" s="85">
        <v>1483</v>
      </c>
      <c r="H15" s="92">
        <v>25</v>
      </c>
      <c r="I15" s="41">
        <v>25</v>
      </c>
      <c r="J15" s="43">
        <f t="shared" si="0"/>
        <v>1.6857720836142953</v>
      </c>
    </row>
    <row r="16" spans="1:10" x14ac:dyDescent="0.3">
      <c r="A16" s="138"/>
      <c r="B16" s="141"/>
      <c r="C16" s="91" t="s">
        <v>9</v>
      </c>
      <c r="D16" s="42">
        <v>342</v>
      </c>
      <c r="E16" s="42">
        <v>342</v>
      </c>
      <c r="F16" s="42">
        <v>342</v>
      </c>
      <c r="G16" s="42">
        <v>1152</v>
      </c>
      <c r="H16" s="92">
        <v>140</v>
      </c>
      <c r="I16" s="41">
        <v>140</v>
      </c>
      <c r="J16" s="43">
        <f t="shared" si="0"/>
        <v>12.152777777777777</v>
      </c>
    </row>
    <row r="17" spans="1:10" x14ac:dyDescent="0.3">
      <c r="A17" s="138"/>
      <c r="B17" s="141"/>
      <c r="C17" s="91" t="s">
        <v>51</v>
      </c>
      <c r="D17" s="42">
        <v>3</v>
      </c>
      <c r="E17" s="42">
        <v>3</v>
      </c>
      <c r="F17" s="42">
        <v>3</v>
      </c>
      <c r="G17" s="42">
        <v>623</v>
      </c>
      <c r="H17" s="92">
        <v>22</v>
      </c>
      <c r="I17" s="41">
        <v>22</v>
      </c>
      <c r="J17" s="43">
        <f t="shared" si="0"/>
        <v>3.5313001605136436</v>
      </c>
    </row>
    <row r="18" spans="1:10" x14ac:dyDescent="0.3">
      <c r="A18" s="138"/>
      <c r="B18" s="141"/>
      <c r="C18" s="91" t="s">
        <v>18</v>
      </c>
      <c r="D18" s="42">
        <v>1</v>
      </c>
      <c r="E18" s="42">
        <v>1</v>
      </c>
      <c r="F18" s="42">
        <v>1</v>
      </c>
      <c r="G18" s="42">
        <v>483</v>
      </c>
      <c r="H18" s="92">
        <v>11</v>
      </c>
      <c r="I18" s="41">
        <v>18</v>
      </c>
      <c r="J18" s="43">
        <f t="shared" si="0"/>
        <v>3.7267080745341614</v>
      </c>
    </row>
    <row r="19" spans="1:10" x14ac:dyDescent="0.3">
      <c r="A19" s="138"/>
      <c r="B19" s="141"/>
      <c r="C19" s="91" t="s">
        <v>10</v>
      </c>
      <c r="D19" s="42">
        <v>5</v>
      </c>
      <c r="E19" s="42">
        <v>5</v>
      </c>
      <c r="F19" s="42">
        <v>5</v>
      </c>
      <c r="G19" s="42">
        <v>279</v>
      </c>
      <c r="H19" s="92">
        <v>9</v>
      </c>
      <c r="I19" s="41">
        <v>9</v>
      </c>
      <c r="J19" s="43">
        <f t="shared" si="0"/>
        <v>3.225806451612903</v>
      </c>
    </row>
    <row r="20" spans="1:10" x14ac:dyDescent="0.3">
      <c r="A20" s="138"/>
      <c r="B20" s="141"/>
      <c r="C20" s="91" t="s">
        <v>11</v>
      </c>
      <c r="D20" s="42">
        <v>15</v>
      </c>
      <c r="E20" s="42">
        <v>15</v>
      </c>
      <c r="F20" s="42">
        <v>15</v>
      </c>
      <c r="G20" s="42">
        <v>421</v>
      </c>
      <c r="H20" s="92">
        <v>105</v>
      </c>
      <c r="I20" s="41">
        <v>115</v>
      </c>
      <c r="J20" s="43">
        <f t="shared" si="0"/>
        <v>27.315914489311165</v>
      </c>
    </row>
    <row r="21" spans="1:10" x14ac:dyDescent="0.3">
      <c r="A21" s="138"/>
      <c r="B21" s="141"/>
      <c r="C21" s="95" t="s">
        <v>14</v>
      </c>
      <c r="D21" s="96">
        <v>5</v>
      </c>
      <c r="E21" s="96">
        <v>5</v>
      </c>
      <c r="F21" s="96">
        <v>5</v>
      </c>
      <c r="G21" s="67">
        <v>465</v>
      </c>
      <c r="H21" s="97">
        <v>43</v>
      </c>
      <c r="I21" s="83">
        <v>43</v>
      </c>
      <c r="J21" s="43">
        <f t="shared" si="0"/>
        <v>9.2473118279569881</v>
      </c>
    </row>
    <row r="22" spans="1:10" ht="15" thickBot="1" x14ac:dyDescent="0.35">
      <c r="A22" s="138"/>
      <c r="B22" s="141"/>
      <c r="C22" s="98" t="s">
        <v>19</v>
      </c>
      <c r="D22" s="48">
        <v>2</v>
      </c>
      <c r="E22" s="48">
        <v>2</v>
      </c>
      <c r="F22" s="48">
        <v>2</v>
      </c>
      <c r="G22" s="48">
        <v>1989</v>
      </c>
      <c r="H22" s="99">
        <v>18</v>
      </c>
      <c r="I22" s="47">
        <v>18</v>
      </c>
      <c r="J22" s="49">
        <f t="shared" si="0"/>
        <v>0.90497737556561098</v>
      </c>
    </row>
    <row r="23" spans="1:10" x14ac:dyDescent="0.3">
      <c r="A23" s="178" t="s">
        <v>72</v>
      </c>
      <c r="B23" s="146" t="s">
        <v>73</v>
      </c>
      <c r="C23" s="90" t="s">
        <v>27</v>
      </c>
      <c r="D23" s="39">
        <v>4</v>
      </c>
      <c r="E23" s="39">
        <v>4</v>
      </c>
      <c r="F23" s="39">
        <v>4</v>
      </c>
      <c r="G23" s="39">
        <v>364</v>
      </c>
      <c r="H23" s="39">
        <v>23</v>
      </c>
      <c r="I23" s="100">
        <v>23</v>
      </c>
      <c r="J23" s="84">
        <f t="shared" si="0"/>
        <v>6.3186813186813184</v>
      </c>
    </row>
    <row r="24" spans="1:10" x14ac:dyDescent="0.3">
      <c r="A24" s="138"/>
      <c r="B24" s="141"/>
      <c r="C24" s="88" t="s">
        <v>3</v>
      </c>
      <c r="D24" s="38">
        <v>28</v>
      </c>
      <c r="E24" s="38">
        <v>28</v>
      </c>
      <c r="F24" s="38">
        <v>28</v>
      </c>
      <c r="G24" s="39">
        <v>608</v>
      </c>
      <c r="H24" s="101">
        <v>129</v>
      </c>
      <c r="I24" s="90">
        <v>138</v>
      </c>
      <c r="J24" s="40">
        <f t="shared" si="0"/>
        <v>22.697368421052634</v>
      </c>
    </row>
    <row r="25" spans="1:10" x14ac:dyDescent="0.3">
      <c r="A25" s="138"/>
      <c r="B25" s="141"/>
      <c r="C25" s="102" t="s">
        <v>4</v>
      </c>
      <c r="D25" s="45">
        <v>181</v>
      </c>
      <c r="E25" s="45">
        <v>181</v>
      </c>
      <c r="F25" s="45">
        <v>181</v>
      </c>
      <c r="G25" s="42">
        <v>418</v>
      </c>
      <c r="H25" s="92">
        <v>158</v>
      </c>
      <c r="I25" s="41">
        <v>158</v>
      </c>
      <c r="J25" s="43">
        <f t="shared" si="0"/>
        <v>37.799043062200951</v>
      </c>
    </row>
    <row r="26" spans="1:10" x14ac:dyDescent="0.3">
      <c r="A26" s="138"/>
      <c r="B26" s="141"/>
      <c r="C26" s="102" t="s">
        <v>5</v>
      </c>
      <c r="D26" s="45">
        <v>283</v>
      </c>
      <c r="E26" s="45">
        <v>283</v>
      </c>
      <c r="F26" s="45">
        <v>283</v>
      </c>
      <c r="G26" s="42">
        <v>201</v>
      </c>
      <c r="H26" s="92">
        <v>107</v>
      </c>
      <c r="I26" s="41">
        <v>107</v>
      </c>
      <c r="J26" s="43">
        <f t="shared" si="0"/>
        <v>53.233830845771145</v>
      </c>
    </row>
    <row r="27" spans="1:10" x14ac:dyDescent="0.3">
      <c r="A27" s="138"/>
      <c r="B27" s="141"/>
      <c r="C27" s="102" t="s">
        <v>7</v>
      </c>
      <c r="D27" s="45">
        <v>12</v>
      </c>
      <c r="E27" s="45">
        <v>12</v>
      </c>
      <c r="F27" s="45">
        <v>12</v>
      </c>
      <c r="G27" s="42">
        <v>233</v>
      </c>
      <c r="H27" s="92">
        <v>18</v>
      </c>
      <c r="I27" s="41">
        <v>18</v>
      </c>
      <c r="J27" s="43">
        <f t="shared" si="0"/>
        <v>7.7253218884120178</v>
      </c>
    </row>
    <row r="28" spans="1:10" x14ac:dyDescent="0.3">
      <c r="A28" s="138"/>
      <c r="B28" s="141"/>
      <c r="C28" s="102" t="s">
        <v>74</v>
      </c>
      <c r="D28" s="45" t="s">
        <v>13</v>
      </c>
      <c r="E28" s="45" t="s">
        <v>13</v>
      </c>
      <c r="F28" s="45" t="s">
        <v>13</v>
      </c>
      <c r="G28" s="42">
        <v>369</v>
      </c>
      <c r="H28" s="92" t="s">
        <v>13</v>
      </c>
      <c r="I28" s="41">
        <v>11</v>
      </c>
      <c r="J28" s="43">
        <f t="shared" si="0"/>
        <v>2.9810298102981028</v>
      </c>
    </row>
    <row r="29" spans="1:10" x14ac:dyDescent="0.3">
      <c r="A29" s="138"/>
      <c r="B29" s="141"/>
      <c r="C29" s="102" t="s">
        <v>8</v>
      </c>
      <c r="D29" s="45">
        <v>28</v>
      </c>
      <c r="E29" s="45">
        <v>22</v>
      </c>
      <c r="F29" s="45">
        <v>21</v>
      </c>
      <c r="G29" s="42">
        <v>1473</v>
      </c>
      <c r="H29" s="92">
        <v>80</v>
      </c>
      <c r="I29" s="41">
        <v>80</v>
      </c>
      <c r="J29" s="43">
        <f t="shared" si="0"/>
        <v>5.4310930074677533</v>
      </c>
    </row>
    <row r="30" spans="1:10" x14ac:dyDescent="0.3">
      <c r="A30" s="138"/>
      <c r="B30" s="141"/>
      <c r="C30" s="102" t="s">
        <v>17</v>
      </c>
      <c r="D30" s="45">
        <v>385</v>
      </c>
      <c r="E30" s="45">
        <v>385</v>
      </c>
      <c r="F30" s="45">
        <v>361</v>
      </c>
      <c r="G30" s="42">
        <v>1461</v>
      </c>
      <c r="H30" s="92">
        <v>571</v>
      </c>
      <c r="I30" s="41">
        <v>571</v>
      </c>
      <c r="J30" s="43">
        <f t="shared" si="0"/>
        <v>39.082819986310746</v>
      </c>
    </row>
    <row r="31" spans="1:10" x14ac:dyDescent="0.3">
      <c r="A31" s="138"/>
      <c r="B31" s="141"/>
      <c r="C31" s="102" t="s">
        <v>50</v>
      </c>
      <c r="D31" s="45">
        <v>178</v>
      </c>
      <c r="E31" s="45">
        <v>173</v>
      </c>
      <c r="F31" s="45">
        <v>171</v>
      </c>
      <c r="G31" s="42">
        <v>1367</v>
      </c>
      <c r="H31" s="92">
        <v>372</v>
      </c>
      <c r="I31" s="41">
        <v>372</v>
      </c>
      <c r="J31" s="43">
        <f t="shared" si="0"/>
        <v>27.212874908558888</v>
      </c>
    </row>
    <row r="32" spans="1:10" x14ac:dyDescent="0.3">
      <c r="A32" s="138"/>
      <c r="B32" s="141"/>
      <c r="C32" s="102" t="s">
        <v>24</v>
      </c>
      <c r="D32" s="45">
        <v>25</v>
      </c>
      <c r="E32" s="45">
        <v>7</v>
      </c>
      <c r="F32" s="45">
        <v>7</v>
      </c>
      <c r="G32" s="42">
        <v>1483</v>
      </c>
      <c r="H32" s="92">
        <v>11</v>
      </c>
      <c r="I32" s="41">
        <v>11</v>
      </c>
      <c r="J32" s="43">
        <f t="shared" si="0"/>
        <v>0.74173971679028994</v>
      </c>
    </row>
    <row r="33" spans="1:10" x14ac:dyDescent="0.3">
      <c r="A33" s="138"/>
      <c r="B33" s="141"/>
      <c r="C33" s="102" t="s">
        <v>9</v>
      </c>
      <c r="D33" s="45">
        <v>276</v>
      </c>
      <c r="E33" s="45">
        <v>276</v>
      </c>
      <c r="F33" s="45">
        <v>276</v>
      </c>
      <c r="G33" s="42">
        <v>1152</v>
      </c>
      <c r="H33" s="92">
        <v>138</v>
      </c>
      <c r="I33" s="41">
        <v>138</v>
      </c>
      <c r="J33" s="43">
        <f t="shared" si="0"/>
        <v>11.979166666666668</v>
      </c>
    </row>
    <row r="34" spans="1:10" x14ac:dyDescent="0.3">
      <c r="A34" s="138"/>
      <c r="B34" s="141"/>
      <c r="C34" s="102" t="s">
        <v>51</v>
      </c>
      <c r="D34" s="45">
        <v>1</v>
      </c>
      <c r="E34" s="45">
        <v>1</v>
      </c>
      <c r="F34" s="45">
        <v>1</v>
      </c>
      <c r="G34" s="42">
        <v>623</v>
      </c>
      <c r="H34" s="92">
        <v>7</v>
      </c>
      <c r="I34" s="41">
        <v>7</v>
      </c>
      <c r="J34" s="43">
        <f t="shared" si="0"/>
        <v>1.1235955056179776</v>
      </c>
    </row>
    <row r="35" spans="1:10" x14ac:dyDescent="0.3">
      <c r="A35" s="138"/>
      <c r="B35" s="141"/>
      <c r="C35" s="102" t="s">
        <v>10</v>
      </c>
      <c r="D35" s="45">
        <v>2</v>
      </c>
      <c r="E35" s="45">
        <v>2</v>
      </c>
      <c r="F35" s="45">
        <v>2</v>
      </c>
      <c r="G35" s="42">
        <v>279</v>
      </c>
      <c r="H35" s="92">
        <v>9</v>
      </c>
      <c r="I35" s="41">
        <v>9</v>
      </c>
      <c r="J35" s="43">
        <f t="shared" si="0"/>
        <v>3.225806451612903</v>
      </c>
    </row>
    <row r="36" spans="1:10" x14ac:dyDescent="0.3">
      <c r="A36" s="138"/>
      <c r="B36" s="141"/>
      <c r="C36" s="102" t="s">
        <v>18</v>
      </c>
      <c r="D36" s="45">
        <v>1</v>
      </c>
      <c r="E36" s="45">
        <v>1</v>
      </c>
      <c r="F36" s="45">
        <v>1</v>
      </c>
      <c r="G36" s="42">
        <v>483</v>
      </c>
      <c r="H36" s="92">
        <v>11</v>
      </c>
      <c r="I36" s="41">
        <v>11</v>
      </c>
      <c r="J36" s="43">
        <f t="shared" si="0"/>
        <v>2.2774327122153206</v>
      </c>
    </row>
    <row r="37" spans="1:10" x14ac:dyDescent="0.3">
      <c r="A37" s="138"/>
      <c r="B37" s="141"/>
      <c r="C37" s="102" t="s">
        <v>11</v>
      </c>
      <c r="D37" s="45">
        <v>15</v>
      </c>
      <c r="E37" s="45">
        <v>15</v>
      </c>
      <c r="F37" s="45">
        <v>15</v>
      </c>
      <c r="G37" s="42">
        <v>421</v>
      </c>
      <c r="H37" s="92">
        <v>80</v>
      </c>
      <c r="I37" s="41">
        <v>81</v>
      </c>
      <c r="J37" s="43">
        <f t="shared" si="0"/>
        <v>19.239904988123516</v>
      </c>
    </row>
    <row r="38" spans="1:10" ht="15" thickBot="1" x14ac:dyDescent="0.35">
      <c r="A38" s="139"/>
      <c r="B38" s="142"/>
      <c r="C38" s="103" t="s">
        <v>19</v>
      </c>
      <c r="D38" s="66">
        <v>2</v>
      </c>
      <c r="E38" s="66">
        <v>2</v>
      </c>
      <c r="F38" s="66">
        <v>2</v>
      </c>
      <c r="G38" s="67">
        <v>1989</v>
      </c>
      <c r="H38" s="97">
        <v>10</v>
      </c>
      <c r="I38" s="83">
        <v>10</v>
      </c>
      <c r="J38" s="68">
        <f t="shared" si="0"/>
        <v>0.50276520864756158</v>
      </c>
    </row>
    <row r="39" spans="1:10" x14ac:dyDescent="0.3">
      <c r="A39" s="178" t="s">
        <v>75</v>
      </c>
      <c r="B39" s="146" t="s">
        <v>76</v>
      </c>
      <c r="C39" s="104" t="s">
        <v>27</v>
      </c>
      <c r="D39" s="105">
        <v>11</v>
      </c>
      <c r="E39" s="105">
        <v>11</v>
      </c>
      <c r="F39" s="105">
        <v>11</v>
      </c>
      <c r="G39" s="106">
        <v>364</v>
      </c>
      <c r="H39" s="106">
        <v>32</v>
      </c>
      <c r="I39" s="106">
        <v>32</v>
      </c>
      <c r="J39" s="84">
        <f t="shared" si="0"/>
        <v>8.791208791208792</v>
      </c>
    </row>
    <row r="40" spans="1:10" x14ac:dyDescent="0.3">
      <c r="A40" s="138"/>
      <c r="B40" s="141"/>
      <c r="C40" s="102" t="s">
        <v>3</v>
      </c>
      <c r="D40" s="45">
        <v>12</v>
      </c>
      <c r="E40" s="45">
        <v>12</v>
      </c>
      <c r="F40" s="45">
        <v>12</v>
      </c>
      <c r="G40" s="42">
        <v>608</v>
      </c>
      <c r="H40" s="42">
        <v>87</v>
      </c>
      <c r="I40" s="42">
        <v>93</v>
      </c>
      <c r="J40" s="43">
        <f t="shared" si="0"/>
        <v>15.296052631578947</v>
      </c>
    </row>
    <row r="41" spans="1:10" x14ac:dyDescent="0.3">
      <c r="A41" s="138"/>
      <c r="B41" s="141"/>
      <c r="C41" s="102" t="s">
        <v>4</v>
      </c>
      <c r="D41" s="45">
        <v>384</v>
      </c>
      <c r="E41" s="45">
        <v>384</v>
      </c>
      <c r="F41" s="45">
        <v>384</v>
      </c>
      <c r="G41" s="42">
        <v>418</v>
      </c>
      <c r="H41" s="42">
        <v>173</v>
      </c>
      <c r="I41" s="42">
        <v>181</v>
      </c>
      <c r="J41" s="43">
        <f t="shared" si="0"/>
        <v>43.301435406698566</v>
      </c>
    </row>
    <row r="42" spans="1:10" x14ac:dyDescent="0.3">
      <c r="A42" s="138"/>
      <c r="B42" s="141"/>
      <c r="C42" s="102" t="s">
        <v>5</v>
      </c>
      <c r="D42" s="45">
        <v>369</v>
      </c>
      <c r="E42" s="45">
        <v>369</v>
      </c>
      <c r="F42" s="45">
        <v>51</v>
      </c>
      <c r="G42" s="42">
        <v>201</v>
      </c>
      <c r="H42" s="42">
        <v>117</v>
      </c>
      <c r="I42" s="42">
        <v>117</v>
      </c>
      <c r="J42" s="43">
        <f t="shared" si="0"/>
        <v>58.208955223880601</v>
      </c>
    </row>
    <row r="43" spans="1:10" x14ac:dyDescent="0.3">
      <c r="A43" s="138"/>
      <c r="B43" s="141"/>
      <c r="C43" s="102" t="s">
        <v>6</v>
      </c>
      <c r="D43" s="45">
        <v>354</v>
      </c>
      <c r="E43" s="45">
        <v>36</v>
      </c>
      <c r="F43" s="45">
        <v>36</v>
      </c>
      <c r="G43" s="42">
        <v>182</v>
      </c>
      <c r="H43" s="42">
        <v>26</v>
      </c>
      <c r="I43" s="42">
        <v>26</v>
      </c>
      <c r="J43" s="43">
        <f t="shared" si="0"/>
        <v>14.285714285714285</v>
      </c>
    </row>
    <row r="44" spans="1:10" x14ac:dyDescent="0.3">
      <c r="A44" s="138"/>
      <c r="B44" s="141"/>
      <c r="C44" s="102" t="s">
        <v>7</v>
      </c>
      <c r="D44" s="45">
        <v>9</v>
      </c>
      <c r="E44" s="45">
        <v>9</v>
      </c>
      <c r="F44" s="45">
        <v>9</v>
      </c>
      <c r="G44" s="42">
        <v>233</v>
      </c>
      <c r="H44" s="42">
        <v>28</v>
      </c>
      <c r="I44" s="42">
        <v>28</v>
      </c>
      <c r="J44" s="43">
        <f t="shared" si="0"/>
        <v>12.017167381974248</v>
      </c>
    </row>
    <row r="45" spans="1:10" x14ac:dyDescent="0.3">
      <c r="A45" s="138"/>
      <c r="B45" s="141"/>
      <c r="C45" s="102" t="s">
        <v>8</v>
      </c>
      <c r="D45" s="45">
        <v>52</v>
      </c>
      <c r="E45" s="45">
        <v>49</v>
      </c>
      <c r="F45" s="45">
        <v>49</v>
      </c>
      <c r="G45" s="42">
        <v>1473</v>
      </c>
      <c r="H45" s="42">
        <v>185</v>
      </c>
      <c r="I45" s="42">
        <v>190</v>
      </c>
      <c r="J45" s="43">
        <f t="shared" si="0"/>
        <v>12.898845892735913</v>
      </c>
    </row>
    <row r="46" spans="1:10" x14ac:dyDescent="0.3">
      <c r="A46" s="138"/>
      <c r="B46" s="141"/>
      <c r="C46" s="102" t="s">
        <v>17</v>
      </c>
      <c r="D46" s="45">
        <v>150</v>
      </c>
      <c r="E46" s="45">
        <v>150</v>
      </c>
      <c r="F46" s="45">
        <v>143</v>
      </c>
      <c r="G46" s="42">
        <v>1461</v>
      </c>
      <c r="H46" s="42">
        <v>617</v>
      </c>
      <c r="I46" s="42">
        <v>617</v>
      </c>
      <c r="J46" s="43">
        <f t="shared" si="0"/>
        <v>42.231348391512661</v>
      </c>
    </row>
    <row r="47" spans="1:10" x14ac:dyDescent="0.3">
      <c r="A47" s="138"/>
      <c r="B47" s="141"/>
      <c r="C47" s="102" t="s">
        <v>50</v>
      </c>
      <c r="D47" s="45">
        <v>55</v>
      </c>
      <c r="E47" s="45">
        <v>51</v>
      </c>
      <c r="F47" s="45">
        <v>51</v>
      </c>
      <c r="G47" s="42">
        <v>1367</v>
      </c>
      <c r="H47" s="42">
        <v>391</v>
      </c>
      <c r="I47" s="42">
        <v>391</v>
      </c>
      <c r="J47" s="43">
        <f t="shared" si="0"/>
        <v>28.602779809802488</v>
      </c>
    </row>
    <row r="48" spans="1:10" x14ac:dyDescent="0.3">
      <c r="A48" s="138"/>
      <c r="B48" s="141"/>
      <c r="C48" s="102" t="s">
        <v>24</v>
      </c>
      <c r="D48" s="45">
        <v>12</v>
      </c>
      <c r="E48" s="45">
        <v>6</v>
      </c>
      <c r="F48" s="45">
        <v>6</v>
      </c>
      <c r="G48" s="42">
        <v>1483</v>
      </c>
      <c r="H48" s="42">
        <v>63</v>
      </c>
      <c r="I48" s="42">
        <v>63</v>
      </c>
      <c r="J48" s="43">
        <f t="shared" si="0"/>
        <v>4.2481456507080235</v>
      </c>
    </row>
    <row r="49" spans="1:10" x14ac:dyDescent="0.3">
      <c r="A49" s="138"/>
      <c r="B49" s="141"/>
      <c r="C49" s="102" t="s">
        <v>9</v>
      </c>
      <c r="D49" s="45">
        <v>403</v>
      </c>
      <c r="E49" s="45">
        <v>403</v>
      </c>
      <c r="F49" s="45">
        <v>403</v>
      </c>
      <c r="G49" s="42">
        <v>1152</v>
      </c>
      <c r="H49" s="42">
        <v>161</v>
      </c>
      <c r="I49" s="42">
        <v>163</v>
      </c>
      <c r="J49" s="43">
        <f t="shared" si="0"/>
        <v>14.149305555555555</v>
      </c>
    </row>
    <row r="50" spans="1:10" x14ac:dyDescent="0.3">
      <c r="A50" s="138"/>
      <c r="B50" s="141"/>
      <c r="C50" s="102" t="s">
        <v>10</v>
      </c>
      <c r="D50" s="45">
        <v>6</v>
      </c>
      <c r="E50" s="45">
        <v>6</v>
      </c>
      <c r="F50" s="45">
        <v>6</v>
      </c>
      <c r="G50" s="42">
        <v>279</v>
      </c>
      <c r="H50" s="42">
        <v>11</v>
      </c>
      <c r="I50" s="42">
        <v>11</v>
      </c>
      <c r="J50" s="43">
        <f t="shared" si="0"/>
        <v>3.9426523297491038</v>
      </c>
    </row>
    <row r="51" spans="1:10" x14ac:dyDescent="0.3">
      <c r="A51" s="138"/>
      <c r="B51" s="141"/>
      <c r="C51" s="102" t="s">
        <v>18</v>
      </c>
      <c r="D51" s="45" t="s">
        <v>13</v>
      </c>
      <c r="E51" s="45" t="s">
        <v>13</v>
      </c>
      <c r="F51" s="45" t="s">
        <v>13</v>
      </c>
      <c r="G51" s="42">
        <v>483</v>
      </c>
      <c r="H51" s="42" t="s">
        <v>13</v>
      </c>
      <c r="I51" s="42">
        <v>24</v>
      </c>
      <c r="J51" s="43">
        <f t="shared" si="0"/>
        <v>4.9689440993788816</v>
      </c>
    </row>
    <row r="52" spans="1:10" x14ac:dyDescent="0.3">
      <c r="A52" s="138"/>
      <c r="B52" s="141"/>
      <c r="C52" s="102" t="s">
        <v>51</v>
      </c>
      <c r="D52" s="45">
        <v>3</v>
      </c>
      <c r="E52" s="45">
        <v>3</v>
      </c>
      <c r="F52" s="45">
        <v>3</v>
      </c>
      <c r="G52" s="42">
        <v>623</v>
      </c>
      <c r="H52" s="42">
        <v>17</v>
      </c>
      <c r="I52" s="42">
        <v>17</v>
      </c>
      <c r="J52" s="43">
        <f t="shared" si="0"/>
        <v>2.7287319422150884</v>
      </c>
    </row>
    <row r="53" spans="1:10" x14ac:dyDescent="0.3">
      <c r="A53" s="138"/>
      <c r="B53" s="141"/>
      <c r="C53" s="102" t="s">
        <v>11</v>
      </c>
      <c r="D53" s="45">
        <v>9</v>
      </c>
      <c r="E53" s="45">
        <v>9</v>
      </c>
      <c r="F53" s="45">
        <v>9</v>
      </c>
      <c r="G53" s="42">
        <v>421</v>
      </c>
      <c r="H53" s="42">
        <v>70</v>
      </c>
      <c r="I53" s="42">
        <v>70</v>
      </c>
      <c r="J53" s="43">
        <f t="shared" si="0"/>
        <v>16.6270783847981</v>
      </c>
    </row>
    <row r="54" spans="1:10" ht="15" thickBot="1" x14ac:dyDescent="0.35">
      <c r="A54" s="139"/>
      <c r="B54" s="142"/>
      <c r="C54" s="107" t="s">
        <v>14</v>
      </c>
      <c r="D54" s="70">
        <v>2</v>
      </c>
      <c r="E54" s="70">
        <v>2</v>
      </c>
      <c r="F54" s="70">
        <v>2</v>
      </c>
      <c r="G54" s="48">
        <v>465</v>
      </c>
      <c r="H54" s="48">
        <v>10</v>
      </c>
      <c r="I54" s="48">
        <v>10</v>
      </c>
      <c r="J54" s="49">
        <f t="shared" si="0"/>
        <v>2.1505376344086025</v>
      </c>
    </row>
  </sheetData>
  <mergeCells count="7">
    <mergeCell ref="A39:A54"/>
    <mergeCell ref="B39:B54"/>
    <mergeCell ref="A1:J5"/>
    <mergeCell ref="A7:A22"/>
    <mergeCell ref="B7:B22"/>
    <mergeCell ref="A23:A38"/>
    <mergeCell ref="B23:B3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002D7-8406-43F4-AE6B-2AEB248D12E2}">
  <dimension ref="A1:J32"/>
  <sheetViews>
    <sheetView workbookViewId="0">
      <selection activeCell="A6" sqref="A6"/>
    </sheetView>
  </sheetViews>
  <sheetFormatPr defaultRowHeight="14.4" x14ac:dyDescent="0.3"/>
  <cols>
    <col min="2" max="2" width="12" customWidth="1"/>
    <col min="3" max="3" width="11.109375" customWidth="1"/>
    <col min="4" max="4" width="11.5546875" customWidth="1"/>
    <col min="5" max="5" width="13.44140625" customWidth="1"/>
    <col min="6" max="6" width="9.5546875" customWidth="1"/>
    <col min="7" max="8" width="14.88671875" customWidth="1"/>
    <col min="9" max="9" width="13.88671875" customWidth="1"/>
    <col min="10" max="10" width="16.88671875" customWidth="1"/>
  </cols>
  <sheetData>
    <row r="1" spans="1:10" x14ac:dyDescent="0.3">
      <c r="A1" s="128" t="s">
        <v>134</v>
      </c>
      <c r="B1" s="128"/>
      <c r="C1" s="128"/>
      <c r="D1" s="128"/>
      <c r="E1" s="128"/>
      <c r="F1" s="128"/>
      <c r="G1" s="128"/>
      <c r="H1" s="128"/>
      <c r="I1" s="128"/>
      <c r="J1" s="128"/>
    </row>
    <row r="2" spans="1:10" x14ac:dyDescent="0.3">
      <c r="A2" s="128"/>
      <c r="B2" s="128"/>
      <c r="C2" s="128"/>
      <c r="D2" s="128"/>
      <c r="E2" s="128"/>
      <c r="F2" s="128"/>
      <c r="G2" s="128"/>
      <c r="H2" s="128"/>
      <c r="I2" s="128"/>
      <c r="J2" s="128"/>
    </row>
    <row r="3" spans="1:10" x14ac:dyDescent="0.3">
      <c r="A3" s="128"/>
      <c r="B3" s="128"/>
      <c r="C3" s="128"/>
      <c r="D3" s="128"/>
      <c r="E3" s="128"/>
      <c r="F3" s="128"/>
      <c r="G3" s="128"/>
      <c r="H3" s="128"/>
      <c r="I3" s="128"/>
      <c r="J3" s="128"/>
    </row>
    <row r="4" spans="1:10" x14ac:dyDescent="0.3">
      <c r="A4" s="128"/>
      <c r="B4" s="128"/>
      <c r="C4" s="128"/>
      <c r="D4" s="128"/>
      <c r="E4" s="128"/>
      <c r="F4" s="128"/>
      <c r="G4" s="128"/>
      <c r="H4" s="128"/>
      <c r="I4" s="128"/>
      <c r="J4" s="128"/>
    </row>
    <row r="5" spans="1:10" x14ac:dyDescent="0.3">
      <c r="A5" s="128"/>
      <c r="B5" s="128"/>
      <c r="C5" s="128"/>
      <c r="D5" s="128"/>
      <c r="E5" s="128"/>
      <c r="F5" s="128"/>
      <c r="G5" s="128"/>
      <c r="H5" s="128"/>
      <c r="I5" s="128"/>
      <c r="J5" s="128"/>
    </row>
    <row r="6" spans="1:10" ht="43.8" thickBot="1" x14ac:dyDescent="0.35">
      <c r="A6" s="115" t="s">
        <v>0</v>
      </c>
      <c r="B6" s="116" t="s">
        <v>53</v>
      </c>
      <c r="C6" s="116" t="s">
        <v>130</v>
      </c>
      <c r="D6" s="116" t="s">
        <v>54</v>
      </c>
      <c r="E6" s="117" t="s">
        <v>55</v>
      </c>
      <c r="F6" s="117" t="s">
        <v>56</v>
      </c>
      <c r="G6" s="116" t="s">
        <v>57</v>
      </c>
      <c r="H6" s="117" t="s">
        <v>58</v>
      </c>
      <c r="I6" s="118" t="s">
        <v>59</v>
      </c>
      <c r="J6" s="119" t="s">
        <v>60</v>
      </c>
    </row>
    <row r="7" spans="1:10" ht="15" thickTop="1" x14ac:dyDescent="0.3">
      <c r="A7" s="137" t="s">
        <v>13</v>
      </c>
      <c r="B7" s="140" t="s">
        <v>77</v>
      </c>
      <c r="C7" s="50" t="s">
        <v>27</v>
      </c>
      <c r="D7" s="51">
        <v>8</v>
      </c>
      <c r="E7" s="51">
        <v>8</v>
      </c>
      <c r="F7" s="51">
        <v>8</v>
      </c>
      <c r="G7" s="51">
        <v>364</v>
      </c>
      <c r="H7" s="51">
        <v>24</v>
      </c>
      <c r="I7" s="52">
        <v>34</v>
      </c>
      <c r="J7" s="53">
        <f>I7/G7*100</f>
        <v>9.3406593406593412</v>
      </c>
    </row>
    <row r="8" spans="1:10" x14ac:dyDescent="0.3">
      <c r="A8" s="138"/>
      <c r="B8" s="141"/>
      <c r="C8" s="54" t="s">
        <v>3</v>
      </c>
      <c r="D8" s="55">
        <v>24</v>
      </c>
      <c r="E8" s="55">
        <v>24</v>
      </c>
      <c r="F8" s="55">
        <v>23</v>
      </c>
      <c r="G8" s="56">
        <v>608</v>
      </c>
      <c r="H8" s="56">
        <v>83</v>
      </c>
      <c r="I8" s="56">
        <v>97</v>
      </c>
      <c r="J8" s="57">
        <f>I8/G8* 100</f>
        <v>15.953947368421053</v>
      </c>
    </row>
    <row r="9" spans="1:10" x14ac:dyDescent="0.3">
      <c r="A9" s="138"/>
      <c r="B9" s="141"/>
      <c r="C9" s="58" t="s">
        <v>4</v>
      </c>
      <c r="D9" s="56">
        <v>404</v>
      </c>
      <c r="E9" s="108">
        <v>404</v>
      </c>
      <c r="F9" s="108">
        <v>404</v>
      </c>
      <c r="G9" s="56">
        <v>418</v>
      </c>
      <c r="H9" s="56">
        <v>197</v>
      </c>
      <c r="I9" s="56">
        <v>205</v>
      </c>
      <c r="J9" s="57">
        <f t="shared" ref="J9:J32" si="0">I9/G9* 100</f>
        <v>49.043062200956939</v>
      </c>
    </row>
    <row r="10" spans="1:10" x14ac:dyDescent="0.3">
      <c r="A10" s="138"/>
      <c r="B10" s="141"/>
      <c r="C10" s="58" t="s">
        <v>5</v>
      </c>
      <c r="D10" s="56">
        <v>342</v>
      </c>
      <c r="E10" s="56">
        <v>342</v>
      </c>
      <c r="F10" s="56">
        <v>342</v>
      </c>
      <c r="G10" s="56">
        <v>201</v>
      </c>
      <c r="H10" s="56">
        <v>123</v>
      </c>
      <c r="I10" s="56">
        <v>123</v>
      </c>
      <c r="J10" s="57">
        <f t="shared" si="0"/>
        <v>61.194029850746269</v>
      </c>
    </row>
    <row r="11" spans="1:10" x14ac:dyDescent="0.3">
      <c r="A11" s="138"/>
      <c r="B11" s="141"/>
      <c r="C11" s="58" t="s">
        <v>7</v>
      </c>
      <c r="D11" s="56">
        <v>15</v>
      </c>
      <c r="E11" s="56">
        <v>15</v>
      </c>
      <c r="F11" s="56">
        <v>15</v>
      </c>
      <c r="G11" s="56">
        <v>233</v>
      </c>
      <c r="H11" s="56">
        <v>19</v>
      </c>
      <c r="I11" s="56">
        <v>19</v>
      </c>
      <c r="J11" s="57">
        <f t="shared" si="0"/>
        <v>8.1545064377682408</v>
      </c>
    </row>
    <row r="12" spans="1:10" x14ac:dyDescent="0.3">
      <c r="A12" s="138"/>
      <c r="B12" s="141"/>
      <c r="C12" s="58" t="s">
        <v>8</v>
      </c>
      <c r="D12" s="56">
        <v>57</v>
      </c>
      <c r="E12" s="56">
        <v>55</v>
      </c>
      <c r="F12" s="56">
        <v>55</v>
      </c>
      <c r="G12" s="56">
        <v>1473</v>
      </c>
      <c r="H12" s="56">
        <v>176</v>
      </c>
      <c r="I12" s="56">
        <v>176</v>
      </c>
      <c r="J12" s="57">
        <f t="shared" si="0"/>
        <v>11.948404616429057</v>
      </c>
    </row>
    <row r="13" spans="1:10" x14ac:dyDescent="0.3">
      <c r="A13" s="138"/>
      <c r="B13" s="141"/>
      <c r="C13" s="58" t="s">
        <v>17</v>
      </c>
      <c r="D13" s="56">
        <v>110</v>
      </c>
      <c r="E13" s="56">
        <v>110</v>
      </c>
      <c r="F13" s="56">
        <v>105</v>
      </c>
      <c r="G13" s="56">
        <v>1461</v>
      </c>
      <c r="H13" s="56">
        <v>319</v>
      </c>
      <c r="I13" s="56">
        <v>319</v>
      </c>
      <c r="J13" s="57">
        <f t="shared" si="0"/>
        <v>21.834360027378509</v>
      </c>
    </row>
    <row r="14" spans="1:10" x14ac:dyDescent="0.3">
      <c r="A14" s="138"/>
      <c r="B14" s="141"/>
      <c r="C14" s="58" t="s">
        <v>50</v>
      </c>
      <c r="D14" s="56">
        <v>44</v>
      </c>
      <c r="E14" s="56">
        <v>41</v>
      </c>
      <c r="F14" s="56">
        <v>40</v>
      </c>
      <c r="G14" s="56">
        <v>1367</v>
      </c>
      <c r="H14" s="56">
        <v>156</v>
      </c>
      <c r="I14" s="56">
        <v>156</v>
      </c>
      <c r="J14" s="57">
        <f t="shared" si="0"/>
        <v>11.41185076810534</v>
      </c>
    </row>
    <row r="15" spans="1:10" x14ac:dyDescent="0.3">
      <c r="A15" s="138"/>
      <c r="B15" s="141"/>
      <c r="C15" s="58" t="s">
        <v>24</v>
      </c>
      <c r="D15" s="56">
        <v>8</v>
      </c>
      <c r="E15" s="56">
        <v>3</v>
      </c>
      <c r="F15" s="56">
        <v>3</v>
      </c>
      <c r="G15" s="71">
        <v>1483</v>
      </c>
      <c r="H15" s="56" t="s">
        <v>13</v>
      </c>
      <c r="I15" s="56" t="s">
        <v>13</v>
      </c>
      <c r="J15" s="57" t="s">
        <v>13</v>
      </c>
    </row>
    <row r="16" spans="1:10" x14ac:dyDescent="0.3">
      <c r="A16" s="138"/>
      <c r="B16" s="141"/>
      <c r="C16" s="58" t="s">
        <v>9</v>
      </c>
      <c r="D16" s="55">
        <v>396</v>
      </c>
      <c r="E16" s="55">
        <v>396</v>
      </c>
      <c r="F16" s="55">
        <v>396</v>
      </c>
      <c r="G16" s="56">
        <v>1152</v>
      </c>
      <c r="H16" s="56">
        <v>157</v>
      </c>
      <c r="I16" s="56">
        <v>159</v>
      </c>
      <c r="J16" s="57">
        <f t="shared" si="0"/>
        <v>13.802083333333334</v>
      </c>
    </row>
    <row r="17" spans="1:10" x14ac:dyDescent="0.3">
      <c r="A17" s="138"/>
      <c r="B17" s="141"/>
      <c r="C17" s="58" t="s">
        <v>51</v>
      </c>
      <c r="D17" s="56">
        <v>2</v>
      </c>
      <c r="E17" s="56">
        <v>2</v>
      </c>
      <c r="F17" s="56">
        <v>2</v>
      </c>
      <c r="G17" s="56">
        <v>623</v>
      </c>
      <c r="H17" s="56">
        <v>17</v>
      </c>
      <c r="I17" s="56">
        <v>17</v>
      </c>
      <c r="J17" s="57">
        <f t="shared" si="0"/>
        <v>2.7287319422150884</v>
      </c>
    </row>
    <row r="18" spans="1:10" x14ac:dyDescent="0.3">
      <c r="A18" s="138"/>
      <c r="B18" s="141"/>
      <c r="C18" s="58" t="s">
        <v>10</v>
      </c>
      <c r="D18" s="56">
        <v>8</v>
      </c>
      <c r="E18" s="56">
        <v>8</v>
      </c>
      <c r="F18" s="56">
        <v>8</v>
      </c>
      <c r="G18" s="56">
        <v>279</v>
      </c>
      <c r="H18" s="56">
        <v>26</v>
      </c>
      <c r="I18" s="56">
        <v>26</v>
      </c>
      <c r="J18" s="57">
        <f t="shared" si="0"/>
        <v>9.3189964157706093</v>
      </c>
    </row>
    <row r="19" spans="1:10" x14ac:dyDescent="0.3">
      <c r="A19" s="138"/>
      <c r="B19" s="141"/>
      <c r="C19" s="58" t="s">
        <v>11</v>
      </c>
      <c r="D19" s="56">
        <v>17</v>
      </c>
      <c r="E19" s="56">
        <v>17</v>
      </c>
      <c r="F19" s="56">
        <v>17</v>
      </c>
      <c r="G19" s="56">
        <v>421</v>
      </c>
      <c r="H19" s="56">
        <v>74</v>
      </c>
      <c r="I19" s="56">
        <v>74</v>
      </c>
      <c r="J19" s="57">
        <f t="shared" si="0"/>
        <v>17.577197149643705</v>
      </c>
    </row>
    <row r="20" spans="1:10" ht="15" thickBot="1" x14ac:dyDescent="0.35">
      <c r="A20" s="139"/>
      <c r="B20" s="142"/>
      <c r="C20" s="59" t="s">
        <v>14</v>
      </c>
      <c r="D20" s="60">
        <v>3</v>
      </c>
      <c r="E20" s="60">
        <v>3</v>
      </c>
      <c r="F20" s="60">
        <v>1</v>
      </c>
      <c r="G20" s="60">
        <v>465</v>
      </c>
      <c r="H20" s="60">
        <v>17</v>
      </c>
      <c r="I20" s="60">
        <v>17</v>
      </c>
      <c r="J20" s="61">
        <f t="shared" si="0"/>
        <v>3.655913978494624</v>
      </c>
    </row>
    <row r="21" spans="1:10" x14ac:dyDescent="0.3">
      <c r="A21" s="178" t="s">
        <v>13</v>
      </c>
      <c r="B21" s="146" t="s">
        <v>78</v>
      </c>
      <c r="C21" s="63" t="s">
        <v>3</v>
      </c>
      <c r="D21" s="64">
        <v>4</v>
      </c>
      <c r="E21" s="64">
        <v>4</v>
      </c>
      <c r="F21" s="64">
        <v>4</v>
      </c>
      <c r="G21" s="51">
        <v>608</v>
      </c>
      <c r="H21" s="51">
        <v>34</v>
      </c>
      <c r="I21" s="51">
        <v>42</v>
      </c>
      <c r="J21" s="53">
        <f t="shared" si="0"/>
        <v>6.9078947368421062</v>
      </c>
    </row>
    <row r="22" spans="1:10" x14ac:dyDescent="0.3">
      <c r="A22" s="138"/>
      <c r="B22" s="141"/>
      <c r="C22" s="54" t="s">
        <v>4</v>
      </c>
      <c r="D22" s="55">
        <v>219</v>
      </c>
      <c r="E22" s="55">
        <v>219</v>
      </c>
      <c r="F22" s="55">
        <v>219</v>
      </c>
      <c r="G22" s="56">
        <v>418</v>
      </c>
      <c r="H22" s="56">
        <v>160</v>
      </c>
      <c r="I22" s="56">
        <v>160</v>
      </c>
      <c r="J22" s="57">
        <f t="shared" si="0"/>
        <v>38.277511961722489</v>
      </c>
    </row>
    <row r="23" spans="1:10" x14ac:dyDescent="0.3">
      <c r="A23" s="138"/>
      <c r="B23" s="141"/>
      <c r="C23" s="54" t="s">
        <v>5</v>
      </c>
      <c r="D23" s="55">
        <v>276</v>
      </c>
      <c r="E23" s="55">
        <v>276</v>
      </c>
      <c r="F23" s="55">
        <v>26</v>
      </c>
      <c r="G23" s="56">
        <v>201</v>
      </c>
      <c r="H23" s="56">
        <v>114</v>
      </c>
      <c r="I23" s="56">
        <v>114</v>
      </c>
      <c r="J23" s="57">
        <f t="shared" si="0"/>
        <v>56.71641791044776</v>
      </c>
    </row>
    <row r="24" spans="1:10" x14ac:dyDescent="0.3">
      <c r="A24" s="138"/>
      <c r="B24" s="141"/>
      <c r="C24" s="54" t="s">
        <v>6</v>
      </c>
      <c r="D24" s="55">
        <v>273</v>
      </c>
      <c r="E24" s="55">
        <v>23</v>
      </c>
      <c r="F24" s="55">
        <v>23</v>
      </c>
      <c r="G24" s="56">
        <v>182</v>
      </c>
      <c r="H24" s="56">
        <v>21</v>
      </c>
      <c r="I24" s="56">
        <v>21</v>
      </c>
      <c r="J24" s="57">
        <f t="shared" si="0"/>
        <v>11.538461538461538</v>
      </c>
    </row>
    <row r="25" spans="1:10" x14ac:dyDescent="0.3">
      <c r="A25" s="138"/>
      <c r="B25" s="141"/>
      <c r="C25" s="54" t="s">
        <v>7</v>
      </c>
      <c r="D25" s="55">
        <v>3</v>
      </c>
      <c r="E25" s="55">
        <v>3</v>
      </c>
      <c r="F25" s="55">
        <v>3</v>
      </c>
      <c r="G25" s="56">
        <v>233</v>
      </c>
      <c r="H25" s="56">
        <v>19</v>
      </c>
      <c r="I25" s="56">
        <v>19</v>
      </c>
      <c r="J25" s="57">
        <f t="shared" si="0"/>
        <v>8.1545064377682408</v>
      </c>
    </row>
    <row r="26" spans="1:10" x14ac:dyDescent="0.3">
      <c r="A26" s="138"/>
      <c r="B26" s="141"/>
      <c r="C26" s="54" t="s">
        <v>8</v>
      </c>
      <c r="D26" s="55">
        <v>31</v>
      </c>
      <c r="E26" s="55">
        <v>19</v>
      </c>
      <c r="F26" s="55">
        <v>18</v>
      </c>
      <c r="G26" s="56">
        <v>1473</v>
      </c>
      <c r="H26" s="56">
        <v>63</v>
      </c>
      <c r="I26" s="56">
        <v>63</v>
      </c>
      <c r="J26" s="57">
        <f t="shared" si="0"/>
        <v>4.2769857433808554</v>
      </c>
    </row>
    <row r="27" spans="1:10" x14ac:dyDescent="0.3">
      <c r="A27" s="138"/>
      <c r="B27" s="141"/>
      <c r="C27" s="54" t="s">
        <v>17</v>
      </c>
      <c r="D27" s="55">
        <v>367</v>
      </c>
      <c r="E27" s="55">
        <v>367</v>
      </c>
      <c r="F27" s="55">
        <v>329</v>
      </c>
      <c r="G27" s="56">
        <v>1461</v>
      </c>
      <c r="H27" s="56">
        <v>617</v>
      </c>
      <c r="I27" s="56">
        <v>617</v>
      </c>
      <c r="J27" s="57">
        <f t="shared" si="0"/>
        <v>42.231348391512661</v>
      </c>
    </row>
    <row r="28" spans="1:10" x14ac:dyDescent="0.3">
      <c r="A28" s="138"/>
      <c r="B28" s="141"/>
      <c r="C28" s="54" t="s">
        <v>50</v>
      </c>
      <c r="D28" s="56">
        <v>203</v>
      </c>
      <c r="E28" s="56">
        <v>191</v>
      </c>
      <c r="F28" s="56">
        <v>189</v>
      </c>
      <c r="G28" s="56">
        <v>1367</v>
      </c>
      <c r="H28" s="56">
        <v>487</v>
      </c>
      <c r="I28" s="56">
        <v>487</v>
      </c>
      <c r="J28" s="57">
        <f t="shared" si="0"/>
        <v>35.62545720555962</v>
      </c>
    </row>
    <row r="29" spans="1:10" x14ac:dyDescent="0.3">
      <c r="A29" s="138"/>
      <c r="B29" s="141"/>
      <c r="C29" s="54" t="s">
        <v>24</v>
      </c>
      <c r="D29" s="56">
        <v>34</v>
      </c>
      <c r="E29" s="56">
        <v>6</v>
      </c>
      <c r="F29" s="56">
        <v>6</v>
      </c>
      <c r="G29" s="56">
        <v>1487</v>
      </c>
      <c r="H29" s="56">
        <v>31</v>
      </c>
      <c r="I29" s="56">
        <v>31</v>
      </c>
      <c r="J29" s="57">
        <f t="shared" si="0"/>
        <v>2.0847343644922667</v>
      </c>
    </row>
    <row r="30" spans="1:10" x14ac:dyDescent="0.3">
      <c r="A30" s="138"/>
      <c r="B30" s="141"/>
      <c r="C30" s="54" t="s">
        <v>9</v>
      </c>
      <c r="D30" s="55">
        <v>210</v>
      </c>
      <c r="E30" s="55">
        <v>210</v>
      </c>
      <c r="F30" s="55">
        <v>210</v>
      </c>
      <c r="G30" s="56">
        <v>1152</v>
      </c>
      <c r="H30" s="56">
        <v>142</v>
      </c>
      <c r="I30" s="56">
        <v>142</v>
      </c>
      <c r="J30" s="57">
        <f>I30/G30* 100</f>
        <v>12.326388888888889</v>
      </c>
    </row>
    <row r="31" spans="1:10" x14ac:dyDescent="0.3">
      <c r="A31" s="138"/>
      <c r="B31" s="141"/>
      <c r="C31" s="54" t="s">
        <v>10</v>
      </c>
      <c r="D31" s="55">
        <v>2</v>
      </c>
      <c r="E31" s="55">
        <v>2</v>
      </c>
      <c r="F31" s="55">
        <v>2</v>
      </c>
      <c r="G31" s="56">
        <v>279</v>
      </c>
      <c r="H31" s="56">
        <v>9</v>
      </c>
      <c r="I31" s="56">
        <v>9</v>
      </c>
      <c r="J31" s="57">
        <f>I31/G31* 100</f>
        <v>3.225806451612903</v>
      </c>
    </row>
    <row r="32" spans="1:10" ht="15" thickBot="1" x14ac:dyDescent="0.35">
      <c r="A32" s="139"/>
      <c r="B32" s="142"/>
      <c r="C32" s="77" t="s">
        <v>19</v>
      </c>
      <c r="D32" s="78">
        <v>1</v>
      </c>
      <c r="E32" s="78">
        <v>1</v>
      </c>
      <c r="F32" s="78">
        <v>1</v>
      </c>
      <c r="G32" s="60">
        <v>1989</v>
      </c>
      <c r="H32" s="60">
        <v>8</v>
      </c>
      <c r="I32" s="60">
        <v>8</v>
      </c>
      <c r="J32" s="61">
        <f t="shared" si="0"/>
        <v>0.40221216691804923</v>
      </c>
    </row>
  </sheetData>
  <mergeCells count="5">
    <mergeCell ref="A1:J5"/>
    <mergeCell ref="A7:A20"/>
    <mergeCell ref="B7:B20"/>
    <mergeCell ref="A21:A32"/>
    <mergeCell ref="B21:B3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82B71-DA73-406B-B853-1E7AE8C9E652}">
  <dimension ref="A1:J215"/>
  <sheetViews>
    <sheetView tabSelected="1" topLeftCell="A43" workbookViewId="0">
      <selection activeCell="B62" sqref="B62:B75"/>
    </sheetView>
  </sheetViews>
  <sheetFormatPr defaultRowHeight="14.4" x14ac:dyDescent="0.3"/>
  <cols>
    <col min="2" max="3" width="11.109375" customWidth="1"/>
    <col min="5" max="5" width="15.109375" customWidth="1"/>
    <col min="6" max="6" width="10.88671875" customWidth="1"/>
    <col min="7" max="7" width="16.21875" customWidth="1"/>
    <col min="8" max="8" width="14.88671875" customWidth="1"/>
    <col min="9" max="9" width="15.33203125" customWidth="1"/>
    <col min="10" max="10" width="17.6640625" customWidth="1"/>
  </cols>
  <sheetData>
    <row r="1" spans="1:10" x14ac:dyDescent="0.3">
      <c r="A1" s="184" t="s">
        <v>133</v>
      </c>
      <c r="B1" s="184"/>
      <c r="C1" s="184"/>
      <c r="D1" s="184"/>
      <c r="E1" s="184"/>
      <c r="F1" s="184"/>
      <c r="G1" s="184"/>
      <c r="H1" s="184"/>
      <c r="I1" s="184"/>
      <c r="J1" s="184"/>
    </row>
    <row r="2" spans="1:10" x14ac:dyDescent="0.3">
      <c r="A2" s="184"/>
      <c r="B2" s="184"/>
      <c r="C2" s="184"/>
      <c r="D2" s="184"/>
      <c r="E2" s="184"/>
      <c r="F2" s="184"/>
      <c r="G2" s="184"/>
      <c r="H2" s="184"/>
      <c r="I2" s="184"/>
      <c r="J2" s="184"/>
    </row>
    <row r="3" spans="1:10" x14ac:dyDescent="0.3">
      <c r="A3" s="184"/>
      <c r="B3" s="184"/>
      <c r="C3" s="184"/>
      <c r="D3" s="184"/>
      <c r="E3" s="184"/>
      <c r="F3" s="184"/>
      <c r="G3" s="184"/>
      <c r="H3" s="184"/>
      <c r="I3" s="184"/>
      <c r="J3" s="184"/>
    </row>
    <row r="4" spans="1:10" x14ac:dyDescent="0.3">
      <c r="A4" s="184"/>
      <c r="B4" s="184"/>
      <c r="C4" s="184"/>
      <c r="D4" s="184"/>
      <c r="E4" s="184"/>
      <c r="F4" s="184"/>
      <c r="G4" s="184"/>
      <c r="H4" s="184"/>
      <c r="I4" s="184"/>
      <c r="J4" s="184"/>
    </row>
    <row r="5" spans="1:10" x14ac:dyDescent="0.3">
      <c r="A5" s="184"/>
      <c r="B5" s="184"/>
      <c r="C5" s="184"/>
      <c r="D5" s="184"/>
      <c r="E5" s="184"/>
      <c r="F5" s="184"/>
      <c r="G5" s="184"/>
      <c r="H5" s="184"/>
      <c r="I5" s="184"/>
      <c r="J5" s="184"/>
    </row>
    <row r="6" spans="1:10" ht="43.8" thickBot="1" x14ac:dyDescent="0.35">
      <c r="A6" s="115" t="s">
        <v>0</v>
      </c>
      <c r="B6" s="116" t="s">
        <v>53</v>
      </c>
      <c r="C6" s="116" t="s">
        <v>130</v>
      </c>
      <c r="D6" s="116" t="s">
        <v>54</v>
      </c>
      <c r="E6" s="117" t="s">
        <v>55</v>
      </c>
      <c r="F6" s="117" t="s">
        <v>56</v>
      </c>
      <c r="G6" s="116" t="s">
        <v>57</v>
      </c>
      <c r="H6" s="117" t="s">
        <v>58</v>
      </c>
      <c r="I6" s="118" t="s">
        <v>59</v>
      </c>
      <c r="J6" s="119" t="s">
        <v>60</v>
      </c>
    </row>
    <row r="7" spans="1:10" ht="15" thickTop="1" x14ac:dyDescent="0.3">
      <c r="A7" s="155" t="s">
        <v>79</v>
      </c>
      <c r="B7" s="140" t="s">
        <v>80</v>
      </c>
      <c r="C7" s="50" t="s">
        <v>27</v>
      </c>
      <c r="D7" s="51">
        <v>4</v>
      </c>
      <c r="E7" s="51">
        <v>4</v>
      </c>
      <c r="F7" s="51">
        <v>4</v>
      </c>
      <c r="G7" s="51">
        <v>364</v>
      </c>
      <c r="H7" s="51">
        <v>23</v>
      </c>
      <c r="I7" s="52">
        <v>34</v>
      </c>
      <c r="J7" s="40">
        <f>I7/G7* 100</f>
        <v>9.3406593406593412</v>
      </c>
    </row>
    <row r="8" spans="1:10" x14ac:dyDescent="0.3">
      <c r="A8" s="144"/>
      <c r="B8" s="141"/>
      <c r="C8" s="44" t="s">
        <v>3</v>
      </c>
      <c r="D8" s="45">
        <v>13</v>
      </c>
      <c r="E8" s="45">
        <v>13</v>
      </c>
      <c r="F8" s="45">
        <v>13</v>
      </c>
      <c r="G8" s="42">
        <v>608</v>
      </c>
      <c r="H8" s="42">
        <v>26</v>
      </c>
      <c r="I8" s="42">
        <v>61</v>
      </c>
      <c r="J8" s="43">
        <f>I8/G8* 100</f>
        <v>10.032894736842106</v>
      </c>
    </row>
    <row r="9" spans="1:10" x14ac:dyDescent="0.3">
      <c r="A9" s="144"/>
      <c r="B9" s="141"/>
      <c r="C9" s="41" t="s">
        <v>4</v>
      </c>
      <c r="D9" s="42">
        <v>226</v>
      </c>
      <c r="E9" s="42">
        <v>226</v>
      </c>
      <c r="F9" s="42">
        <v>226</v>
      </c>
      <c r="G9" s="42">
        <v>418</v>
      </c>
      <c r="H9" s="42">
        <v>152</v>
      </c>
      <c r="I9" s="42">
        <v>170</v>
      </c>
      <c r="J9" s="43">
        <f t="shared" ref="J9:J18" si="0">I9/G9* 100</f>
        <v>40.669856459330148</v>
      </c>
    </row>
    <row r="10" spans="1:10" x14ac:dyDescent="0.3">
      <c r="A10" s="144"/>
      <c r="B10" s="141"/>
      <c r="C10" s="41" t="s">
        <v>5</v>
      </c>
      <c r="D10" s="42">
        <v>198</v>
      </c>
      <c r="E10" s="42">
        <v>198</v>
      </c>
      <c r="F10" s="42">
        <v>198</v>
      </c>
      <c r="G10" s="42">
        <v>201</v>
      </c>
      <c r="H10" s="42">
        <v>107</v>
      </c>
      <c r="I10" s="42">
        <v>108</v>
      </c>
      <c r="J10" s="43">
        <f t="shared" si="0"/>
        <v>53.731343283582092</v>
      </c>
    </row>
    <row r="11" spans="1:10" x14ac:dyDescent="0.3">
      <c r="A11" s="144"/>
      <c r="B11" s="141"/>
      <c r="C11" s="58" t="s">
        <v>7</v>
      </c>
      <c r="D11" s="56">
        <v>15</v>
      </c>
      <c r="E11" s="56">
        <v>15</v>
      </c>
      <c r="F11" s="56">
        <v>15</v>
      </c>
      <c r="G11" s="56">
        <v>233</v>
      </c>
      <c r="H11" s="56">
        <v>18</v>
      </c>
      <c r="I11" s="56">
        <v>18</v>
      </c>
      <c r="J11" s="57">
        <f t="shared" si="0"/>
        <v>7.7253218884120178</v>
      </c>
    </row>
    <row r="12" spans="1:10" x14ac:dyDescent="0.3">
      <c r="A12" s="144"/>
      <c r="B12" s="141"/>
      <c r="C12" s="41" t="s">
        <v>8</v>
      </c>
      <c r="D12" s="42">
        <v>24</v>
      </c>
      <c r="E12" s="42">
        <v>24</v>
      </c>
      <c r="F12" s="42">
        <v>24</v>
      </c>
      <c r="G12" s="42">
        <v>1473</v>
      </c>
      <c r="H12" s="42">
        <v>41</v>
      </c>
      <c r="I12" s="42">
        <v>63</v>
      </c>
      <c r="J12" s="43">
        <f t="shared" si="0"/>
        <v>4.2769857433808554</v>
      </c>
    </row>
    <row r="13" spans="1:10" x14ac:dyDescent="0.3">
      <c r="A13" s="144"/>
      <c r="B13" s="141"/>
      <c r="C13" s="41" t="s">
        <v>9</v>
      </c>
      <c r="D13" s="42">
        <v>176</v>
      </c>
      <c r="E13" s="42">
        <v>176</v>
      </c>
      <c r="F13" s="42">
        <v>176</v>
      </c>
      <c r="G13" s="42">
        <v>1152</v>
      </c>
      <c r="H13" s="42">
        <v>148</v>
      </c>
      <c r="I13" s="42">
        <v>158</v>
      </c>
      <c r="J13" s="43">
        <f t="shared" si="0"/>
        <v>13.715277777777779</v>
      </c>
    </row>
    <row r="14" spans="1:10" x14ac:dyDescent="0.3">
      <c r="A14" s="144"/>
      <c r="B14" s="141"/>
      <c r="C14" s="41" t="s">
        <v>51</v>
      </c>
      <c r="D14" s="42">
        <v>1</v>
      </c>
      <c r="E14" s="42">
        <v>1</v>
      </c>
      <c r="F14" s="42">
        <v>1</v>
      </c>
      <c r="G14" s="42">
        <v>623</v>
      </c>
      <c r="H14" s="42">
        <v>7</v>
      </c>
      <c r="I14" s="42">
        <v>7</v>
      </c>
      <c r="J14" s="43">
        <f t="shared" si="0"/>
        <v>1.1235955056179776</v>
      </c>
    </row>
    <row r="15" spans="1:10" x14ac:dyDescent="0.3">
      <c r="A15" s="144"/>
      <c r="B15" s="141"/>
      <c r="C15" s="41" t="s">
        <v>10</v>
      </c>
      <c r="D15" s="42">
        <v>8</v>
      </c>
      <c r="E15" s="42">
        <v>8</v>
      </c>
      <c r="F15" s="42">
        <v>8</v>
      </c>
      <c r="G15" s="42">
        <v>279</v>
      </c>
      <c r="H15" s="42">
        <v>18</v>
      </c>
      <c r="I15" s="42">
        <v>18</v>
      </c>
      <c r="J15" s="43">
        <f t="shared" si="0"/>
        <v>6.4516129032258061</v>
      </c>
    </row>
    <row r="16" spans="1:10" x14ac:dyDescent="0.3">
      <c r="A16" s="144"/>
      <c r="B16" s="141"/>
      <c r="C16" s="41" t="s">
        <v>18</v>
      </c>
      <c r="D16" s="42">
        <v>4</v>
      </c>
      <c r="E16" s="42">
        <v>4</v>
      </c>
      <c r="F16" s="42">
        <v>4</v>
      </c>
      <c r="G16" s="42">
        <v>483</v>
      </c>
      <c r="H16" s="42">
        <v>24</v>
      </c>
      <c r="I16" s="42">
        <v>24</v>
      </c>
      <c r="J16" s="43">
        <f t="shared" si="0"/>
        <v>4.9689440993788816</v>
      </c>
    </row>
    <row r="17" spans="1:10" x14ac:dyDescent="0.3">
      <c r="A17" s="144"/>
      <c r="B17" s="141"/>
      <c r="C17" s="41" t="s">
        <v>11</v>
      </c>
      <c r="D17" s="42">
        <v>9</v>
      </c>
      <c r="E17" s="42">
        <v>9</v>
      </c>
      <c r="F17" s="42">
        <v>9</v>
      </c>
      <c r="G17" s="42">
        <v>421</v>
      </c>
      <c r="H17" s="42">
        <v>49</v>
      </c>
      <c r="I17" s="42">
        <v>50</v>
      </c>
      <c r="J17" s="43">
        <f t="shared" si="0"/>
        <v>11.87648456057007</v>
      </c>
    </row>
    <row r="18" spans="1:10" ht="15" thickBot="1" x14ac:dyDescent="0.35">
      <c r="A18" s="182"/>
      <c r="B18" s="183"/>
      <c r="C18" s="47" t="s">
        <v>14</v>
      </c>
      <c r="D18" s="48">
        <v>1</v>
      </c>
      <c r="E18" s="48">
        <v>1</v>
      </c>
      <c r="F18" s="48">
        <v>1</v>
      </c>
      <c r="G18" s="48">
        <v>465</v>
      </c>
      <c r="H18" s="48">
        <v>10</v>
      </c>
      <c r="I18" s="48">
        <v>10</v>
      </c>
      <c r="J18" s="49">
        <f t="shared" si="0"/>
        <v>2.1505376344086025</v>
      </c>
    </row>
    <row r="19" spans="1:10" ht="15" thickTop="1" x14ac:dyDescent="0.3">
      <c r="A19" s="155" t="s">
        <v>81</v>
      </c>
      <c r="B19" s="140" t="s">
        <v>82</v>
      </c>
      <c r="C19" s="50" t="s">
        <v>27</v>
      </c>
      <c r="D19" s="51">
        <v>3</v>
      </c>
      <c r="E19" s="51">
        <v>3</v>
      </c>
      <c r="F19" s="51">
        <v>3</v>
      </c>
      <c r="G19" s="51">
        <v>364</v>
      </c>
      <c r="H19" s="51">
        <v>10</v>
      </c>
      <c r="I19" s="52">
        <v>34</v>
      </c>
      <c r="J19" s="40">
        <f>I19/G19* 100</f>
        <v>9.3406593406593412</v>
      </c>
    </row>
    <row r="20" spans="1:10" x14ac:dyDescent="0.3">
      <c r="A20" s="144"/>
      <c r="B20" s="141"/>
      <c r="C20" s="44" t="s">
        <v>3</v>
      </c>
      <c r="D20" s="45">
        <v>46</v>
      </c>
      <c r="E20" s="45">
        <v>46</v>
      </c>
      <c r="F20" s="45">
        <v>46</v>
      </c>
      <c r="G20" s="42">
        <v>608</v>
      </c>
      <c r="H20" s="42">
        <v>131</v>
      </c>
      <c r="I20" s="42">
        <v>150</v>
      </c>
      <c r="J20" s="43">
        <f>I20/G20* 100</f>
        <v>24.671052631578945</v>
      </c>
    </row>
    <row r="21" spans="1:10" x14ac:dyDescent="0.3">
      <c r="A21" s="144"/>
      <c r="B21" s="141"/>
      <c r="C21" s="41" t="s">
        <v>4</v>
      </c>
      <c r="D21" s="42">
        <v>249</v>
      </c>
      <c r="E21" s="42">
        <v>249</v>
      </c>
      <c r="F21" s="42">
        <v>249</v>
      </c>
      <c r="G21" s="42">
        <v>418</v>
      </c>
      <c r="H21" s="42">
        <v>178</v>
      </c>
      <c r="I21" s="42">
        <v>187</v>
      </c>
      <c r="J21" s="43">
        <f t="shared" ref="J21:J26" si="1">I21/G21* 100</f>
        <v>44.736842105263158</v>
      </c>
    </row>
    <row r="22" spans="1:10" x14ac:dyDescent="0.3">
      <c r="A22" s="144"/>
      <c r="B22" s="141"/>
      <c r="C22" s="41" t="s">
        <v>5</v>
      </c>
      <c r="D22" s="42">
        <v>256</v>
      </c>
      <c r="E22" s="42">
        <v>256</v>
      </c>
      <c r="F22" s="42">
        <v>22</v>
      </c>
      <c r="G22" s="42">
        <v>201</v>
      </c>
      <c r="H22" s="42">
        <v>124</v>
      </c>
      <c r="I22" s="42">
        <v>125</v>
      </c>
      <c r="J22" s="43">
        <f t="shared" si="1"/>
        <v>62.189054726368155</v>
      </c>
    </row>
    <row r="23" spans="1:10" x14ac:dyDescent="0.3">
      <c r="A23" s="144"/>
      <c r="B23" s="141"/>
      <c r="C23" s="41" t="s">
        <v>6</v>
      </c>
      <c r="D23" s="42">
        <v>247</v>
      </c>
      <c r="E23" s="42">
        <v>13</v>
      </c>
      <c r="F23" s="42">
        <v>13</v>
      </c>
      <c r="G23" s="42">
        <v>182</v>
      </c>
      <c r="H23" s="42">
        <v>42</v>
      </c>
      <c r="I23" s="42">
        <v>42</v>
      </c>
      <c r="J23" s="43">
        <f t="shared" si="1"/>
        <v>23.076923076923077</v>
      </c>
    </row>
    <row r="24" spans="1:10" x14ac:dyDescent="0.3">
      <c r="A24" s="144"/>
      <c r="B24" s="141"/>
      <c r="C24" s="58" t="s">
        <v>7</v>
      </c>
      <c r="D24" s="56">
        <v>21</v>
      </c>
      <c r="E24" s="56">
        <v>21</v>
      </c>
      <c r="F24" s="56">
        <v>21</v>
      </c>
      <c r="G24" s="56">
        <v>233</v>
      </c>
      <c r="H24" s="56">
        <v>16</v>
      </c>
      <c r="I24" s="56">
        <v>22</v>
      </c>
      <c r="J24" s="57">
        <f t="shared" si="1"/>
        <v>9.4420600858369106</v>
      </c>
    </row>
    <row r="25" spans="1:10" x14ac:dyDescent="0.3">
      <c r="A25" s="144"/>
      <c r="B25" s="141"/>
      <c r="C25" s="41" t="s">
        <v>8</v>
      </c>
      <c r="D25" s="42">
        <v>37</v>
      </c>
      <c r="E25" s="42">
        <v>37</v>
      </c>
      <c r="F25" s="42">
        <v>37</v>
      </c>
      <c r="G25" s="42">
        <v>1473</v>
      </c>
      <c r="H25" s="42">
        <v>97</v>
      </c>
      <c r="I25" s="42">
        <v>102</v>
      </c>
      <c r="J25" s="43">
        <f t="shared" si="1"/>
        <v>6.9246435845213856</v>
      </c>
    </row>
    <row r="26" spans="1:10" x14ac:dyDescent="0.3">
      <c r="A26" s="144"/>
      <c r="B26" s="141"/>
      <c r="C26" s="41" t="s">
        <v>17</v>
      </c>
      <c r="D26" s="42">
        <v>2</v>
      </c>
      <c r="E26" s="42">
        <v>2</v>
      </c>
      <c r="F26" s="42">
        <v>2</v>
      </c>
      <c r="G26" s="42">
        <v>1461</v>
      </c>
      <c r="H26" s="42">
        <v>10</v>
      </c>
      <c r="I26" s="42">
        <v>10</v>
      </c>
      <c r="J26" s="43">
        <f t="shared" si="1"/>
        <v>0.68446269678302529</v>
      </c>
    </row>
    <row r="27" spans="1:10" x14ac:dyDescent="0.3">
      <c r="A27" s="144"/>
      <c r="B27" s="141"/>
      <c r="C27" s="41" t="s">
        <v>24</v>
      </c>
      <c r="D27" s="42">
        <v>1</v>
      </c>
      <c r="E27" s="42">
        <v>1</v>
      </c>
      <c r="F27" s="42">
        <v>1</v>
      </c>
      <c r="G27" s="42">
        <v>1417</v>
      </c>
      <c r="H27" s="42" t="s">
        <v>13</v>
      </c>
      <c r="I27" s="42" t="s">
        <v>13</v>
      </c>
      <c r="J27" s="43" t="s">
        <v>13</v>
      </c>
    </row>
    <row r="28" spans="1:10" x14ac:dyDescent="0.3">
      <c r="A28" s="144"/>
      <c r="B28" s="141"/>
      <c r="C28" s="41" t="s">
        <v>9</v>
      </c>
      <c r="D28" s="42">
        <v>287</v>
      </c>
      <c r="E28" s="42">
        <v>287</v>
      </c>
      <c r="F28" s="42">
        <v>287</v>
      </c>
      <c r="G28" s="42">
        <v>1152</v>
      </c>
      <c r="H28" s="42">
        <v>155</v>
      </c>
      <c r="I28" s="42">
        <v>156</v>
      </c>
      <c r="J28" s="43">
        <f t="shared" ref="J28:J33" si="2">I28/G28* 100</f>
        <v>13.541666666666666</v>
      </c>
    </row>
    <row r="29" spans="1:10" x14ac:dyDescent="0.3">
      <c r="A29" s="144"/>
      <c r="B29" s="141"/>
      <c r="C29" s="41" t="s">
        <v>51</v>
      </c>
      <c r="D29" s="42">
        <v>1</v>
      </c>
      <c r="E29" s="42">
        <v>1</v>
      </c>
      <c r="F29" s="42">
        <v>1</v>
      </c>
      <c r="G29" s="42">
        <v>623</v>
      </c>
      <c r="H29" s="42">
        <v>6</v>
      </c>
      <c r="I29" s="42">
        <v>6</v>
      </c>
      <c r="J29" s="43">
        <f t="shared" si="2"/>
        <v>0.96308186195826639</v>
      </c>
    </row>
    <row r="30" spans="1:10" x14ac:dyDescent="0.3">
      <c r="A30" s="144"/>
      <c r="B30" s="141"/>
      <c r="C30" s="41" t="s">
        <v>10</v>
      </c>
      <c r="D30" s="42">
        <v>9</v>
      </c>
      <c r="E30" s="42">
        <v>9</v>
      </c>
      <c r="F30" s="42">
        <v>9</v>
      </c>
      <c r="G30" s="42">
        <v>279</v>
      </c>
      <c r="H30" s="42">
        <v>11</v>
      </c>
      <c r="I30" s="42">
        <v>11</v>
      </c>
      <c r="J30" s="43">
        <f t="shared" si="2"/>
        <v>3.9426523297491038</v>
      </c>
    </row>
    <row r="31" spans="1:10" x14ac:dyDescent="0.3">
      <c r="A31" s="144"/>
      <c r="B31" s="141"/>
      <c r="C31" s="41" t="s">
        <v>18</v>
      </c>
      <c r="D31" s="42">
        <v>5</v>
      </c>
      <c r="E31" s="42">
        <v>5</v>
      </c>
      <c r="F31" s="42">
        <v>5</v>
      </c>
      <c r="G31" s="42">
        <v>483</v>
      </c>
      <c r="H31" s="42">
        <v>24</v>
      </c>
      <c r="I31" s="42">
        <v>34</v>
      </c>
      <c r="J31" s="43">
        <f t="shared" si="2"/>
        <v>7.0393374741200834</v>
      </c>
    </row>
    <row r="32" spans="1:10" x14ac:dyDescent="0.3">
      <c r="A32" s="144"/>
      <c r="B32" s="141"/>
      <c r="C32" s="41" t="s">
        <v>11</v>
      </c>
      <c r="D32" s="42">
        <v>10</v>
      </c>
      <c r="E32" s="42">
        <v>10</v>
      </c>
      <c r="F32" s="42">
        <v>10</v>
      </c>
      <c r="G32" s="42">
        <v>421</v>
      </c>
      <c r="H32" s="42">
        <v>61</v>
      </c>
      <c r="I32" s="42">
        <v>88</v>
      </c>
      <c r="J32" s="43">
        <f t="shared" si="2"/>
        <v>20.902612826603324</v>
      </c>
    </row>
    <row r="33" spans="1:10" ht="15" thickBot="1" x14ac:dyDescent="0.35">
      <c r="A33" s="182"/>
      <c r="B33" s="183"/>
      <c r="C33" s="47" t="s">
        <v>19</v>
      </c>
      <c r="D33" s="48">
        <v>2</v>
      </c>
      <c r="E33" s="48">
        <v>2</v>
      </c>
      <c r="F33" s="48">
        <v>2</v>
      </c>
      <c r="G33" s="48">
        <v>1989</v>
      </c>
      <c r="H33" s="48">
        <v>8</v>
      </c>
      <c r="I33" s="48">
        <v>8</v>
      </c>
      <c r="J33" s="49">
        <f t="shared" si="2"/>
        <v>0.40221216691804923</v>
      </c>
    </row>
    <row r="34" spans="1:10" ht="15" thickTop="1" x14ac:dyDescent="0.3">
      <c r="A34" s="155" t="s">
        <v>83</v>
      </c>
      <c r="B34" s="140" t="s">
        <v>145</v>
      </c>
      <c r="C34" s="50" t="s">
        <v>27</v>
      </c>
      <c r="D34" s="51" t="s">
        <v>13</v>
      </c>
      <c r="E34" s="51" t="s">
        <v>13</v>
      </c>
      <c r="F34" s="51" t="s">
        <v>13</v>
      </c>
      <c r="G34" s="51">
        <v>364</v>
      </c>
      <c r="H34" s="51" t="s">
        <v>13</v>
      </c>
      <c r="I34" s="52">
        <v>17</v>
      </c>
      <c r="J34" s="40">
        <f>I34/G34* 100</f>
        <v>4.6703296703296706</v>
      </c>
    </row>
    <row r="35" spans="1:10" x14ac:dyDescent="0.3">
      <c r="A35" s="144"/>
      <c r="B35" s="141"/>
      <c r="C35" s="44" t="s">
        <v>3</v>
      </c>
      <c r="D35" s="45">
        <v>11</v>
      </c>
      <c r="E35" s="45">
        <v>11</v>
      </c>
      <c r="F35" s="45">
        <v>11</v>
      </c>
      <c r="G35" s="42">
        <v>608</v>
      </c>
      <c r="H35" s="42">
        <v>52</v>
      </c>
      <c r="I35" s="42">
        <v>77</v>
      </c>
      <c r="J35" s="43">
        <f>I35/G35* 100</f>
        <v>12.664473684210526</v>
      </c>
    </row>
    <row r="36" spans="1:10" x14ac:dyDescent="0.3">
      <c r="A36" s="144"/>
      <c r="B36" s="141"/>
      <c r="C36" s="41" t="s">
        <v>4</v>
      </c>
      <c r="D36" s="42">
        <v>247</v>
      </c>
      <c r="E36" s="42">
        <v>247</v>
      </c>
      <c r="F36" s="42">
        <v>247</v>
      </c>
      <c r="G36" s="42">
        <v>418</v>
      </c>
      <c r="H36" s="42">
        <v>166</v>
      </c>
      <c r="I36" s="42">
        <v>175</v>
      </c>
      <c r="J36" s="43">
        <f t="shared" ref="J36:J47" si="3">I36/G36* 100</f>
        <v>41.866028708133975</v>
      </c>
    </row>
    <row r="37" spans="1:10" x14ac:dyDescent="0.3">
      <c r="A37" s="144"/>
      <c r="B37" s="141"/>
      <c r="C37" s="41" t="s">
        <v>5</v>
      </c>
      <c r="D37" s="42">
        <v>174</v>
      </c>
      <c r="E37" s="42">
        <v>174</v>
      </c>
      <c r="F37" s="42">
        <v>174</v>
      </c>
      <c r="G37" s="42">
        <v>201</v>
      </c>
      <c r="H37" s="42">
        <v>103</v>
      </c>
      <c r="I37" s="42">
        <v>124</v>
      </c>
      <c r="J37" s="43">
        <f t="shared" si="3"/>
        <v>61.691542288557208</v>
      </c>
    </row>
    <row r="38" spans="1:10" x14ac:dyDescent="0.3">
      <c r="A38" s="144"/>
      <c r="B38" s="141"/>
      <c r="C38" s="58" t="s">
        <v>7</v>
      </c>
      <c r="D38" s="56">
        <v>9</v>
      </c>
      <c r="E38" s="56">
        <v>9</v>
      </c>
      <c r="F38" s="56">
        <v>9</v>
      </c>
      <c r="G38" s="56">
        <v>233</v>
      </c>
      <c r="H38" s="56">
        <v>15</v>
      </c>
      <c r="I38" s="56">
        <v>19</v>
      </c>
      <c r="J38" s="57">
        <f t="shared" si="3"/>
        <v>8.1545064377682408</v>
      </c>
    </row>
    <row r="39" spans="1:10" x14ac:dyDescent="0.3">
      <c r="A39" s="144"/>
      <c r="B39" s="141"/>
      <c r="C39" s="41" t="s">
        <v>8</v>
      </c>
      <c r="D39" s="42">
        <v>33</v>
      </c>
      <c r="E39" s="42">
        <v>33</v>
      </c>
      <c r="F39" s="42">
        <v>33</v>
      </c>
      <c r="G39" s="42">
        <v>1473</v>
      </c>
      <c r="H39" s="42">
        <v>65</v>
      </c>
      <c r="I39" s="42">
        <v>96</v>
      </c>
      <c r="J39" s="43">
        <f t="shared" si="3"/>
        <v>6.517311608961303</v>
      </c>
    </row>
    <row r="40" spans="1:10" x14ac:dyDescent="0.3">
      <c r="A40" s="144"/>
      <c r="B40" s="141"/>
      <c r="C40" s="41" t="s">
        <v>24</v>
      </c>
      <c r="D40" s="42">
        <v>1</v>
      </c>
      <c r="E40" s="42">
        <v>1</v>
      </c>
      <c r="F40" s="42">
        <v>1</v>
      </c>
      <c r="G40" s="42">
        <v>1417</v>
      </c>
      <c r="H40" s="42">
        <v>20</v>
      </c>
      <c r="I40" s="42">
        <v>20</v>
      </c>
      <c r="J40" s="43">
        <f t="shared" si="3"/>
        <v>1.4114326040931546</v>
      </c>
    </row>
    <row r="41" spans="1:10" x14ac:dyDescent="0.3">
      <c r="A41" s="144"/>
      <c r="B41" s="141"/>
      <c r="C41" s="41" t="s">
        <v>9</v>
      </c>
      <c r="D41" s="42">
        <v>299</v>
      </c>
      <c r="E41" s="42">
        <v>299</v>
      </c>
      <c r="F41" s="42">
        <v>299</v>
      </c>
      <c r="G41" s="42">
        <v>1152</v>
      </c>
      <c r="H41" s="42">
        <v>170</v>
      </c>
      <c r="I41" s="42">
        <v>172</v>
      </c>
      <c r="J41" s="43">
        <f t="shared" si="3"/>
        <v>14.930555555555555</v>
      </c>
    </row>
    <row r="42" spans="1:10" x14ac:dyDescent="0.3">
      <c r="A42" s="144"/>
      <c r="B42" s="141"/>
      <c r="C42" s="41" t="s">
        <v>51</v>
      </c>
      <c r="D42" s="42">
        <v>1</v>
      </c>
      <c r="E42" s="42">
        <v>1</v>
      </c>
      <c r="F42" s="42">
        <v>1</v>
      </c>
      <c r="G42" s="42">
        <v>623</v>
      </c>
      <c r="H42" s="42">
        <v>6</v>
      </c>
      <c r="I42" s="42">
        <v>6</v>
      </c>
      <c r="J42" s="43">
        <f t="shared" si="3"/>
        <v>0.96308186195826639</v>
      </c>
    </row>
    <row r="43" spans="1:10" x14ac:dyDescent="0.3">
      <c r="A43" s="144"/>
      <c r="B43" s="141"/>
      <c r="C43" s="41" t="s">
        <v>10</v>
      </c>
      <c r="D43" s="42" t="s">
        <v>13</v>
      </c>
      <c r="E43" s="42" t="s">
        <v>13</v>
      </c>
      <c r="F43" s="42" t="s">
        <v>13</v>
      </c>
      <c r="G43" s="42">
        <v>279</v>
      </c>
      <c r="H43" s="42" t="s">
        <v>13</v>
      </c>
      <c r="I43" s="42">
        <v>9</v>
      </c>
      <c r="J43" s="43">
        <f t="shared" si="3"/>
        <v>3.225806451612903</v>
      </c>
    </row>
    <row r="44" spans="1:10" x14ac:dyDescent="0.3">
      <c r="A44" s="144"/>
      <c r="B44" s="141"/>
      <c r="C44" s="41" t="s">
        <v>18</v>
      </c>
      <c r="D44" s="42">
        <v>1</v>
      </c>
      <c r="E44" s="42">
        <v>1</v>
      </c>
      <c r="F44" s="42">
        <v>1</v>
      </c>
      <c r="G44" s="42">
        <v>483</v>
      </c>
      <c r="H44" s="42">
        <v>12</v>
      </c>
      <c r="I44" s="42">
        <v>22</v>
      </c>
      <c r="J44" s="43">
        <f t="shared" si="3"/>
        <v>4.5548654244306412</v>
      </c>
    </row>
    <row r="45" spans="1:10" x14ac:dyDescent="0.3">
      <c r="A45" s="144"/>
      <c r="B45" s="141"/>
      <c r="C45" s="41" t="s">
        <v>11</v>
      </c>
      <c r="D45" s="42">
        <v>9</v>
      </c>
      <c r="E45" s="42">
        <v>9</v>
      </c>
      <c r="F45" s="42">
        <v>9</v>
      </c>
      <c r="G45" s="42">
        <v>421</v>
      </c>
      <c r="H45" s="42">
        <v>58</v>
      </c>
      <c r="I45" s="42">
        <v>67</v>
      </c>
      <c r="J45" s="43">
        <f t="shared" si="3"/>
        <v>15.914489311163896</v>
      </c>
    </row>
    <row r="46" spans="1:10" x14ac:dyDescent="0.3">
      <c r="A46" s="144"/>
      <c r="B46" s="141"/>
      <c r="C46" s="83" t="s">
        <v>12</v>
      </c>
      <c r="D46" s="67">
        <v>2</v>
      </c>
      <c r="E46" s="67">
        <v>2</v>
      </c>
      <c r="F46" s="67">
        <v>2</v>
      </c>
      <c r="G46" s="67">
        <v>418</v>
      </c>
      <c r="H46" s="67">
        <v>11</v>
      </c>
      <c r="I46" s="67">
        <v>11</v>
      </c>
      <c r="J46" s="68">
        <f t="shared" si="3"/>
        <v>2.6315789473684208</v>
      </c>
    </row>
    <row r="47" spans="1:10" ht="15" thickBot="1" x14ac:dyDescent="0.35">
      <c r="A47" s="182"/>
      <c r="B47" s="183"/>
      <c r="C47" s="47" t="s">
        <v>14</v>
      </c>
      <c r="D47" s="48">
        <v>2</v>
      </c>
      <c r="E47" s="48">
        <v>2</v>
      </c>
      <c r="F47" s="48">
        <v>2</v>
      </c>
      <c r="G47" s="48">
        <v>465</v>
      </c>
      <c r="H47" s="48">
        <v>24</v>
      </c>
      <c r="I47" s="48">
        <v>24</v>
      </c>
      <c r="J47" s="49">
        <f t="shared" si="3"/>
        <v>5.161290322580645</v>
      </c>
    </row>
    <row r="48" spans="1:10" ht="15" thickTop="1" x14ac:dyDescent="0.3">
      <c r="A48" s="155" t="s">
        <v>84</v>
      </c>
      <c r="B48" s="140" t="s">
        <v>146</v>
      </c>
      <c r="C48" s="50" t="s">
        <v>27</v>
      </c>
      <c r="D48" s="51" t="s">
        <v>13</v>
      </c>
      <c r="E48" s="51" t="s">
        <v>13</v>
      </c>
      <c r="F48" s="51" t="s">
        <v>13</v>
      </c>
      <c r="G48" s="51">
        <v>364</v>
      </c>
      <c r="H48" s="51" t="s">
        <v>13</v>
      </c>
      <c r="I48" s="52">
        <v>17</v>
      </c>
      <c r="J48" s="40">
        <f>I48/G48* 100</f>
        <v>4.6703296703296706</v>
      </c>
    </row>
    <row r="49" spans="1:10" x14ac:dyDescent="0.3">
      <c r="A49" s="144"/>
      <c r="B49" s="141"/>
      <c r="C49" s="44" t="s">
        <v>3</v>
      </c>
      <c r="D49" s="45">
        <v>47</v>
      </c>
      <c r="E49" s="45">
        <v>47</v>
      </c>
      <c r="F49" s="45">
        <v>47</v>
      </c>
      <c r="G49" s="42">
        <v>608</v>
      </c>
      <c r="H49" s="42">
        <v>148</v>
      </c>
      <c r="I49" s="42">
        <v>178</v>
      </c>
      <c r="J49" s="43">
        <f>I49/G49* 100</f>
        <v>29.276315789473685</v>
      </c>
    </row>
    <row r="50" spans="1:10" x14ac:dyDescent="0.3">
      <c r="A50" s="144"/>
      <c r="B50" s="141"/>
      <c r="C50" s="41" t="s">
        <v>4</v>
      </c>
      <c r="D50" s="42">
        <v>241</v>
      </c>
      <c r="E50" s="42">
        <v>241</v>
      </c>
      <c r="F50" s="42">
        <v>241</v>
      </c>
      <c r="G50" s="42">
        <v>418</v>
      </c>
      <c r="H50" s="42">
        <v>177</v>
      </c>
      <c r="I50" s="42">
        <v>194</v>
      </c>
      <c r="J50" s="43">
        <f t="shared" ref="J50:J54" si="4">I50/G50* 100</f>
        <v>46.411483253588514</v>
      </c>
    </row>
    <row r="51" spans="1:10" x14ac:dyDescent="0.3">
      <c r="A51" s="144"/>
      <c r="B51" s="141"/>
      <c r="C51" s="41" t="s">
        <v>5</v>
      </c>
      <c r="D51" s="42">
        <v>289</v>
      </c>
      <c r="E51" s="42">
        <v>289</v>
      </c>
      <c r="F51" s="42">
        <v>47</v>
      </c>
      <c r="G51" s="42">
        <v>201</v>
      </c>
      <c r="H51" s="42">
        <v>126</v>
      </c>
      <c r="I51" s="42">
        <v>161</v>
      </c>
      <c r="J51" s="43">
        <f t="shared" si="4"/>
        <v>80.099502487562191</v>
      </c>
    </row>
    <row r="52" spans="1:10" x14ac:dyDescent="0.3">
      <c r="A52" s="144"/>
      <c r="B52" s="141"/>
      <c r="C52" s="41" t="s">
        <v>6</v>
      </c>
      <c r="D52" s="42">
        <v>268</v>
      </c>
      <c r="E52" s="42">
        <v>26</v>
      </c>
      <c r="F52" s="42">
        <v>26</v>
      </c>
      <c r="G52" s="42">
        <v>182</v>
      </c>
      <c r="H52" s="42">
        <v>22</v>
      </c>
      <c r="I52" s="42">
        <v>22</v>
      </c>
      <c r="J52" s="43">
        <f t="shared" si="4"/>
        <v>12.087912087912088</v>
      </c>
    </row>
    <row r="53" spans="1:10" x14ac:dyDescent="0.3">
      <c r="A53" s="144"/>
      <c r="B53" s="141"/>
      <c r="C53" s="58" t="s">
        <v>7</v>
      </c>
      <c r="D53" s="56">
        <v>15</v>
      </c>
      <c r="E53" s="56">
        <v>15</v>
      </c>
      <c r="F53" s="56">
        <v>15</v>
      </c>
      <c r="G53" s="56">
        <v>233</v>
      </c>
      <c r="H53" s="56">
        <v>20</v>
      </c>
      <c r="I53" s="56">
        <v>20</v>
      </c>
      <c r="J53" s="57">
        <f t="shared" si="4"/>
        <v>8.5836909871244629</v>
      </c>
    </row>
    <row r="54" spans="1:10" x14ac:dyDescent="0.3">
      <c r="A54" s="144"/>
      <c r="B54" s="141"/>
      <c r="C54" s="41" t="s">
        <v>8</v>
      </c>
      <c r="D54" s="42">
        <v>49</v>
      </c>
      <c r="E54" s="42">
        <v>49</v>
      </c>
      <c r="F54" s="42">
        <v>49</v>
      </c>
      <c r="G54" s="42">
        <v>1473</v>
      </c>
      <c r="H54" s="42">
        <v>108</v>
      </c>
      <c r="I54" s="42">
        <v>127</v>
      </c>
      <c r="J54" s="43">
        <f t="shared" si="4"/>
        <v>8.621860149355058</v>
      </c>
    </row>
    <row r="55" spans="1:10" x14ac:dyDescent="0.3">
      <c r="A55" s="144"/>
      <c r="B55" s="141"/>
      <c r="C55" s="41" t="s">
        <v>50</v>
      </c>
      <c r="D55" s="42">
        <v>2</v>
      </c>
      <c r="E55" s="42">
        <v>2</v>
      </c>
      <c r="F55" s="42">
        <v>2</v>
      </c>
      <c r="G55" s="42">
        <v>1367</v>
      </c>
      <c r="H55" s="42" t="s">
        <v>13</v>
      </c>
      <c r="I55" s="42" t="s">
        <v>13</v>
      </c>
      <c r="J55" s="43" t="s">
        <v>13</v>
      </c>
    </row>
    <row r="56" spans="1:10" x14ac:dyDescent="0.3">
      <c r="A56" s="144"/>
      <c r="B56" s="141"/>
      <c r="C56" s="41" t="s">
        <v>9</v>
      </c>
      <c r="D56" s="42">
        <v>346</v>
      </c>
      <c r="E56" s="42">
        <v>346</v>
      </c>
      <c r="F56" s="42">
        <v>346</v>
      </c>
      <c r="G56" s="42">
        <v>1152</v>
      </c>
      <c r="H56" s="42">
        <v>166</v>
      </c>
      <c r="I56" s="42">
        <v>184</v>
      </c>
      <c r="J56" s="43">
        <f t="shared" ref="J56:J61" si="5">I56/G56* 100</f>
        <v>15.972222222222221</v>
      </c>
    </row>
    <row r="57" spans="1:10" x14ac:dyDescent="0.3">
      <c r="A57" s="144"/>
      <c r="B57" s="141"/>
      <c r="C57" s="41" t="s">
        <v>51</v>
      </c>
      <c r="D57" s="42">
        <v>4</v>
      </c>
      <c r="E57" s="42">
        <v>4</v>
      </c>
      <c r="F57" s="42">
        <v>4</v>
      </c>
      <c r="G57" s="42">
        <v>623</v>
      </c>
      <c r="H57" s="42">
        <v>17</v>
      </c>
      <c r="I57" s="42">
        <v>17</v>
      </c>
      <c r="J57" s="43">
        <f t="shared" si="5"/>
        <v>2.7287319422150884</v>
      </c>
    </row>
    <row r="58" spans="1:10" x14ac:dyDescent="0.3">
      <c r="A58" s="144"/>
      <c r="B58" s="141"/>
      <c r="C58" s="41" t="s">
        <v>10</v>
      </c>
      <c r="D58" s="42">
        <v>3</v>
      </c>
      <c r="E58" s="42">
        <v>3</v>
      </c>
      <c r="F58" s="42">
        <v>3</v>
      </c>
      <c r="G58" s="42">
        <v>279</v>
      </c>
      <c r="H58" s="42">
        <v>11</v>
      </c>
      <c r="I58" s="42">
        <v>11</v>
      </c>
      <c r="J58" s="43">
        <f t="shared" si="5"/>
        <v>3.9426523297491038</v>
      </c>
    </row>
    <row r="59" spans="1:10" x14ac:dyDescent="0.3">
      <c r="A59" s="144"/>
      <c r="B59" s="141"/>
      <c r="C59" s="41" t="s">
        <v>18</v>
      </c>
      <c r="D59" s="42">
        <v>9</v>
      </c>
      <c r="E59" s="42">
        <v>9</v>
      </c>
      <c r="F59" s="42">
        <v>9</v>
      </c>
      <c r="G59" s="42">
        <v>483</v>
      </c>
      <c r="H59" s="42">
        <v>43</v>
      </c>
      <c r="I59" s="42">
        <v>76</v>
      </c>
      <c r="J59" s="43">
        <f t="shared" si="5"/>
        <v>15.734989648033126</v>
      </c>
    </row>
    <row r="60" spans="1:10" x14ac:dyDescent="0.3">
      <c r="A60" s="144"/>
      <c r="B60" s="141"/>
      <c r="C60" s="41" t="s">
        <v>11</v>
      </c>
      <c r="D60" s="42">
        <v>21</v>
      </c>
      <c r="E60" s="42">
        <v>21</v>
      </c>
      <c r="F60" s="42">
        <v>21</v>
      </c>
      <c r="G60" s="42">
        <v>421</v>
      </c>
      <c r="H60" s="42">
        <v>136</v>
      </c>
      <c r="I60" s="42">
        <v>137</v>
      </c>
      <c r="J60" s="43">
        <f t="shared" si="5"/>
        <v>32.541567695961994</v>
      </c>
    </row>
    <row r="61" spans="1:10" ht="15" thickBot="1" x14ac:dyDescent="0.35">
      <c r="A61" s="145"/>
      <c r="B61" s="142"/>
      <c r="C61" s="47" t="s">
        <v>14</v>
      </c>
      <c r="D61" s="48">
        <v>3</v>
      </c>
      <c r="E61" s="48">
        <v>3</v>
      </c>
      <c r="F61" s="48">
        <v>3</v>
      </c>
      <c r="G61" s="48">
        <v>465</v>
      </c>
      <c r="H61" s="48">
        <v>24</v>
      </c>
      <c r="I61" s="48">
        <v>34</v>
      </c>
      <c r="J61" s="49">
        <f t="shared" si="5"/>
        <v>7.3118279569892479</v>
      </c>
    </row>
    <row r="62" spans="1:10" ht="15" thickTop="1" x14ac:dyDescent="0.3">
      <c r="A62" s="155" t="s">
        <v>85</v>
      </c>
      <c r="B62" s="140" t="s">
        <v>86</v>
      </c>
      <c r="C62" s="50" t="s">
        <v>27</v>
      </c>
      <c r="D62" s="51" t="s">
        <v>13</v>
      </c>
      <c r="E62" s="51" t="s">
        <v>13</v>
      </c>
      <c r="F62" s="51" t="s">
        <v>13</v>
      </c>
      <c r="G62" s="51">
        <v>364</v>
      </c>
      <c r="H62" s="51" t="s">
        <v>13</v>
      </c>
      <c r="I62" s="52">
        <v>28</v>
      </c>
      <c r="J62" s="40">
        <f>I62/G62* 100</f>
        <v>7.6923076923076925</v>
      </c>
    </row>
    <row r="63" spans="1:10" x14ac:dyDescent="0.3">
      <c r="A63" s="144"/>
      <c r="B63" s="141"/>
      <c r="C63" s="44" t="s">
        <v>3</v>
      </c>
      <c r="D63" s="45">
        <v>16</v>
      </c>
      <c r="E63" s="45">
        <v>16</v>
      </c>
      <c r="F63" s="45">
        <v>16</v>
      </c>
      <c r="G63" s="42">
        <v>608</v>
      </c>
      <c r="H63" s="42">
        <v>57</v>
      </c>
      <c r="I63" s="42">
        <v>104</v>
      </c>
      <c r="J63" s="43">
        <f>I63/G63* 100</f>
        <v>17.105263157894736</v>
      </c>
    </row>
    <row r="64" spans="1:10" x14ac:dyDescent="0.3">
      <c r="A64" s="144"/>
      <c r="B64" s="141"/>
      <c r="C64" s="41" t="s">
        <v>4</v>
      </c>
      <c r="D64" s="42">
        <v>265</v>
      </c>
      <c r="E64" s="42">
        <v>265</v>
      </c>
      <c r="F64" s="42">
        <v>265</v>
      </c>
      <c r="G64" s="42">
        <v>418</v>
      </c>
      <c r="H64" s="42">
        <v>189</v>
      </c>
      <c r="I64" s="42">
        <v>205</v>
      </c>
      <c r="J64" s="43">
        <f t="shared" ref="J64:J69" si="6">I64/G64* 100</f>
        <v>49.043062200956939</v>
      </c>
    </row>
    <row r="65" spans="1:10" x14ac:dyDescent="0.3">
      <c r="A65" s="144"/>
      <c r="B65" s="141"/>
      <c r="C65" s="41" t="s">
        <v>5</v>
      </c>
      <c r="D65" s="42">
        <v>257</v>
      </c>
      <c r="E65" s="42">
        <v>257</v>
      </c>
      <c r="F65" s="42">
        <v>36</v>
      </c>
      <c r="G65" s="42">
        <v>201</v>
      </c>
      <c r="H65" s="42">
        <v>107</v>
      </c>
      <c r="I65" s="42">
        <v>132</v>
      </c>
      <c r="J65" s="43">
        <f t="shared" si="6"/>
        <v>65.671641791044777</v>
      </c>
    </row>
    <row r="66" spans="1:10" x14ac:dyDescent="0.3">
      <c r="A66" s="144"/>
      <c r="B66" s="141"/>
      <c r="C66" s="41" t="s">
        <v>6</v>
      </c>
      <c r="D66" s="42">
        <v>254</v>
      </c>
      <c r="E66" s="42">
        <v>33</v>
      </c>
      <c r="F66" s="42">
        <v>33</v>
      </c>
      <c r="G66" s="42">
        <v>182</v>
      </c>
      <c r="H66" s="42">
        <v>26</v>
      </c>
      <c r="I66" s="42">
        <v>26</v>
      </c>
      <c r="J66" s="43">
        <f t="shared" si="6"/>
        <v>14.285714285714285</v>
      </c>
    </row>
    <row r="67" spans="1:10" x14ac:dyDescent="0.3">
      <c r="A67" s="144"/>
      <c r="B67" s="141"/>
      <c r="C67" s="58" t="s">
        <v>7</v>
      </c>
      <c r="D67" s="56">
        <v>16</v>
      </c>
      <c r="E67" s="56">
        <v>16</v>
      </c>
      <c r="F67" s="56">
        <v>16</v>
      </c>
      <c r="G67" s="56">
        <v>233</v>
      </c>
      <c r="H67" s="56">
        <v>15</v>
      </c>
      <c r="I67" s="56">
        <v>26</v>
      </c>
      <c r="J67" s="57">
        <f t="shared" si="6"/>
        <v>11.158798283261802</v>
      </c>
    </row>
    <row r="68" spans="1:10" x14ac:dyDescent="0.3">
      <c r="A68" s="144"/>
      <c r="B68" s="141"/>
      <c r="C68" s="41" t="s">
        <v>8</v>
      </c>
      <c r="D68" s="42">
        <v>20</v>
      </c>
      <c r="E68" s="42">
        <v>20</v>
      </c>
      <c r="F68" s="42">
        <v>20</v>
      </c>
      <c r="G68" s="42">
        <v>1473</v>
      </c>
      <c r="H68" s="42">
        <v>58</v>
      </c>
      <c r="I68" s="42">
        <v>68</v>
      </c>
      <c r="J68" s="43">
        <f t="shared" si="6"/>
        <v>4.6164290563475898</v>
      </c>
    </row>
    <row r="69" spans="1:10" x14ac:dyDescent="0.3">
      <c r="A69" s="144"/>
      <c r="B69" s="141"/>
      <c r="C69" s="41" t="s">
        <v>17</v>
      </c>
      <c r="D69" s="42">
        <v>5</v>
      </c>
      <c r="E69" s="42">
        <v>5</v>
      </c>
      <c r="F69" s="42">
        <v>5</v>
      </c>
      <c r="G69" s="42">
        <v>1461</v>
      </c>
      <c r="H69" s="42">
        <v>16</v>
      </c>
      <c r="I69" s="42">
        <v>16</v>
      </c>
      <c r="J69" s="43">
        <f t="shared" si="6"/>
        <v>1.0951403148528405</v>
      </c>
    </row>
    <row r="70" spans="1:10" x14ac:dyDescent="0.3">
      <c r="A70" s="144"/>
      <c r="B70" s="141"/>
      <c r="C70" s="41" t="s">
        <v>24</v>
      </c>
      <c r="D70" s="42">
        <v>1</v>
      </c>
      <c r="E70" s="42">
        <v>1</v>
      </c>
      <c r="F70" s="42">
        <v>1</v>
      </c>
      <c r="G70" s="42">
        <v>1417</v>
      </c>
      <c r="H70" s="42" t="s">
        <v>13</v>
      </c>
      <c r="I70" s="42" t="s">
        <v>13</v>
      </c>
      <c r="J70" s="43" t="s">
        <v>13</v>
      </c>
    </row>
    <row r="71" spans="1:10" x14ac:dyDescent="0.3">
      <c r="A71" s="144"/>
      <c r="B71" s="141"/>
      <c r="C71" s="41" t="s">
        <v>9</v>
      </c>
      <c r="D71" s="42">
        <v>348</v>
      </c>
      <c r="E71" s="42">
        <v>348</v>
      </c>
      <c r="F71" s="42">
        <v>348</v>
      </c>
      <c r="G71" s="42">
        <v>1152</v>
      </c>
      <c r="H71" s="42">
        <v>158</v>
      </c>
      <c r="I71" s="42">
        <v>182</v>
      </c>
      <c r="J71" s="43">
        <f t="shared" ref="J71:J75" si="7">I71/G71* 100</f>
        <v>15.798611111111111</v>
      </c>
    </row>
    <row r="72" spans="1:10" x14ac:dyDescent="0.3">
      <c r="A72" s="144"/>
      <c r="B72" s="141"/>
      <c r="C72" s="41" t="s">
        <v>10</v>
      </c>
      <c r="D72" s="42">
        <v>5</v>
      </c>
      <c r="E72" s="42">
        <v>5</v>
      </c>
      <c r="F72" s="42">
        <v>5</v>
      </c>
      <c r="G72" s="42">
        <v>279</v>
      </c>
      <c r="H72" s="42">
        <v>11</v>
      </c>
      <c r="I72" s="42">
        <v>11</v>
      </c>
      <c r="J72" s="43">
        <f t="shared" si="7"/>
        <v>3.9426523297491038</v>
      </c>
    </row>
    <row r="73" spans="1:10" x14ac:dyDescent="0.3">
      <c r="A73" s="144"/>
      <c r="B73" s="141"/>
      <c r="C73" s="41" t="s">
        <v>18</v>
      </c>
      <c r="D73" s="42">
        <v>2</v>
      </c>
      <c r="E73" s="42">
        <v>2</v>
      </c>
      <c r="F73" s="42">
        <v>2</v>
      </c>
      <c r="G73" s="42">
        <v>483</v>
      </c>
      <c r="H73" s="42">
        <v>9</v>
      </c>
      <c r="I73" s="42">
        <v>39</v>
      </c>
      <c r="J73" s="43">
        <f t="shared" si="7"/>
        <v>8.0745341614906838</v>
      </c>
    </row>
    <row r="74" spans="1:10" x14ac:dyDescent="0.3">
      <c r="A74" s="144"/>
      <c r="B74" s="141"/>
      <c r="C74" s="41" t="s">
        <v>11</v>
      </c>
      <c r="D74" s="42">
        <v>16</v>
      </c>
      <c r="E74" s="42">
        <v>16</v>
      </c>
      <c r="F74" s="42">
        <v>16</v>
      </c>
      <c r="G74" s="42">
        <v>421</v>
      </c>
      <c r="H74" s="42">
        <v>110</v>
      </c>
      <c r="I74" s="42">
        <v>128</v>
      </c>
      <c r="J74" s="43">
        <f t="shared" si="7"/>
        <v>30.403800475059384</v>
      </c>
    </row>
    <row r="75" spans="1:10" ht="15" thickBot="1" x14ac:dyDescent="0.35">
      <c r="A75" s="145"/>
      <c r="B75" s="142"/>
      <c r="C75" s="47" t="s">
        <v>14</v>
      </c>
      <c r="D75" s="48">
        <v>3</v>
      </c>
      <c r="E75" s="48">
        <v>3</v>
      </c>
      <c r="F75" s="48">
        <v>3</v>
      </c>
      <c r="G75" s="48">
        <v>465</v>
      </c>
      <c r="H75" s="48">
        <v>37</v>
      </c>
      <c r="I75" s="48">
        <v>37</v>
      </c>
      <c r="J75" s="49">
        <f t="shared" si="7"/>
        <v>7.956989247311828</v>
      </c>
    </row>
    <row r="76" spans="1:10" ht="15" thickTop="1" x14ac:dyDescent="0.3">
      <c r="A76" s="155" t="s">
        <v>87</v>
      </c>
      <c r="B76" s="140" t="s">
        <v>88</v>
      </c>
      <c r="C76" s="44" t="s">
        <v>3</v>
      </c>
      <c r="D76" s="45">
        <v>31</v>
      </c>
      <c r="E76" s="45">
        <v>31</v>
      </c>
      <c r="F76" s="45">
        <v>31</v>
      </c>
      <c r="G76" s="42">
        <v>608</v>
      </c>
      <c r="H76" s="42">
        <v>111</v>
      </c>
      <c r="I76" s="42">
        <v>134</v>
      </c>
      <c r="J76" s="43">
        <f>I76/G76* 100</f>
        <v>22.039473684210524</v>
      </c>
    </row>
    <row r="77" spans="1:10" x14ac:dyDescent="0.3">
      <c r="A77" s="144"/>
      <c r="B77" s="141"/>
      <c r="C77" s="41" t="s">
        <v>4</v>
      </c>
      <c r="D77" s="42">
        <v>234</v>
      </c>
      <c r="E77" s="42">
        <v>234</v>
      </c>
      <c r="F77" s="42">
        <v>234</v>
      </c>
      <c r="G77" s="42">
        <v>418</v>
      </c>
      <c r="H77" s="42">
        <v>174</v>
      </c>
      <c r="I77" s="42">
        <v>185</v>
      </c>
      <c r="J77" s="43">
        <f t="shared" ref="J77:J86" si="8">I77/G77* 100</f>
        <v>44.258373205741627</v>
      </c>
    </row>
    <row r="78" spans="1:10" x14ac:dyDescent="0.3">
      <c r="A78" s="144"/>
      <c r="B78" s="141"/>
      <c r="C78" s="41" t="s">
        <v>5</v>
      </c>
      <c r="D78" s="42">
        <v>247</v>
      </c>
      <c r="E78" s="42">
        <v>247</v>
      </c>
      <c r="F78" s="42">
        <v>40</v>
      </c>
      <c r="G78" s="42">
        <v>201</v>
      </c>
      <c r="H78" s="42">
        <v>113</v>
      </c>
      <c r="I78" s="42">
        <v>148</v>
      </c>
      <c r="J78" s="43">
        <f t="shared" si="8"/>
        <v>73.631840796019901</v>
      </c>
    </row>
    <row r="79" spans="1:10" x14ac:dyDescent="0.3">
      <c r="A79" s="144"/>
      <c r="B79" s="141"/>
      <c r="C79" s="41" t="s">
        <v>6</v>
      </c>
      <c r="D79" s="42">
        <v>208</v>
      </c>
      <c r="E79" s="42">
        <v>1</v>
      </c>
      <c r="F79" s="42">
        <v>1</v>
      </c>
      <c r="G79" s="42">
        <v>182</v>
      </c>
      <c r="H79" s="42">
        <v>18</v>
      </c>
      <c r="I79" s="42">
        <v>18</v>
      </c>
      <c r="J79" s="43">
        <f t="shared" si="8"/>
        <v>9.8901098901098905</v>
      </c>
    </row>
    <row r="80" spans="1:10" x14ac:dyDescent="0.3">
      <c r="A80" s="144"/>
      <c r="B80" s="141"/>
      <c r="C80" s="58" t="s">
        <v>7</v>
      </c>
      <c r="D80" s="56">
        <v>9</v>
      </c>
      <c r="E80" s="56">
        <v>9</v>
      </c>
      <c r="F80" s="56">
        <v>9</v>
      </c>
      <c r="G80" s="56">
        <v>233</v>
      </c>
      <c r="H80" s="56">
        <v>9</v>
      </c>
      <c r="I80" s="56">
        <v>9</v>
      </c>
      <c r="J80" s="57">
        <f t="shared" si="8"/>
        <v>3.8626609442060089</v>
      </c>
    </row>
    <row r="81" spans="1:10" x14ac:dyDescent="0.3">
      <c r="A81" s="144"/>
      <c r="B81" s="141"/>
      <c r="C81" s="41" t="s">
        <v>8</v>
      </c>
      <c r="D81" s="42">
        <v>35</v>
      </c>
      <c r="E81" s="42">
        <v>35</v>
      </c>
      <c r="F81" s="42">
        <v>35</v>
      </c>
      <c r="G81" s="42">
        <v>1473</v>
      </c>
      <c r="H81" s="42">
        <v>73</v>
      </c>
      <c r="I81" s="42">
        <v>98</v>
      </c>
      <c r="J81" s="43">
        <f t="shared" si="8"/>
        <v>6.6530889341479975</v>
      </c>
    </row>
    <row r="82" spans="1:10" x14ac:dyDescent="0.3">
      <c r="A82" s="144"/>
      <c r="B82" s="141"/>
      <c r="C82" s="41" t="s">
        <v>9</v>
      </c>
      <c r="D82" s="42">
        <v>327</v>
      </c>
      <c r="E82" s="42">
        <v>327</v>
      </c>
      <c r="F82" s="42">
        <v>327</v>
      </c>
      <c r="G82" s="42">
        <v>1152</v>
      </c>
      <c r="H82" s="42">
        <v>162</v>
      </c>
      <c r="I82" s="42">
        <v>178</v>
      </c>
      <c r="J82" s="43">
        <f t="shared" si="8"/>
        <v>15.451388888888889</v>
      </c>
    </row>
    <row r="83" spans="1:10" x14ac:dyDescent="0.3">
      <c r="A83" s="144"/>
      <c r="B83" s="141"/>
      <c r="C83" s="41" t="s">
        <v>10</v>
      </c>
      <c r="D83" s="42">
        <v>2</v>
      </c>
      <c r="E83" s="42">
        <v>2</v>
      </c>
      <c r="F83" s="42">
        <v>2</v>
      </c>
      <c r="G83" s="42">
        <v>279</v>
      </c>
      <c r="H83" s="42">
        <v>11</v>
      </c>
      <c r="I83" s="42">
        <v>11</v>
      </c>
      <c r="J83" s="43">
        <f t="shared" si="8"/>
        <v>3.9426523297491038</v>
      </c>
    </row>
    <row r="84" spans="1:10" x14ac:dyDescent="0.3">
      <c r="A84" s="144"/>
      <c r="B84" s="141"/>
      <c r="C84" s="41" t="s">
        <v>11</v>
      </c>
      <c r="D84" s="42">
        <v>12</v>
      </c>
      <c r="E84" s="42">
        <v>12</v>
      </c>
      <c r="F84" s="42">
        <v>12</v>
      </c>
      <c r="G84" s="42">
        <v>421</v>
      </c>
      <c r="H84" s="42">
        <v>71</v>
      </c>
      <c r="I84" s="42">
        <v>91</v>
      </c>
      <c r="J84" s="43">
        <f t="shared" si="8"/>
        <v>21.61520190023753</v>
      </c>
    </row>
    <row r="85" spans="1:10" x14ac:dyDescent="0.3">
      <c r="A85" s="144"/>
      <c r="B85" s="141"/>
      <c r="C85" s="83" t="s">
        <v>12</v>
      </c>
      <c r="D85" s="67">
        <v>3</v>
      </c>
      <c r="E85" s="67">
        <v>3</v>
      </c>
      <c r="F85" s="67">
        <v>3</v>
      </c>
      <c r="G85" s="67">
        <v>418</v>
      </c>
      <c r="H85" s="67">
        <v>11</v>
      </c>
      <c r="I85" s="67">
        <v>32</v>
      </c>
      <c r="J85" s="68">
        <f t="shared" si="8"/>
        <v>7.6555023923444976</v>
      </c>
    </row>
    <row r="86" spans="1:10" ht="15" thickBot="1" x14ac:dyDescent="0.35">
      <c r="A86" s="182"/>
      <c r="B86" s="183"/>
      <c r="C86" s="47" t="s">
        <v>14</v>
      </c>
      <c r="D86" s="48">
        <v>3</v>
      </c>
      <c r="E86" s="48">
        <v>3</v>
      </c>
      <c r="F86" s="48">
        <v>3</v>
      </c>
      <c r="G86" s="48">
        <v>465</v>
      </c>
      <c r="H86" s="48">
        <v>24</v>
      </c>
      <c r="I86" s="48">
        <v>11</v>
      </c>
      <c r="J86" s="49">
        <f t="shared" si="8"/>
        <v>2.3655913978494625</v>
      </c>
    </row>
    <row r="87" spans="1:10" ht="15" thickTop="1" x14ac:dyDescent="0.3">
      <c r="A87" s="155" t="s">
        <v>89</v>
      </c>
      <c r="B87" s="140" t="s">
        <v>90</v>
      </c>
      <c r="C87" s="50" t="s">
        <v>27</v>
      </c>
      <c r="D87" s="51" t="s">
        <v>13</v>
      </c>
      <c r="E87" s="51" t="s">
        <v>13</v>
      </c>
      <c r="F87" s="51" t="s">
        <v>13</v>
      </c>
      <c r="G87" s="51">
        <v>364</v>
      </c>
      <c r="H87" s="51" t="s">
        <v>13</v>
      </c>
      <c r="I87" s="52">
        <v>11</v>
      </c>
      <c r="J87" s="43">
        <f>I87/G87* 100</f>
        <v>3.0219780219780219</v>
      </c>
    </row>
    <row r="88" spans="1:10" x14ac:dyDescent="0.3">
      <c r="A88" s="144"/>
      <c r="B88" s="141"/>
      <c r="C88" s="44" t="s">
        <v>3</v>
      </c>
      <c r="D88" s="45">
        <v>55</v>
      </c>
      <c r="E88" s="45">
        <v>55</v>
      </c>
      <c r="F88" s="45">
        <v>55</v>
      </c>
      <c r="G88" s="42">
        <v>608</v>
      </c>
      <c r="H88" s="42">
        <v>135</v>
      </c>
      <c r="I88" s="42">
        <v>170</v>
      </c>
      <c r="J88" s="43">
        <f>I88/G88* 100</f>
        <v>27.960526315789476</v>
      </c>
    </row>
    <row r="89" spans="1:10" x14ac:dyDescent="0.3">
      <c r="A89" s="144"/>
      <c r="B89" s="141"/>
      <c r="C89" s="41" t="s">
        <v>4</v>
      </c>
      <c r="D89" s="42">
        <v>251</v>
      </c>
      <c r="E89" s="42">
        <v>251</v>
      </c>
      <c r="F89" s="42">
        <v>251</v>
      </c>
      <c r="G89" s="42">
        <v>418</v>
      </c>
      <c r="H89" s="42">
        <v>172</v>
      </c>
      <c r="I89" s="42">
        <v>189</v>
      </c>
      <c r="J89" s="43">
        <f t="shared" ref="J89:J90" si="9">I89/G89* 100</f>
        <v>45.215311004784688</v>
      </c>
    </row>
    <row r="90" spans="1:10" x14ac:dyDescent="0.3">
      <c r="A90" s="144"/>
      <c r="B90" s="141"/>
      <c r="C90" s="41" t="s">
        <v>5</v>
      </c>
      <c r="D90" s="42">
        <v>280</v>
      </c>
      <c r="E90" s="42">
        <v>280</v>
      </c>
      <c r="F90" s="42">
        <v>43</v>
      </c>
      <c r="G90" s="42">
        <v>201</v>
      </c>
      <c r="H90" s="42">
        <v>123</v>
      </c>
      <c r="I90" s="42">
        <v>124</v>
      </c>
      <c r="J90" s="43">
        <f t="shared" si="9"/>
        <v>61.691542288557208</v>
      </c>
    </row>
    <row r="91" spans="1:10" x14ac:dyDescent="0.3">
      <c r="A91" s="144"/>
      <c r="B91" s="141"/>
      <c r="C91" s="41" t="s">
        <v>6</v>
      </c>
      <c r="D91" s="42">
        <v>238</v>
      </c>
      <c r="E91" s="42">
        <v>1</v>
      </c>
      <c r="F91" s="42">
        <v>1</v>
      </c>
      <c r="G91" s="42">
        <v>182</v>
      </c>
      <c r="H91" s="42" t="s">
        <v>13</v>
      </c>
      <c r="I91" s="42" t="s">
        <v>13</v>
      </c>
      <c r="J91" s="43" t="s">
        <v>13</v>
      </c>
    </row>
    <row r="92" spans="1:10" x14ac:dyDescent="0.3">
      <c r="A92" s="144"/>
      <c r="B92" s="141"/>
      <c r="C92" s="58" t="s">
        <v>7</v>
      </c>
      <c r="D92" s="56">
        <v>17</v>
      </c>
      <c r="E92" s="56">
        <v>17</v>
      </c>
      <c r="F92" s="56">
        <v>17</v>
      </c>
      <c r="G92" s="56">
        <v>233</v>
      </c>
      <c r="H92" s="56">
        <v>18</v>
      </c>
      <c r="I92" s="56">
        <v>18</v>
      </c>
      <c r="J92" s="57">
        <f t="shared" ref="J92:J94" si="10">I92/G92* 100</f>
        <v>7.7253218884120178</v>
      </c>
    </row>
    <row r="93" spans="1:10" x14ac:dyDescent="0.3">
      <c r="A93" s="144"/>
      <c r="B93" s="141"/>
      <c r="C93" s="41" t="s">
        <v>8</v>
      </c>
      <c r="D93" s="42">
        <v>24</v>
      </c>
      <c r="E93" s="42">
        <v>24</v>
      </c>
      <c r="F93" s="42">
        <v>24</v>
      </c>
      <c r="G93" s="42">
        <v>1473</v>
      </c>
      <c r="H93" s="42">
        <v>32</v>
      </c>
      <c r="I93" s="42">
        <v>41</v>
      </c>
      <c r="J93" s="43">
        <f t="shared" si="10"/>
        <v>2.7834351663272234</v>
      </c>
    </row>
    <row r="94" spans="1:10" x14ac:dyDescent="0.3">
      <c r="A94" s="144"/>
      <c r="B94" s="141"/>
      <c r="C94" s="41" t="s">
        <v>17</v>
      </c>
      <c r="D94" s="42">
        <v>1</v>
      </c>
      <c r="E94" s="42">
        <v>1</v>
      </c>
      <c r="F94" s="42">
        <v>1</v>
      </c>
      <c r="G94" s="42">
        <v>1461</v>
      </c>
      <c r="H94" s="42">
        <v>8</v>
      </c>
      <c r="I94" s="42">
        <v>8</v>
      </c>
      <c r="J94" s="43">
        <f t="shared" si="10"/>
        <v>0.54757015742642023</v>
      </c>
    </row>
    <row r="95" spans="1:10" x14ac:dyDescent="0.3">
      <c r="A95" s="144"/>
      <c r="B95" s="141"/>
      <c r="C95" s="41" t="s">
        <v>50</v>
      </c>
      <c r="D95" s="42">
        <v>1</v>
      </c>
      <c r="E95" s="42">
        <v>1</v>
      </c>
      <c r="F95" s="42">
        <v>1</v>
      </c>
      <c r="G95" s="42">
        <v>1367</v>
      </c>
      <c r="H95" s="42" t="s">
        <v>13</v>
      </c>
      <c r="I95" s="42" t="s">
        <v>13</v>
      </c>
      <c r="J95" s="43" t="s">
        <v>13</v>
      </c>
    </row>
    <row r="96" spans="1:10" x14ac:dyDescent="0.3">
      <c r="A96" s="144"/>
      <c r="B96" s="141"/>
      <c r="C96" s="41" t="s">
        <v>9</v>
      </c>
      <c r="D96" s="42">
        <v>340</v>
      </c>
      <c r="E96" s="42">
        <v>340</v>
      </c>
      <c r="F96" s="42">
        <v>340</v>
      </c>
      <c r="G96" s="42">
        <v>1152</v>
      </c>
      <c r="H96" s="42">
        <v>162</v>
      </c>
      <c r="I96" s="42">
        <v>165</v>
      </c>
      <c r="J96" s="43">
        <f t="shared" ref="J96:J100" si="11">I96/G96* 100</f>
        <v>14.322916666666666</v>
      </c>
    </row>
    <row r="97" spans="1:10" x14ac:dyDescent="0.3">
      <c r="A97" s="144"/>
      <c r="B97" s="141"/>
      <c r="C97" s="41" t="s">
        <v>10</v>
      </c>
      <c r="D97" s="42">
        <v>4</v>
      </c>
      <c r="E97" s="42">
        <v>4</v>
      </c>
      <c r="F97" s="42">
        <v>4</v>
      </c>
      <c r="G97" s="42">
        <v>279</v>
      </c>
      <c r="H97" s="42">
        <v>11</v>
      </c>
      <c r="I97" s="42">
        <v>11</v>
      </c>
      <c r="J97" s="43">
        <f t="shared" si="11"/>
        <v>3.9426523297491038</v>
      </c>
    </row>
    <row r="98" spans="1:10" x14ac:dyDescent="0.3">
      <c r="A98" s="144"/>
      <c r="B98" s="141"/>
      <c r="C98" s="41" t="s">
        <v>18</v>
      </c>
      <c r="D98" s="42">
        <v>6</v>
      </c>
      <c r="E98" s="42">
        <v>6</v>
      </c>
      <c r="F98" s="42">
        <v>6</v>
      </c>
      <c r="G98" s="42">
        <v>483</v>
      </c>
      <c r="H98" s="42">
        <v>43</v>
      </c>
      <c r="I98" s="42">
        <v>49</v>
      </c>
      <c r="J98" s="43">
        <f t="shared" si="11"/>
        <v>10.144927536231885</v>
      </c>
    </row>
    <row r="99" spans="1:10" x14ac:dyDescent="0.3">
      <c r="A99" s="144"/>
      <c r="B99" s="141"/>
      <c r="C99" s="41" t="s">
        <v>11</v>
      </c>
      <c r="D99" s="42">
        <v>13</v>
      </c>
      <c r="E99" s="42">
        <v>13</v>
      </c>
      <c r="F99" s="42">
        <v>13</v>
      </c>
      <c r="G99" s="42">
        <v>421</v>
      </c>
      <c r="H99" s="42">
        <v>94</v>
      </c>
      <c r="I99" s="42">
        <v>117</v>
      </c>
      <c r="J99" s="43">
        <f t="shared" si="11"/>
        <v>27.790973871733964</v>
      </c>
    </row>
    <row r="100" spans="1:10" ht="15" thickBot="1" x14ac:dyDescent="0.35">
      <c r="A100" s="182"/>
      <c r="B100" s="183"/>
      <c r="C100" s="87" t="s">
        <v>14</v>
      </c>
      <c r="D100" s="48">
        <v>3</v>
      </c>
      <c r="E100" s="48">
        <v>3</v>
      </c>
      <c r="F100" s="48">
        <v>3</v>
      </c>
      <c r="G100" s="48">
        <v>465</v>
      </c>
      <c r="H100" s="48" t="s">
        <v>13</v>
      </c>
      <c r="I100" s="48">
        <v>30</v>
      </c>
      <c r="J100" s="49">
        <f t="shared" si="11"/>
        <v>6.4516129032258061</v>
      </c>
    </row>
    <row r="101" spans="1:10" ht="15" thickTop="1" x14ac:dyDescent="0.3">
      <c r="A101" s="155" t="s">
        <v>91</v>
      </c>
      <c r="B101" s="140" t="s">
        <v>92</v>
      </c>
      <c r="C101" s="50" t="s">
        <v>27</v>
      </c>
      <c r="D101" s="51">
        <v>5</v>
      </c>
      <c r="E101" s="51">
        <v>5</v>
      </c>
      <c r="F101" s="51">
        <v>5</v>
      </c>
      <c r="G101" s="51">
        <v>364</v>
      </c>
      <c r="H101" s="51">
        <v>27</v>
      </c>
      <c r="I101" s="52">
        <v>27</v>
      </c>
      <c r="J101" s="40">
        <f>I101/G101* 100</f>
        <v>7.4175824175824179</v>
      </c>
    </row>
    <row r="102" spans="1:10" x14ac:dyDescent="0.3">
      <c r="A102" s="144"/>
      <c r="B102" s="141"/>
      <c r="C102" s="44" t="s">
        <v>3</v>
      </c>
      <c r="D102" s="45">
        <v>53</v>
      </c>
      <c r="E102" s="45">
        <v>53</v>
      </c>
      <c r="F102" s="45">
        <v>53</v>
      </c>
      <c r="G102" s="42">
        <v>608</v>
      </c>
      <c r="H102" s="42">
        <v>150</v>
      </c>
      <c r="I102" s="42">
        <v>162</v>
      </c>
      <c r="J102" s="43">
        <f>I102/G102* 100</f>
        <v>26.644736842105267</v>
      </c>
    </row>
    <row r="103" spans="1:10" x14ac:dyDescent="0.3">
      <c r="A103" s="144"/>
      <c r="B103" s="141"/>
      <c r="C103" s="41" t="s">
        <v>4</v>
      </c>
      <c r="D103" s="42">
        <v>346</v>
      </c>
      <c r="E103" s="42">
        <v>346</v>
      </c>
      <c r="F103" s="42">
        <v>346</v>
      </c>
      <c r="G103" s="42">
        <v>418</v>
      </c>
      <c r="H103" s="42">
        <v>172</v>
      </c>
      <c r="I103" s="42">
        <v>186</v>
      </c>
      <c r="J103" s="43">
        <f t="shared" ref="J103:J104" si="12">I103/G103* 100</f>
        <v>44.497607655502392</v>
      </c>
    </row>
    <row r="104" spans="1:10" x14ac:dyDescent="0.3">
      <c r="A104" s="144"/>
      <c r="B104" s="141"/>
      <c r="C104" s="41" t="s">
        <v>5</v>
      </c>
      <c r="D104" s="42">
        <v>318</v>
      </c>
      <c r="E104" s="42">
        <v>318</v>
      </c>
      <c r="F104" s="42">
        <v>31</v>
      </c>
      <c r="G104" s="42">
        <v>201</v>
      </c>
      <c r="H104" s="42">
        <v>115</v>
      </c>
      <c r="I104" s="42">
        <v>130</v>
      </c>
      <c r="J104" s="43">
        <f t="shared" si="12"/>
        <v>64.676616915422898</v>
      </c>
    </row>
    <row r="105" spans="1:10" x14ac:dyDescent="0.3">
      <c r="A105" s="144"/>
      <c r="B105" s="141"/>
      <c r="C105" s="41" t="s">
        <v>6</v>
      </c>
      <c r="D105" s="42">
        <v>288</v>
      </c>
      <c r="E105" s="42">
        <v>1</v>
      </c>
      <c r="F105" s="42">
        <v>1</v>
      </c>
      <c r="G105" s="42">
        <v>182</v>
      </c>
      <c r="H105" s="42" t="s">
        <v>13</v>
      </c>
      <c r="I105" s="42" t="s">
        <v>13</v>
      </c>
      <c r="J105" s="43" t="s">
        <v>13</v>
      </c>
    </row>
    <row r="106" spans="1:10" x14ac:dyDescent="0.3">
      <c r="A106" s="144"/>
      <c r="B106" s="141"/>
      <c r="C106" s="58" t="s">
        <v>7</v>
      </c>
      <c r="D106" s="56">
        <v>8</v>
      </c>
      <c r="E106" s="56">
        <v>8</v>
      </c>
      <c r="F106" s="56">
        <v>8</v>
      </c>
      <c r="G106" s="56">
        <v>233</v>
      </c>
      <c r="H106" s="56">
        <v>12</v>
      </c>
      <c r="I106" s="56">
        <v>12</v>
      </c>
      <c r="J106" s="57">
        <f t="shared" ref="J106:J111" si="13">I106/G106* 100</f>
        <v>5.1502145922746783</v>
      </c>
    </row>
    <row r="107" spans="1:10" x14ac:dyDescent="0.3">
      <c r="A107" s="144"/>
      <c r="B107" s="141"/>
      <c r="C107" s="41" t="s">
        <v>8</v>
      </c>
      <c r="D107" s="42">
        <v>34</v>
      </c>
      <c r="E107" s="42">
        <v>34</v>
      </c>
      <c r="F107" s="42">
        <v>34</v>
      </c>
      <c r="G107" s="42">
        <v>1473</v>
      </c>
      <c r="H107" s="42">
        <v>122</v>
      </c>
      <c r="I107" s="42">
        <v>131</v>
      </c>
      <c r="J107" s="43">
        <f t="shared" si="13"/>
        <v>8.8934147997284452</v>
      </c>
    </row>
    <row r="108" spans="1:10" x14ac:dyDescent="0.3">
      <c r="A108" s="144"/>
      <c r="B108" s="141"/>
      <c r="C108" s="41" t="s">
        <v>9</v>
      </c>
      <c r="D108" s="42">
        <v>336</v>
      </c>
      <c r="E108" s="42">
        <v>336</v>
      </c>
      <c r="F108" s="42">
        <v>336</v>
      </c>
      <c r="G108" s="42">
        <v>1152</v>
      </c>
      <c r="H108" s="42">
        <v>166</v>
      </c>
      <c r="I108" s="42">
        <v>175</v>
      </c>
      <c r="J108" s="43">
        <f t="shared" si="13"/>
        <v>15.190972222222221</v>
      </c>
    </row>
    <row r="109" spans="1:10" x14ac:dyDescent="0.3">
      <c r="A109" s="144"/>
      <c r="B109" s="141"/>
      <c r="C109" s="41" t="s">
        <v>10</v>
      </c>
      <c r="D109" s="42" t="s">
        <v>13</v>
      </c>
      <c r="E109" s="42" t="s">
        <v>13</v>
      </c>
      <c r="F109" s="42" t="s">
        <v>13</v>
      </c>
      <c r="G109" s="42">
        <v>279</v>
      </c>
      <c r="H109" s="42" t="s">
        <v>13</v>
      </c>
      <c r="I109" s="42">
        <v>9</v>
      </c>
      <c r="J109" s="43">
        <f t="shared" si="13"/>
        <v>3.225806451612903</v>
      </c>
    </row>
    <row r="110" spans="1:10" x14ac:dyDescent="0.3">
      <c r="A110" s="144"/>
      <c r="B110" s="141"/>
      <c r="C110" s="41" t="s">
        <v>18</v>
      </c>
      <c r="D110" s="42" t="s">
        <v>13</v>
      </c>
      <c r="E110" s="42" t="s">
        <v>13</v>
      </c>
      <c r="F110" s="42" t="s">
        <v>13</v>
      </c>
      <c r="G110" s="42">
        <v>483</v>
      </c>
      <c r="H110" s="42" t="s">
        <v>13</v>
      </c>
      <c r="I110" s="42">
        <v>10</v>
      </c>
      <c r="J110" s="43">
        <f t="shared" si="13"/>
        <v>2.0703933747412009</v>
      </c>
    </row>
    <row r="111" spans="1:10" x14ac:dyDescent="0.3">
      <c r="A111" s="144"/>
      <c r="B111" s="141"/>
      <c r="C111" s="41" t="s">
        <v>11</v>
      </c>
      <c r="D111" s="42">
        <v>12</v>
      </c>
      <c r="E111" s="42">
        <v>12</v>
      </c>
      <c r="F111" s="42">
        <v>12</v>
      </c>
      <c r="G111" s="42">
        <v>421</v>
      </c>
      <c r="H111" s="42">
        <v>63</v>
      </c>
      <c r="I111" s="42">
        <v>78</v>
      </c>
      <c r="J111" s="43">
        <f t="shared" si="13"/>
        <v>18.527315914489311</v>
      </c>
    </row>
    <row r="112" spans="1:10" x14ac:dyDescent="0.3">
      <c r="A112" s="144"/>
      <c r="B112" s="141"/>
      <c r="C112" s="109" t="s">
        <v>14</v>
      </c>
      <c r="D112" s="42" t="s">
        <v>13</v>
      </c>
      <c r="E112" s="42" t="s">
        <v>13</v>
      </c>
      <c r="F112" s="42" t="s">
        <v>13</v>
      </c>
      <c r="G112" s="42">
        <v>465</v>
      </c>
      <c r="H112" s="42" t="s">
        <v>13</v>
      </c>
      <c r="I112" s="42">
        <v>24</v>
      </c>
      <c r="J112" s="43">
        <f>I112/G112* 100</f>
        <v>5.161290322580645</v>
      </c>
    </row>
    <row r="113" spans="1:10" ht="15" thickBot="1" x14ac:dyDescent="0.35">
      <c r="A113" s="182"/>
      <c r="B113" s="183"/>
      <c r="C113" s="110" t="s">
        <v>19</v>
      </c>
      <c r="D113" s="111">
        <v>3</v>
      </c>
      <c r="E113" s="111">
        <v>3</v>
      </c>
      <c r="F113" s="111">
        <v>3</v>
      </c>
      <c r="G113" s="111">
        <v>1989</v>
      </c>
      <c r="H113" s="111">
        <v>23</v>
      </c>
      <c r="I113" s="111">
        <v>23</v>
      </c>
      <c r="J113" s="112">
        <f>I113/G113* 100</f>
        <v>1.1563599798893918</v>
      </c>
    </row>
    <row r="114" spans="1:10" ht="15" thickTop="1" x14ac:dyDescent="0.3">
      <c r="A114" s="155" t="s">
        <v>93</v>
      </c>
      <c r="B114" s="140" t="s">
        <v>94</v>
      </c>
      <c r="C114" s="50" t="s">
        <v>27</v>
      </c>
      <c r="D114" s="51" t="s">
        <v>13</v>
      </c>
      <c r="E114" s="51" t="s">
        <v>13</v>
      </c>
      <c r="F114" s="51" t="s">
        <v>13</v>
      </c>
      <c r="G114" s="51">
        <v>364</v>
      </c>
      <c r="H114" s="51" t="s">
        <v>13</v>
      </c>
      <c r="I114" s="52">
        <v>25</v>
      </c>
      <c r="J114" s="40">
        <f>I114/G114* 100</f>
        <v>6.8681318681318686</v>
      </c>
    </row>
    <row r="115" spans="1:10" x14ac:dyDescent="0.3">
      <c r="A115" s="144"/>
      <c r="B115" s="141"/>
      <c r="C115" s="44" t="s">
        <v>3</v>
      </c>
      <c r="D115" s="45">
        <v>30</v>
      </c>
      <c r="E115" s="45">
        <v>30</v>
      </c>
      <c r="F115" s="45">
        <v>30</v>
      </c>
      <c r="G115" s="42">
        <v>608</v>
      </c>
      <c r="H115" s="42">
        <v>92</v>
      </c>
      <c r="I115" s="42">
        <v>107</v>
      </c>
      <c r="J115" s="43">
        <f>I115/G115* 100</f>
        <v>17.598684210526315</v>
      </c>
    </row>
    <row r="116" spans="1:10" x14ac:dyDescent="0.3">
      <c r="A116" s="144"/>
      <c r="B116" s="141"/>
      <c r="C116" s="41" t="s">
        <v>4</v>
      </c>
      <c r="D116" s="42">
        <v>307</v>
      </c>
      <c r="E116" s="42">
        <v>307</v>
      </c>
      <c r="F116" s="42">
        <v>307</v>
      </c>
      <c r="G116" s="42">
        <v>418</v>
      </c>
      <c r="H116" s="42">
        <v>192</v>
      </c>
      <c r="I116" s="42">
        <v>202</v>
      </c>
      <c r="J116" s="43">
        <f t="shared" ref="J116:J117" si="14">I116/G116* 100</f>
        <v>48.325358851674643</v>
      </c>
    </row>
    <row r="117" spans="1:10" x14ac:dyDescent="0.3">
      <c r="A117" s="144"/>
      <c r="B117" s="141"/>
      <c r="C117" s="41" t="s">
        <v>5</v>
      </c>
      <c r="D117" s="42">
        <v>418</v>
      </c>
      <c r="E117" s="42">
        <v>418</v>
      </c>
      <c r="F117" s="42">
        <v>70</v>
      </c>
      <c r="G117" s="42">
        <v>201</v>
      </c>
      <c r="H117" s="42">
        <v>118</v>
      </c>
      <c r="I117" s="42">
        <v>118</v>
      </c>
      <c r="J117" s="43">
        <f t="shared" si="14"/>
        <v>58.706467661691541</v>
      </c>
    </row>
    <row r="118" spans="1:10" x14ac:dyDescent="0.3">
      <c r="A118" s="144"/>
      <c r="B118" s="141"/>
      <c r="C118" s="41" t="s">
        <v>6</v>
      </c>
      <c r="D118" s="42">
        <v>349</v>
      </c>
      <c r="E118" s="42">
        <v>1</v>
      </c>
      <c r="F118" s="42">
        <v>1</v>
      </c>
      <c r="G118" s="42">
        <v>182</v>
      </c>
      <c r="H118" s="42" t="s">
        <v>13</v>
      </c>
      <c r="I118" s="42" t="s">
        <v>13</v>
      </c>
      <c r="J118" s="43" t="s">
        <v>13</v>
      </c>
    </row>
    <row r="119" spans="1:10" x14ac:dyDescent="0.3">
      <c r="A119" s="144"/>
      <c r="B119" s="141"/>
      <c r="C119" s="58" t="s">
        <v>7</v>
      </c>
      <c r="D119" s="56">
        <v>26</v>
      </c>
      <c r="E119" s="56">
        <v>26</v>
      </c>
      <c r="F119" s="56">
        <v>26</v>
      </c>
      <c r="G119" s="56">
        <v>233</v>
      </c>
      <c r="H119" s="56">
        <v>31</v>
      </c>
      <c r="I119" s="56">
        <v>31</v>
      </c>
      <c r="J119" s="57">
        <f t="shared" ref="J119:J125" si="15">I119/G119* 100</f>
        <v>13.304721030042918</v>
      </c>
    </row>
    <row r="120" spans="1:10" x14ac:dyDescent="0.3">
      <c r="A120" s="144"/>
      <c r="B120" s="141"/>
      <c r="C120" s="41" t="s">
        <v>8</v>
      </c>
      <c r="D120" s="42">
        <v>32</v>
      </c>
      <c r="E120" s="42">
        <v>32</v>
      </c>
      <c r="F120" s="42">
        <v>32</v>
      </c>
      <c r="G120" s="42">
        <v>1473</v>
      </c>
      <c r="H120" s="42">
        <v>81</v>
      </c>
      <c r="I120" s="42">
        <v>94</v>
      </c>
      <c r="J120" s="43">
        <f t="shared" si="15"/>
        <v>6.3815342837746094</v>
      </c>
    </row>
    <row r="121" spans="1:10" x14ac:dyDescent="0.3">
      <c r="A121" s="144"/>
      <c r="B121" s="141"/>
      <c r="C121" s="41" t="s">
        <v>9</v>
      </c>
      <c r="D121" s="42">
        <v>425</v>
      </c>
      <c r="E121" s="42">
        <v>425</v>
      </c>
      <c r="F121" s="42">
        <v>425</v>
      </c>
      <c r="G121" s="42">
        <v>1152</v>
      </c>
      <c r="H121" s="42">
        <v>184</v>
      </c>
      <c r="I121" s="42">
        <v>205</v>
      </c>
      <c r="J121" s="43">
        <f t="shared" si="15"/>
        <v>17.795138888888889</v>
      </c>
    </row>
    <row r="122" spans="1:10" x14ac:dyDescent="0.3">
      <c r="A122" s="144"/>
      <c r="B122" s="141"/>
      <c r="C122" s="41" t="s">
        <v>10</v>
      </c>
      <c r="D122" s="42">
        <v>6</v>
      </c>
      <c r="E122" s="42">
        <v>6</v>
      </c>
      <c r="F122" s="42">
        <v>6</v>
      </c>
      <c r="G122" s="42">
        <v>279</v>
      </c>
      <c r="H122" s="42">
        <v>11</v>
      </c>
      <c r="I122" s="42">
        <v>11</v>
      </c>
      <c r="J122" s="43">
        <f t="shared" si="15"/>
        <v>3.9426523297491038</v>
      </c>
    </row>
    <row r="123" spans="1:10" x14ac:dyDescent="0.3">
      <c r="A123" s="144"/>
      <c r="B123" s="141"/>
      <c r="C123" s="41" t="s">
        <v>18</v>
      </c>
      <c r="D123" s="42" t="s">
        <v>13</v>
      </c>
      <c r="E123" s="42" t="s">
        <v>13</v>
      </c>
      <c r="F123" s="42" t="s">
        <v>13</v>
      </c>
      <c r="G123" s="42">
        <v>483</v>
      </c>
      <c r="H123" s="42" t="s">
        <v>13</v>
      </c>
      <c r="I123" s="42">
        <v>28</v>
      </c>
      <c r="J123" s="43">
        <f t="shared" si="15"/>
        <v>5.7971014492753623</v>
      </c>
    </row>
    <row r="124" spans="1:10" x14ac:dyDescent="0.3">
      <c r="A124" s="144"/>
      <c r="B124" s="141"/>
      <c r="C124" s="41" t="s">
        <v>11</v>
      </c>
      <c r="D124" s="42">
        <v>11</v>
      </c>
      <c r="E124" s="42">
        <v>11</v>
      </c>
      <c r="F124" s="42">
        <v>11</v>
      </c>
      <c r="G124" s="42">
        <v>421</v>
      </c>
      <c r="H124" s="42">
        <v>63</v>
      </c>
      <c r="I124" s="42">
        <v>64</v>
      </c>
      <c r="J124" s="43">
        <f t="shared" si="15"/>
        <v>15.201900237529692</v>
      </c>
    </row>
    <row r="125" spans="1:10" ht="15" thickBot="1" x14ac:dyDescent="0.35">
      <c r="A125" s="182"/>
      <c r="B125" s="183"/>
      <c r="C125" s="47" t="s">
        <v>14</v>
      </c>
      <c r="D125" s="48">
        <v>3</v>
      </c>
      <c r="E125" s="48">
        <v>3</v>
      </c>
      <c r="F125" s="48">
        <v>3</v>
      </c>
      <c r="G125" s="48">
        <v>465</v>
      </c>
      <c r="H125" s="48">
        <v>24</v>
      </c>
      <c r="I125" s="48">
        <v>24</v>
      </c>
      <c r="J125" s="49">
        <f t="shared" si="15"/>
        <v>5.161290322580645</v>
      </c>
    </row>
    <row r="126" spans="1:10" ht="15" thickTop="1" x14ac:dyDescent="0.3">
      <c r="A126" s="155" t="s">
        <v>95</v>
      </c>
      <c r="B126" s="140" t="s">
        <v>95</v>
      </c>
      <c r="C126" s="50" t="s">
        <v>27</v>
      </c>
      <c r="D126" s="51" t="s">
        <v>13</v>
      </c>
      <c r="E126" s="51" t="s">
        <v>13</v>
      </c>
      <c r="F126" s="51" t="s">
        <v>13</v>
      </c>
      <c r="G126" s="51">
        <v>364</v>
      </c>
      <c r="H126" s="51" t="s">
        <v>13</v>
      </c>
      <c r="I126" s="52">
        <v>17</v>
      </c>
      <c r="J126" s="40">
        <f>I126/G126* 100</f>
        <v>4.6703296703296706</v>
      </c>
    </row>
    <row r="127" spans="1:10" x14ac:dyDescent="0.3">
      <c r="A127" s="144"/>
      <c r="B127" s="141"/>
      <c r="C127" s="44" t="s">
        <v>3</v>
      </c>
      <c r="D127" s="45">
        <v>46</v>
      </c>
      <c r="E127" s="45">
        <v>46</v>
      </c>
      <c r="F127" s="45">
        <v>46</v>
      </c>
      <c r="G127" s="42">
        <v>608</v>
      </c>
      <c r="H127" s="42">
        <v>131</v>
      </c>
      <c r="I127" s="42">
        <v>158</v>
      </c>
      <c r="J127" s="43">
        <f>I127/G127* 100</f>
        <v>25.986842105263158</v>
      </c>
    </row>
    <row r="128" spans="1:10" x14ac:dyDescent="0.3">
      <c r="A128" s="144"/>
      <c r="B128" s="141"/>
      <c r="C128" s="41" t="s">
        <v>4</v>
      </c>
      <c r="D128" s="42">
        <v>281</v>
      </c>
      <c r="E128" s="42">
        <v>281</v>
      </c>
      <c r="F128" s="42">
        <v>281</v>
      </c>
      <c r="G128" s="42">
        <v>418</v>
      </c>
      <c r="H128" s="42">
        <v>178</v>
      </c>
      <c r="I128" s="42">
        <v>186</v>
      </c>
      <c r="J128" s="43">
        <f t="shared" ref="J128:J135" si="16">I128/G128* 100</f>
        <v>44.497607655502392</v>
      </c>
    </row>
    <row r="129" spans="1:10" x14ac:dyDescent="0.3">
      <c r="A129" s="144"/>
      <c r="B129" s="141"/>
      <c r="C129" s="41" t="s">
        <v>5</v>
      </c>
      <c r="D129" s="42">
        <v>318</v>
      </c>
      <c r="E129" s="42">
        <v>318</v>
      </c>
      <c r="F129" s="42">
        <v>318</v>
      </c>
      <c r="G129" s="42">
        <v>201</v>
      </c>
      <c r="H129" s="42">
        <v>115</v>
      </c>
      <c r="I129" s="42">
        <v>124</v>
      </c>
      <c r="J129" s="43">
        <f t="shared" si="16"/>
        <v>61.691542288557208</v>
      </c>
    </row>
    <row r="130" spans="1:10" x14ac:dyDescent="0.3">
      <c r="A130" s="144"/>
      <c r="B130" s="141"/>
      <c r="C130" s="58" t="s">
        <v>7</v>
      </c>
      <c r="D130" s="56">
        <v>27</v>
      </c>
      <c r="E130" s="56">
        <v>27</v>
      </c>
      <c r="F130" s="56">
        <v>27</v>
      </c>
      <c r="G130" s="56">
        <v>233</v>
      </c>
      <c r="H130" s="56">
        <v>20</v>
      </c>
      <c r="I130" s="56">
        <v>20</v>
      </c>
      <c r="J130" s="57">
        <f t="shared" si="16"/>
        <v>8.5836909871244629</v>
      </c>
    </row>
    <row r="131" spans="1:10" x14ac:dyDescent="0.3">
      <c r="A131" s="144"/>
      <c r="B131" s="141"/>
      <c r="C131" s="41" t="s">
        <v>8</v>
      </c>
      <c r="D131" s="42">
        <v>19</v>
      </c>
      <c r="E131" s="42">
        <v>19</v>
      </c>
      <c r="F131" s="42">
        <v>19</v>
      </c>
      <c r="G131" s="42">
        <v>1473</v>
      </c>
      <c r="H131" s="42">
        <v>45</v>
      </c>
      <c r="I131" s="42">
        <v>49</v>
      </c>
      <c r="J131" s="43">
        <f t="shared" si="16"/>
        <v>3.3265444670739988</v>
      </c>
    </row>
    <row r="132" spans="1:10" x14ac:dyDescent="0.3">
      <c r="A132" s="144"/>
      <c r="B132" s="141"/>
      <c r="C132" s="41" t="s">
        <v>9</v>
      </c>
      <c r="D132" s="42">
        <v>316</v>
      </c>
      <c r="E132" s="42">
        <v>316</v>
      </c>
      <c r="F132" s="42">
        <v>316</v>
      </c>
      <c r="G132" s="42">
        <v>1152</v>
      </c>
      <c r="H132" s="42">
        <v>168</v>
      </c>
      <c r="I132" s="42">
        <v>197</v>
      </c>
      <c r="J132" s="43">
        <f t="shared" si="16"/>
        <v>17.100694444444446</v>
      </c>
    </row>
    <row r="133" spans="1:10" x14ac:dyDescent="0.3">
      <c r="A133" s="144"/>
      <c r="B133" s="141"/>
      <c r="C133" s="41" t="s">
        <v>10</v>
      </c>
      <c r="D133" s="42">
        <v>5</v>
      </c>
      <c r="E133" s="42">
        <v>5</v>
      </c>
      <c r="F133" s="42">
        <v>5</v>
      </c>
      <c r="G133" s="42">
        <v>279</v>
      </c>
      <c r="H133" s="42">
        <v>11</v>
      </c>
      <c r="I133" s="42">
        <v>11</v>
      </c>
      <c r="J133" s="43">
        <f t="shared" si="16"/>
        <v>3.9426523297491038</v>
      </c>
    </row>
    <row r="134" spans="1:10" x14ac:dyDescent="0.3">
      <c r="A134" s="144"/>
      <c r="B134" s="141"/>
      <c r="C134" s="41" t="s">
        <v>11</v>
      </c>
      <c r="D134" s="42">
        <v>13</v>
      </c>
      <c r="E134" s="42">
        <v>13</v>
      </c>
      <c r="F134" s="42">
        <v>13</v>
      </c>
      <c r="G134" s="42">
        <v>421</v>
      </c>
      <c r="H134" s="42">
        <v>85</v>
      </c>
      <c r="I134" s="42">
        <v>101</v>
      </c>
      <c r="J134" s="43">
        <f t="shared" si="16"/>
        <v>23.990498812351543</v>
      </c>
    </row>
    <row r="135" spans="1:10" x14ac:dyDescent="0.3">
      <c r="A135" s="144"/>
      <c r="B135" s="141"/>
      <c r="C135" s="83" t="s">
        <v>14</v>
      </c>
      <c r="D135" s="67">
        <v>6</v>
      </c>
      <c r="E135" s="67">
        <v>6</v>
      </c>
      <c r="F135" s="67">
        <v>6</v>
      </c>
      <c r="G135" s="67">
        <v>465</v>
      </c>
      <c r="H135" s="67">
        <v>45</v>
      </c>
      <c r="I135" s="67">
        <v>45</v>
      </c>
      <c r="J135" s="68">
        <f t="shared" si="16"/>
        <v>9.67741935483871</v>
      </c>
    </row>
    <row r="136" spans="1:10" ht="15" thickBot="1" x14ac:dyDescent="0.35">
      <c r="A136" s="182"/>
      <c r="B136" s="183"/>
      <c r="C136" s="47" t="s">
        <v>19</v>
      </c>
      <c r="D136" s="48">
        <v>1</v>
      </c>
      <c r="E136" s="48">
        <v>1</v>
      </c>
      <c r="F136" s="48">
        <v>1</v>
      </c>
      <c r="G136" s="48">
        <v>1989</v>
      </c>
      <c r="H136" s="48">
        <v>7</v>
      </c>
      <c r="I136" s="48">
        <v>7</v>
      </c>
      <c r="J136" s="49">
        <f>I136/G136* 100</f>
        <v>0.35193564605329314</v>
      </c>
    </row>
    <row r="137" spans="1:10" ht="15" thickTop="1" x14ac:dyDescent="0.3">
      <c r="A137" s="155" t="s">
        <v>96</v>
      </c>
      <c r="B137" s="140" t="s">
        <v>97</v>
      </c>
      <c r="C137" s="44" t="s">
        <v>3</v>
      </c>
      <c r="D137" s="45">
        <v>28</v>
      </c>
      <c r="E137" s="45">
        <v>28</v>
      </c>
      <c r="F137" s="45">
        <v>27</v>
      </c>
      <c r="G137" s="42">
        <v>608</v>
      </c>
      <c r="H137" s="42">
        <v>116</v>
      </c>
      <c r="I137" s="42">
        <v>131</v>
      </c>
      <c r="J137" s="43">
        <f>I137/G137* 100</f>
        <v>21.546052631578945</v>
      </c>
    </row>
    <row r="138" spans="1:10" x14ac:dyDescent="0.3">
      <c r="A138" s="144"/>
      <c r="B138" s="141"/>
      <c r="C138" s="41" t="s">
        <v>4</v>
      </c>
      <c r="D138" s="42">
        <v>308</v>
      </c>
      <c r="E138" s="42">
        <v>308</v>
      </c>
      <c r="F138" s="42">
        <v>308</v>
      </c>
      <c r="G138" s="42">
        <v>418</v>
      </c>
      <c r="H138" s="42">
        <v>205</v>
      </c>
      <c r="I138" s="42">
        <v>222</v>
      </c>
      <c r="J138" s="43">
        <f t="shared" ref="J138:J139" si="17">I138/G138* 100</f>
        <v>53.110047846889955</v>
      </c>
    </row>
    <row r="139" spans="1:10" x14ac:dyDescent="0.3">
      <c r="A139" s="144"/>
      <c r="B139" s="141"/>
      <c r="C139" s="41" t="s">
        <v>5</v>
      </c>
      <c r="D139" s="42">
        <v>377</v>
      </c>
      <c r="E139" s="42">
        <v>377</v>
      </c>
      <c r="F139" s="42">
        <v>52</v>
      </c>
      <c r="G139" s="42">
        <v>201</v>
      </c>
      <c r="H139" s="42">
        <v>134</v>
      </c>
      <c r="I139" s="42">
        <v>141</v>
      </c>
      <c r="J139" s="43">
        <f t="shared" si="17"/>
        <v>70.149253731343293</v>
      </c>
    </row>
    <row r="140" spans="1:10" x14ac:dyDescent="0.3">
      <c r="A140" s="144"/>
      <c r="B140" s="141"/>
      <c r="C140" s="41" t="s">
        <v>6</v>
      </c>
      <c r="D140" s="42">
        <v>326</v>
      </c>
      <c r="E140" s="42">
        <v>1</v>
      </c>
      <c r="F140" s="42">
        <v>1</v>
      </c>
      <c r="G140" s="42">
        <v>182</v>
      </c>
      <c r="H140" s="42" t="s">
        <v>13</v>
      </c>
      <c r="I140" s="42" t="s">
        <v>13</v>
      </c>
      <c r="J140" s="43" t="s">
        <v>13</v>
      </c>
    </row>
    <row r="141" spans="1:10" x14ac:dyDescent="0.3">
      <c r="A141" s="144"/>
      <c r="B141" s="141"/>
      <c r="C141" s="58" t="s">
        <v>7</v>
      </c>
      <c r="D141" s="56">
        <v>23</v>
      </c>
      <c r="E141" s="56">
        <v>23</v>
      </c>
      <c r="F141" s="56">
        <v>23</v>
      </c>
      <c r="G141" s="56">
        <v>233</v>
      </c>
      <c r="H141" s="56">
        <v>23</v>
      </c>
      <c r="I141" s="56">
        <v>23</v>
      </c>
      <c r="J141" s="57">
        <f t="shared" ref="J141:J148" si="18">I141/G141* 100</f>
        <v>9.8712446351931327</v>
      </c>
    </row>
    <row r="142" spans="1:10" x14ac:dyDescent="0.3">
      <c r="A142" s="144"/>
      <c r="B142" s="141"/>
      <c r="C142" s="41" t="s">
        <v>8</v>
      </c>
      <c r="D142" s="42">
        <v>53</v>
      </c>
      <c r="E142" s="42">
        <v>53</v>
      </c>
      <c r="F142" s="42">
        <v>53</v>
      </c>
      <c r="G142" s="42">
        <v>1473</v>
      </c>
      <c r="H142" s="42">
        <v>141</v>
      </c>
      <c r="I142" s="42">
        <v>204</v>
      </c>
      <c r="J142" s="43">
        <f t="shared" si="18"/>
        <v>13.849287169042771</v>
      </c>
    </row>
    <row r="143" spans="1:10" x14ac:dyDescent="0.3">
      <c r="A143" s="144"/>
      <c r="B143" s="141"/>
      <c r="C143" s="41" t="s">
        <v>9</v>
      </c>
      <c r="D143" s="42">
        <v>406</v>
      </c>
      <c r="E143" s="42">
        <v>406</v>
      </c>
      <c r="F143" s="42">
        <v>406</v>
      </c>
      <c r="G143" s="42">
        <v>1152</v>
      </c>
      <c r="H143" s="42">
        <v>171</v>
      </c>
      <c r="I143" s="42">
        <v>191</v>
      </c>
      <c r="J143" s="43">
        <f t="shared" si="18"/>
        <v>16.579861111111111</v>
      </c>
    </row>
    <row r="144" spans="1:10" x14ac:dyDescent="0.3">
      <c r="A144" s="144"/>
      <c r="B144" s="141"/>
      <c r="C144" s="41" t="s">
        <v>51</v>
      </c>
      <c r="D144" s="42">
        <v>5</v>
      </c>
      <c r="E144" s="42">
        <v>5</v>
      </c>
      <c r="F144" s="42">
        <v>5</v>
      </c>
      <c r="G144" s="42">
        <v>623</v>
      </c>
      <c r="H144" s="42">
        <v>28</v>
      </c>
      <c r="I144" s="42">
        <v>28</v>
      </c>
      <c r="J144" s="43">
        <f t="shared" si="18"/>
        <v>4.4943820224719104</v>
      </c>
    </row>
    <row r="145" spans="1:10" x14ac:dyDescent="0.3">
      <c r="A145" s="144"/>
      <c r="B145" s="141"/>
      <c r="C145" s="41" t="s">
        <v>10</v>
      </c>
      <c r="D145" s="42" t="s">
        <v>13</v>
      </c>
      <c r="E145" s="42" t="s">
        <v>13</v>
      </c>
      <c r="F145" s="42" t="s">
        <v>13</v>
      </c>
      <c r="G145" s="42">
        <v>279</v>
      </c>
      <c r="H145" s="42" t="s">
        <v>13</v>
      </c>
      <c r="I145" s="42">
        <v>11</v>
      </c>
      <c r="J145" s="43">
        <f t="shared" si="18"/>
        <v>3.9426523297491038</v>
      </c>
    </row>
    <row r="146" spans="1:10" x14ac:dyDescent="0.3">
      <c r="A146" s="144"/>
      <c r="B146" s="141"/>
      <c r="C146" s="41" t="s">
        <v>18</v>
      </c>
      <c r="D146" s="42" t="s">
        <v>13</v>
      </c>
      <c r="E146" s="42" t="s">
        <v>13</v>
      </c>
      <c r="F146" s="42" t="s">
        <v>13</v>
      </c>
      <c r="G146" s="42">
        <v>483</v>
      </c>
      <c r="H146" s="42" t="s">
        <v>13</v>
      </c>
      <c r="I146" s="42">
        <v>44</v>
      </c>
      <c r="J146" s="43">
        <f t="shared" si="18"/>
        <v>9.1097308488612825</v>
      </c>
    </row>
    <row r="147" spans="1:10" x14ac:dyDescent="0.3">
      <c r="A147" s="144"/>
      <c r="B147" s="141"/>
      <c r="C147" s="41" t="s">
        <v>11</v>
      </c>
      <c r="D147" s="42">
        <v>17</v>
      </c>
      <c r="E147" s="42">
        <v>17</v>
      </c>
      <c r="F147" s="42">
        <v>16</v>
      </c>
      <c r="G147" s="42">
        <v>421</v>
      </c>
      <c r="H147" s="42">
        <v>102</v>
      </c>
      <c r="I147" s="42">
        <v>139</v>
      </c>
      <c r="J147" s="43">
        <f t="shared" si="18"/>
        <v>33.016627078384801</v>
      </c>
    </row>
    <row r="148" spans="1:10" ht="15" thickBot="1" x14ac:dyDescent="0.35">
      <c r="A148" s="182"/>
      <c r="B148" s="183"/>
      <c r="C148" s="87" t="s">
        <v>14</v>
      </c>
      <c r="D148" s="48">
        <v>5</v>
      </c>
      <c r="E148" s="48">
        <v>5</v>
      </c>
      <c r="F148" s="48">
        <v>5</v>
      </c>
      <c r="G148" s="48">
        <v>465</v>
      </c>
      <c r="H148" s="48">
        <v>24</v>
      </c>
      <c r="I148" s="48">
        <v>24</v>
      </c>
      <c r="J148" s="49">
        <f t="shared" si="18"/>
        <v>5.161290322580645</v>
      </c>
    </row>
    <row r="149" spans="1:10" ht="15" thickTop="1" x14ac:dyDescent="0.3">
      <c r="A149" s="155" t="s">
        <v>98</v>
      </c>
      <c r="B149" s="140" t="s">
        <v>99</v>
      </c>
      <c r="C149" s="50" t="s">
        <v>27</v>
      </c>
      <c r="D149" s="51">
        <v>11</v>
      </c>
      <c r="E149" s="51">
        <v>11</v>
      </c>
      <c r="F149" s="51">
        <v>11</v>
      </c>
      <c r="G149" s="51">
        <v>364</v>
      </c>
      <c r="H149" s="51">
        <v>50</v>
      </c>
      <c r="I149" s="52">
        <v>52</v>
      </c>
      <c r="J149" s="40">
        <f>I149/G149* 100</f>
        <v>14.285714285714285</v>
      </c>
    </row>
    <row r="150" spans="1:10" x14ac:dyDescent="0.3">
      <c r="A150" s="144"/>
      <c r="B150" s="141"/>
      <c r="C150" s="44" t="s">
        <v>3</v>
      </c>
      <c r="D150" s="45">
        <v>67</v>
      </c>
      <c r="E150" s="45">
        <v>67</v>
      </c>
      <c r="F150" s="45">
        <v>67</v>
      </c>
      <c r="G150" s="42">
        <v>608</v>
      </c>
      <c r="H150" s="42">
        <v>183</v>
      </c>
      <c r="I150" s="42">
        <v>225</v>
      </c>
      <c r="J150" s="43">
        <f>I150/G150* 100</f>
        <v>37.006578947368425</v>
      </c>
    </row>
    <row r="151" spans="1:10" x14ac:dyDescent="0.3">
      <c r="A151" s="144"/>
      <c r="B151" s="141"/>
      <c r="C151" s="41" t="s">
        <v>4</v>
      </c>
      <c r="D151" s="42">
        <v>364</v>
      </c>
      <c r="E151" s="42">
        <v>364</v>
      </c>
      <c r="F151" s="42">
        <v>364</v>
      </c>
      <c r="G151" s="42">
        <v>418</v>
      </c>
      <c r="H151" s="42">
        <v>187</v>
      </c>
      <c r="I151" s="42">
        <v>207</v>
      </c>
      <c r="J151" s="43">
        <f t="shared" ref="J151:J161" si="19">I151/G151* 100</f>
        <v>49.52153110047847</v>
      </c>
    </row>
    <row r="152" spans="1:10" x14ac:dyDescent="0.3">
      <c r="A152" s="144"/>
      <c r="B152" s="141"/>
      <c r="C152" s="41" t="s">
        <v>5</v>
      </c>
      <c r="D152" s="42">
        <v>323</v>
      </c>
      <c r="E152" s="42">
        <v>46</v>
      </c>
      <c r="F152" s="42">
        <v>46</v>
      </c>
      <c r="G152" s="42">
        <v>201</v>
      </c>
      <c r="H152" s="42">
        <v>49</v>
      </c>
      <c r="I152" s="42">
        <v>133</v>
      </c>
      <c r="J152" s="43">
        <f t="shared" si="19"/>
        <v>66.169154228855717</v>
      </c>
    </row>
    <row r="153" spans="1:10" x14ac:dyDescent="0.3">
      <c r="A153" s="144"/>
      <c r="B153" s="141"/>
      <c r="C153" s="41" t="s">
        <v>6</v>
      </c>
      <c r="D153" s="42">
        <v>324</v>
      </c>
      <c r="E153" s="42">
        <v>324</v>
      </c>
      <c r="F153" s="42">
        <v>47</v>
      </c>
      <c r="G153" s="42">
        <v>182</v>
      </c>
      <c r="H153" s="42">
        <v>122</v>
      </c>
      <c r="I153" s="42">
        <v>122</v>
      </c>
      <c r="J153" s="43">
        <f t="shared" si="19"/>
        <v>67.032967032967022</v>
      </c>
    </row>
    <row r="154" spans="1:10" x14ac:dyDescent="0.3">
      <c r="A154" s="144"/>
      <c r="B154" s="141"/>
      <c r="C154" s="58" t="s">
        <v>7</v>
      </c>
      <c r="D154" s="56">
        <v>29</v>
      </c>
      <c r="E154" s="56">
        <v>29</v>
      </c>
      <c r="F154" s="56">
        <v>29</v>
      </c>
      <c r="G154" s="56">
        <v>233</v>
      </c>
      <c r="H154" s="56">
        <v>28</v>
      </c>
      <c r="I154" s="56">
        <v>28</v>
      </c>
      <c r="J154" s="57">
        <f t="shared" si="19"/>
        <v>12.017167381974248</v>
      </c>
    </row>
    <row r="155" spans="1:10" x14ac:dyDescent="0.3">
      <c r="A155" s="144"/>
      <c r="B155" s="141"/>
      <c r="C155" s="41" t="s">
        <v>8</v>
      </c>
      <c r="D155" s="42">
        <v>33</v>
      </c>
      <c r="E155" s="42">
        <v>33</v>
      </c>
      <c r="F155" s="42">
        <v>32</v>
      </c>
      <c r="G155" s="42">
        <v>1473</v>
      </c>
      <c r="H155" s="42">
        <v>115</v>
      </c>
      <c r="I155" s="42">
        <v>146</v>
      </c>
      <c r="J155" s="43">
        <f t="shared" si="19"/>
        <v>9.9117447386286486</v>
      </c>
    </row>
    <row r="156" spans="1:10" x14ac:dyDescent="0.3">
      <c r="A156" s="144"/>
      <c r="B156" s="141"/>
      <c r="C156" s="41" t="s">
        <v>9</v>
      </c>
      <c r="D156" s="42">
        <v>393</v>
      </c>
      <c r="E156" s="42">
        <v>393</v>
      </c>
      <c r="F156" s="42">
        <v>393</v>
      </c>
      <c r="G156" s="42">
        <v>1152</v>
      </c>
      <c r="H156" s="42">
        <v>155</v>
      </c>
      <c r="I156" s="42">
        <v>178</v>
      </c>
      <c r="J156" s="43">
        <f t="shared" si="19"/>
        <v>15.451388888888889</v>
      </c>
    </row>
    <row r="157" spans="1:10" x14ac:dyDescent="0.3">
      <c r="A157" s="144"/>
      <c r="B157" s="141"/>
      <c r="C157" s="41" t="s">
        <v>10</v>
      </c>
      <c r="D157" s="42">
        <v>6</v>
      </c>
      <c r="E157" s="42">
        <v>6</v>
      </c>
      <c r="F157" s="42">
        <v>6</v>
      </c>
      <c r="G157" s="42">
        <v>279</v>
      </c>
      <c r="H157" s="42">
        <v>11</v>
      </c>
      <c r="I157" s="42">
        <v>11</v>
      </c>
      <c r="J157" s="43">
        <f t="shared" si="19"/>
        <v>3.9426523297491038</v>
      </c>
    </row>
    <row r="158" spans="1:10" x14ac:dyDescent="0.3">
      <c r="A158" s="144"/>
      <c r="B158" s="141"/>
      <c r="C158" s="41" t="s">
        <v>18</v>
      </c>
      <c r="D158" s="42">
        <v>7</v>
      </c>
      <c r="E158" s="42">
        <v>7</v>
      </c>
      <c r="F158" s="42">
        <v>7</v>
      </c>
      <c r="G158" s="42">
        <v>483</v>
      </c>
      <c r="H158" s="42">
        <v>49</v>
      </c>
      <c r="I158" s="42">
        <v>49</v>
      </c>
      <c r="J158" s="43">
        <f t="shared" si="19"/>
        <v>10.144927536231885</v>
      </c>
    </row>
    <row r="159" spans="1:10" x14ac:dyDescent="0.3">
      <c r="A159" s="144"/>
      <c r="B159" s="141"/>
      <c r="C159" s="41" t="s">
        <v>11</v>
      </c>
      <c r="D159" s="42">
        <v>16</v>
      </c>
      <c r="E159" s="42">
        <v>16</v>
      </c>
      <c r="F159" s="42">
        <v>3</v>
      </c>
      <c r="G159" s="42">
        <v>421</v>
      </c>
      <c r="H159" s="42">
        <v>84</v>
      </c>
      <c r="I159" s="42">
        <v>106</v>
      </c>
      <c r="J159" s="43">
        <f t="shared" si="19"/>
        <v>25.178147268408551</v>
      </c>
    </row>
    <row r="160" spans="1:10" x14ac:dyDescent="0.3">
      <c r="A160" s="144"/>
      <c r="B160" s="141"/>
      <c r="C160" s="83" t="s">
        <v>14</v>
      </c>
      <c r="D160" s="67" t="s">
        <v>13</v>
      </c>
      <c r="E160" s="67" t="s">
        <v>13</v>
      </c>
      <c r="F160" s="67" t="s">
        <v>13</v>
      </c>
      <c r="G160" s="67">
        <v>465</v>
      </c>
      <c r="H160" s="67" t="s">
        <v>13</v>
      </c>
      <c r="I160" s="67">
        <v>19</v>
      </c>
      <c r="J160" s="68">
        <f t="shared" si="19"/>
        <v>4.086021505376344</v>
      </c>
    </row>
    <row r="161" spans="1:10" ht="15" thickBot="1" x14ac:dyDescent="0.35">
      <c r="A161" s="182"/>
      <c r="B161" s="183"/>
      <c r="C161" s="47" t="s">
        <v>19</v>
      </c>
      <c r="D161" s="48">
        <v>1</v>
      </c>
      <c r="E161" s="48">
        <v>1</v>
      </c>
      <c r="F161" s="48">
        <v>1</v>
      </c>
      <c r="G161" s="48">
        <v>1989</v>
      </c>
      <c r="H161" s="48">
        <v>7</v>
      </c>
      <c r="I161" s="48">
        <v>7</v>
      </c>
      <c r="J161" s="49">
        <f t="shared" si="19"/>
        <v>0.35193564605329314</v>
      </c>
    </row>
    <row r="162" spans="1:10" ht="15" thickTop="1" x14ac:dyDescent="0.3">
      <c r="A162" s="155" t="s">
        <v>100</v>
      </c>
      <c r="B162" s="140" t="s">
        <v>101</v>
      </c>
      <c r="C162" s="50" t="s">
        <v>27</v>
      </c>
      <c r="D162" s="51">
        <v>6</v>
      </c>
      <c r="E162" s="51">
        <v>6</v>
      </c>
      <c r="F162" s="51">
        <v>6</v>
      </c>
      <c r="G162" s="51">
        <v>364</v>
      </c>
      <c r="H162" s="51">
        <v>26</v>
      </c>
      <c r="I162" s="52">
        <v>26</v>
      </c>
      <c r="J162" s="40">
        <f>I162/G162* 100</f>
        <v>7.1428571428571423</v>
      </c>
    </row>
    <row r="163" spans="1:10" x14ac:dyDescent="0.3">
      <c r="A163" s="144"/>
      <c r="B163" s="141"/>
      <c r="C163" s="44" t="s">
        <v>3</v>
      </c>
      <c r="D163" s="45">
        <v>43</v>
      </c>
      <c r="E163" s="45">
        <v>43</v>
      </c>
      <c r="F163" s="45">
        <v>43</v>
      </c>
      <c r="G163" s="42">
        <v>608</v>
      </c>
      <c r="H163" s="42">
        <v>151</v>
      </c>
      <c r="I163" s="42">
        <v>179</v>
      </c>
      <c r="J163" s="43">
        <f>I163/G163* 100</f>
        <v>29.440789473684209</v>
      </c>
    </row>
    <row r="164" spans="1:10" x14ac:dyDescent="0.3">
      <c r="A164" s="144"/>
      <c r="B164" s="141"/>
      <c r="C164" s="41" t="s">
        <v>4</v>
      </c>
      <c r="D164" s="42">
        <v>327</v>
      </c>
      <c r="E164" s="42">
        <v>327</v>
      </c>
      <c r="F164" s="42">
        <v>327</v>
      </c>
      <c r="G164" s="42">
        <v>418</v>
      </c>
      <c r="H164" s="42">
        <v>190</v>
      </c>
      <c r="I164" s="42">
        <v>198</v>
      </c>
      <c r="J164" s="43">
        <f t="shared" ref="J164:J173" si="20">I164/G164* 100</f>
        <v>47.368421052631575</v>
      </c>
    </row>
    <row r="165" spans="1:10" x14ac:dyDescent="0.3">
      <c r="A165" s="144"/>
      <c r="B165" s="141"/>
      <c r="C165" s="41" t="s">
        <v>5</v>
      </c>
      <c r="D165" s="42">
        <v>384</v>
      </c>
      <c r="E165" s="42">
        <v>384</v>
      </c>
      <c r="F165" s="42">
        <v>384</v>
      </c>
      <c r="G165" s="42">
        <v>201</v>
      </c>
      <c r="H165" s="42">
        <v>134</v>
      </c>
      <c r="I165" s="42">
        <v>137</v>
      </c>
      <c r="J165" s="43">
        <f t="shared" si="20"/>
        <v>68.159203980099505</v>
      </c>
    </row>
    <row r="166" spans="1:10" x14ac:dyDescent="0.3">
      <c r="A166" s="144"/>
      <c r="B166" s="141"/>
      <c r="C166" s="58" t="s">
        <v>7</v>
      </c>
      <c r="D166" s="56">
        <v>22</v>
      </c>
      <c r="E166" s="56">
        <v>22</v>
      </c>
      <c r="F166" s="56">
        <v>22</v>
      </c>
      <c r="G166" s="56">
        <v>233</v>
      </c>
      <c r="H166" s="56">
        <v>25</v>
      </c>
      <c r="I166" s="56">
        <v>25</v>
      </c>
      <c r="J166" s="57">
        <f t="shared" si="20"/>
        <v>10.72961373390558</v>
      </c>
    </row>
    <row r="167" spans="1:10" x14ac:dyDescent="0.3">
      <c r="A167" s="144"/>
      <c r="B167" s="141"/>
      <c r="C167" s="41" t="s">
        <v>8</v>
      </c>
      <c r="D167" s="42">
        <v>33</v>
      </c>
      <c r="E167" s="42">
        <v>33</v>
      </c>
      <c r="F167" s="42">
        <v>33</v>
      </c>
      <c r="G167" s="42">
        <v>1473</v>
      </c>
      <c r="H167" s="42">
        <v>137</v>
      </c>
      <c r="I167" s="42">
        <v>143</v>
      </c>
      <c r="J167" s="43">
        <f t="shared" si="20"/>
        <v>9.7080787508486086</v>
      </c>
    </row>
    <row r="168" spans="1:10" x14ac:dyDescent="0.3">
      <c r="A168" s="144"/>
      <c r="B168" s="141"/>
      <c r="C168" s="41" t="s">
        <v>9</v>
      </c>
      <c r="D168" s="42">
        <v>397</v>
      </c>
      <c r="E168" s="42">
        <v>397</v>
      </c>
      <c r="F168" s="42">
        <v>397</v>
      </c>
      <c r="G168" s="42">
        <v>1152</v>
      </c>
      <c r="H168" s="42">
        <v>182</v>
      </c>
      <c r="I168" s="42">
        <v>221</v>
      </c>
      <c r="J168" s="43">
        <f t="shared" si="20"/>
        <v>19.184027777777779</v>
      </c>
    </row>
    <row r="169" spans="1:10" x14ac:dyDescent="0.3">
      <c r="A169" s="144"/>
      <c r="B169" s="141"/>
      <c r="C169" s="41" t="s">
        <v>51</v>
      </c>
      <c r="D169" s="42">
        <v>1</v>
      </c>
      <c r="E169" s="42">
        <v>1</v>
      </c>
      <c r="F169" s="42">
        <v>1</v>
      </c>
      <c r="G169" s="42">
        <v>623</v>
      </c>
      <c r="H169" s="42">
        <v>6</v>
      </c>
      <c r="I169" s="42">
        <v>6</v>
      </c>
      <c r="J169" s="43">
        <f t="shared" si="20"/>
        <v>0.96308186195826639</v>
      </c>
    </row>
    <row r="170" spans="1:10" x14ac:dyDescent="0.3">
      <c r="A170" s="144"/>
      <c r="B170" s="141"/>
      <c r="C170" s="41" t="s">
        <v>18</v>
      </c>
      <c r="D170" s="42">
        <v>3</v>
      </c>
      <c r="E170" s="42">
        <v>3</v>
      </c>
      <c r="F170" s="42">
        <v>3</v>
      </c>
      <c r="G170" s="42">
        <v>483</v>
      </c>
      <c r="H170" s="42">
        <v>21</v>
      </c>
      <c r="I170" s="42">
        <v>44</v>
      </c>
      <c r="J170" s="43">
        <f t="shared" si="20"/>
        <v>9.1097308488612825</v>
      </c>
    </row>
    <row r="171" spans="1:10" x14ac:dyDescent="0.3">
      <c r="A171" s="144"/>
      <c r="B171" s="141"/>
      <c r="C171" s="41" t="s">
        <v>11</v>
      </c>
      <c r="D171" s="42">
        <v>19</v>
      </c>
      <c r="E171" s="42">
        <v>19</v>
      </c>
      <c r="F171" s="42">
        <v>19</v>
      </c>
      <c r="G171" s="42">
        <v>421</v>
      </c>
      <c r="H171" s="42">
        <v>95</v>
      </c>
      <c r="I171" s="42">
        <v>114</v>
      </c>
      <c r="J171" s="43">
        <f t="shared" si="20"/>
        <v>27.078384798099762</v>
      </c>
    </row>
    <row r="172" spans="1:10" x14ac:dyDescent="0.3">
      <c r="A172" s="144"/>
      <c r="B172" s="141"/>
      <c r="C172" s="83" t="s">
        <v>14</v>
      </c>
      <c r="D172" s="67">
        <v>5</v>
      </c>
      <c r="E172" s="67">
        <v>5</v>
      </c>
      <c r="F172" s="67">
        <v>5</v>
      </c>
      <c r="G172" s="67">
        <v>465</v>
      </c>
      <c r="H172" s="67">
        <v>36</v>
      </c>
      <c r="I172" s="67">
        <v>36</v>
      </c>
      <c r="J172" s="68">
        <f t="shared" si="20"/>
        <v>7.741935483870968</v>
      </c>
    </row>
    <row r="173" spans="1:10" ht="15" thickBot="1" x14ac:dyDescent="0.35">
      <c r="A173" s="182"/>
      <c r="B173" s="183"/>
      <c r="C173" s="47" t="s">
        <v>19</v>
      </c>
      <c r="D173" s="48">
        <v>1</v>
      </c>
      <c r="E173" s="48">
        <v>1</v>
      </c>
      <c r="F173" s="48">
        <v>1</v>
      </c>
      <c r="G173" s="48">
        <v>1989</v>
      </c>
      <c r="H173" s="48">
        <v>7</v>
      </c>
      <c r="I173" s="48">
        <v>7</v>
      </c>
      <c r="J173" s="49">
        <f t="shared" si="20"/>
        <v>0.35193564605329314</v>
      </c>
    </row>
    <row r="174" spans="1:10" ht="15" thickTop="1" x14ac:dyDescent="0.3">
      <c r="A174" s="155" t="s">
        <v>102</v>
      </c>
      <c r="B174" s="140" t="s">
        <v>103</v>
      </c>
      <c r="C174" s="50" t="s">
        <v>27</v>
      </c>
      <c r="D174" s="51">
        <v>3</v>
      </c>
      <c r="E174" s="51">
        <v>3</v>
      </c>
      <c r="F174" s="51">
        <v>3</v>
      </c>
      <c r="G174" s="51">
        <v>364</v>
      </c>
      <c r="H174" s="51">
        <v>23</v>
      </c>
      <c r="I174" s="52">
        <v>35</v>
      </c>
      <c r="J174" s="40">
        <f>I174/G174* 100</f>
        <v>9.6153846153846168</v>
      </c>
    </row>
    <row r="175" spans="1:10" x14ac:dyDescent="0.3">
      <c r="A175" s="144"/>
      <c r="B175" s="141"/>
      <c r="C175" s="44" t="s">
        <v>3</v>
      </c>
      <c r="D175" s="45">
        <v>27</v>
      </c>
      <c r="E175" s="45">
        <v>27</v>
      </c>
      <c r="F175" s="45">
        <v>27</v>
      </c>
      <c r="G175" s="42">
        <v>608</v>
      </c>
      <c r="H175" s="42">
        <v>93</v>
      </c>
      <c r="I175" s="42">
        <v>115</v>
      </c>
      <c r="J175" s="43">
        <f>I175/G175* 100</f>
        <v>18.914473684210524</v>
      </c>
    </row>
    <row r="176" spans="1:10" x14ac:dyDescent="0.3">
      <c r="A176" s="144"/>
      <c r="B176" s="141"/>
      <c r="C176" s="41" t="s">
        <v>4</v>
      </c>
      <c r="D176" s="42">
        <v>334</v>
      </c>
      <c r="E176" s="42">
        <v>334</v>
      </c>
      <c r="F176" s="42">
        <v>334</v>
      </c>
      <c r="G176" s="42">
        <v>418</v>
      </c>
      <c r="H176" s="42">
        <v>212</v>
      </c>
      <c r="I176" s="42">
        <v>225</v>
      </c>
      <c r="J176" s="43">
        <f t="shared" ref="J176:J177" si="21">I176/G176* 100</f>
        <v>53.827751196172244</v>
      </c>
    </row>
    <row r="177" spans="1:10" x14ac:dyDescent="0.3">
      <c r="A177" s="144"/>
      <c r="B177" s="141"/>
      <c r="C177" s="41" t="s">
        <v>5</v>
      </c>
      <c r="D177" s="42">
        <v>427</v>
      </c>
      <c r="E177" s="42">
        <v>427</v>
      </c>
      <c r="F177" s="42">
        <v>67</v>
      </c>
      <c r="G177" s="42">
        <v>201</v>
      </c>
      <c r="H177" s="42">
        <v>123</v>
      </c>
      <c r="I177" s="42">
        <v>123</v>
      </c>
      <c r="J177" s="43">
        <f t="shared" si="21"/>
        <v>61.194029850746269</v>
      </c>
    </row>
    <row r="178" spans="1:10" x14ac:dyDescent="0.3">
      <c r="A178" s="144"/>
      <c r="B178" s="141"/>
      <c r="C178" s="41" t="s">
        <v>6</v>
      </c>
      <c r="D178" s="42">
        <v>362</v>
      </c>
      <c r="E178" s="42">
        <v>2</v>
      </c>
      <c r="F178" s="42">
        <v>2</v>
      </c>
      <c r="G178" s="42">
        <v>182</v>
      </c>
      <c r="H178" s="42" t="s">
        <v>13</v>
      </c>
      <c r="I178" s="42" t="s">
        <v>13</v>
      </c>
      <c r="J178" s="43" t="s">
        <v>13</v>
      </c>
    </row>
    <row r="179" spans="1:10" x14ac:dyDescent="0.3">
      <c r="A179" s="144"/>
      <c r="B179" s="141"/>
      <c r="C179" s="58" t="s">
        <v>7</v>
      </c>
      <c r="D179" s="56">
        <v>25</v>
      </c>
      <c r="E179" s="56">
        <v>25</v>
      </c>
      <c r="F179" s="56">
        <v>25</v>
      </c>
      <c r="G179" s="56">
        <v>233</v>
      </c>
      <c r="H179" s="56">
        <v>19</v>
      </c>
      <c r="I179" s="56">
        <v>19</v>
      </c>
      <c r="J179" s="57">
        <f t="shared" ref="J179:J180" si="22">I179/G179* 100</f>
        <v>8.1545064377682408</v>
      </c>
    </row>
    <row r="180" spans="1:10" x14ac:dyDescent="0.3">
      <c r="A180" s="144"/>
      <c r="B180" s="141"/>
      <c r="C180" s="41" t="s">
        <v>8</v>
      </c>
      <c r="D180" s="42">
        <v>30</v>
      </c>
      <c r="E180" s="42">
        <v>30</v>
      </c>
      <c r="F180" s="42">
        <v>30</v>
      </c>
      <c r="G180" s="42">
        <v>1473</v>
      </c>
      <c r="H180" s="42">
        <v>74</v>
      </c>
      <c r="I180" s="42">
        <v>90</v>
      </c>
      <c r="J180" s="43">
        <f t="shared" si="22"/>
        <v>6.1099796334012222</v>
      </c>
    </row>
    <row r="181" spans="1:10" x14ac:dyDescent="0.3">
      <c r="A181" s="144"/>
      <c r="B181" s="141"/>
      <c r="C181" s="41" t="s">
        <v>50</v>
      </c>
      <c r="D181" s="42">
        <v>2</v>
      </c>
      <c r="E181" s="42">
        <v>2</v>
      </c>
      <c r="F181" s="42">
        <v>2</v>
      </c>
      <c r="G181" s="42">
        <v>1367</v>
      </c>
      <c r="H181" s="42" t="s">
        <v>13</v>
      </c>
      <c r="I181" s="42" t="s">
        <v>13</v>
      </c>
      <c r="J181" s="43" t="s">
        <v>13</v>
      </c>
    </row>
    <row r="182" spans="1:10" x14ac:dyDescent="0.3">
      <c r="A182" s="144"/>
      <c r="B182" s="141"/>
      <c r="C182" s="41" t="s">
        <v>9</v>
      </c>
      <c r="D182" s="42">
        <v>440</v>
      </c>
      <c r="E182" s="42">
        <v>440</v>
      </c>
      <c r="F182" s="42">
        <v>440</v>
      </c>
      <c r="G182" s="42">
        <v>1152</v>
      </c>
      <c r="H182" s="42">
        <v>187</v>
      </c>
      <c r="I182" s="42">
        <v>194</v>
      </c>
      <c r="J182" s="43">
        <f t="shared" ref="J182:J187" si="23">I182/G182* 100</f>
        <v>16.840277777777779</v>
      </c>
    </row>
    <row r="183" spans="1:10" x14ac:dyDescent="0.3">
      <c r="A183" s="144"/>
      <c r="B183" s="141"/>
      <c r="C183" s="41" t="s">
        <v>51</v>
      </c>
      <c r="D183" s="42">
        <v>2</v>
      </c>
      <c r="E183" s="42">
        <v>2</v>
      </c>
      <c r="F183" s="42">
        <v>2</v>
      </c>
      <c r="G183" s="42">
        <v>623</v>
      </c>
      <c r="H183" s="42">
        <v>10</v>
      </c>
      <c r="I183" s="42">
        <v>10</v>
      </c>
      <c r="J183" s="43">
        <f t="shared" si="23"/>
        <v>1.6051364365971106</v>
      </c>
    </row>
    <row r="184" spans="1:10" x14ac:dyDescent="0.3">
      <c r="A184" s="144"/>
      <c r="B184" s="141"/>
      <c r="C184" s="41" t="s">
        <v>10</v>
      </c>
      <c r="D184" s="42">
        <v>9</v>
      </c>
      <c r="E184" s="42">
        <v>9</v>
      </c>
      <c r="F184" s="42">
        <v>9</v>
      </c>
      <c r="G184" s="42">
        <v>279</v>
      </c>
      <c r="H184" s="42">
        <v>11</v>
      </c>
      <c r="I184" s="42">
        <v>11</v>
      </c>
      <c r="J184" s="43">
        <f t="shared" si="23"/>
        <v>3.9426523297491038</v>
      </c>
    </row>
    <row r="185" spans="1:10" x14ac:dyDescent="0.3">
      <c r="A185" s="144"/>
      <c r="B185" s="141"/>
      <c r="C185" s="41" t="s">
        <v>18</v>
      </c>
      <c r="D185" s="42">
        <v>7</v>
      </c>
      <c r="E185" s="42">
        <v>7</v>
      </c>
      <c r="F185" s="42">
        <v>7</v>
      </c>
      <c r="G185" s="42">
        <v>483</v>
      </c>
      <c r="H185" s="42">
        <v>52</v>
      </c>
      <c r="I185" s="42">
        <v>60</v>
      </c>
      <c r="J185" s="43">
        <f t="shared" si="23"/>
        <v>12.422360248447205</v>
      </c>
    </row>
    <row r="186" spans="1:10" x14ac:dyDescent="0.3">
      <c r="A186" s="144"/>
      <c r="B186" s="141"/>
      <c r="C186" s="41" t="s">
        <v>11</v>
      </c>
      <c r="D186" s="42">
        <v>24</v>
      </c>
      <c r="E186" s="42">
        <v>24</v>
      </c>
      <c r="F186" s="42">
        <v>24</v>
      </c>
      <c r="G186" s="42">
        <v>421</v>
      </c>
      <c r="H186" s="42">
        <v>116</v>
      </c>
      <c r="I186" s="42">
        <v>119</v>
      </c>
      <c r="J186" s="43">
        <f t="shared" si="23"/>
        <v>28.26603325415677</v>
      </c>
    </row>
    <row r="187" spans="1:10" ht="15" thickBot="1" x14ac:dyDescent="0.35">
      <c r="A187" s="182"/>
      <c r="B187" s="183"/>
      <c r="C187" s="47" t="s">
        <v>14</v>
      </c>
      <c r="D187" s="48">
        <v>4</v>
      </c>
      <c r="E187" s="48">
        <v>4</v>
      </c>
      <c r="F187" s="48">
        <v>4</v>
      </c>
      <c r="G187" s="48">
        <v>465</v>
      </c>
      <c r="H187" s="48">
        <v>24</v>
      </c>
      <c r="I187" s="48">
        <v>24</v>
      </c>
      <c r="J187" s="49">
        <f t="shared" si="23"/>
        <v>5.161290322580645</v>
      </c>
    </row>
    <row r="188" spans="1:10" ht="15" thickTop="1" x14ac:dyDescent="0.3">
      <c r="A188" s="155" t="s">
        <v>104</v>
      </c>
      <c r="B188" s="140" t="s">
        <v>105</v>
      </c>
      <c r="C188" s="50" t="s">
        <v>27</v>
      </c>
      <c r="D188" s="51">
        <v>5</v>
      </c>
      <c r="E188" s="51">
        <v>5</v>
      </c>
      <c r="F188" s="51">
        <v>5</v>
      </c>
      <c r="G188" s="51">
        <v>364</v>
      </c>
      <c r="H188" s="51">
        <v>19</v>
      </c>
      <c r="I188" s="52">
        <v>19</v>
      </c>
      <c r="J188" s="40">
        <f>I188/G188* 100</f>
        <v>5.2197802197802199</v>
      </c>
    </row>
    <row r="189" spans="1:10" x14ac:dyDescent="0.3">
      <c r="A189" s="144"/>
      <c r="B189" s="141"/>
      <c r="C189" s="44" t="s">
        <v>3</v>
      </c>
      <c r="D189" s="45">
        <v>46</v>
      </c>
      <c r="E189" s="45">
        <v>46</v>
      </c>
      <c r="F189" s="45">
        <v>46</v>
      </c>
      <c r="G189" s="42">
        <v>608</v>
      </c>
      <c r="H189" s="42">
        <v>134</v>
      </c>
      <c r="I189" s="42">
        <v>175</v>
      </c>
      <c r="J189" s="43">
        <f>I189/G189* 100</f>
        <v>28.782894736842106</v>
      </c>
    </row>
    <row r="190" spans="1:10" x14ac:dyDescent="0.3">
      <c r="A190" s="144"/>
      <c r="B190" s="141"/>
      <c r="C190" s="41" t="s">
        <v>4</v>
      </c>
      <c r="D190" s="42">
        <v>280</v>
      </c>
      <c r="E190" s="42">
        <v>280</v>
      </c>
      <c r="F190" s="42">
        <v>280</v>
      </c>
      <c r="G190" s="42">
        <v>418</v>
      </c>
      <c r="H190" s="42">
        <v>192</v>
      </c>
      <c r="I190" s="42">
        <v>201</v>
      </c>
      <c r="J190" s="43">
        <f t="shared" ref="J190:J201" si="24">I190/G190* 100</f>
        <v>48.086124401913878</v>
      </c>
    </row>
    <row r="191" spans="1:10" x14ac:dyDescent="0.3">
      <c r="A191" s="144"/>
      <c r="B191" s="141"/>
      <c r="C191" s="41" t="s">
        <v>5</v>
      </c>
      <c r="D191" s="42">
        <v>281</v>
      </c>
      <c r="E191" s="42">
        <v>281</v>
      </c>
      <c r="F191" s="42">
        <v>23</v>
      </c>
      <c r="G191" s="42">
        <v>201</v>
      </c>
      <c r="H191" s="42">
        <v>135</v>
      </c>
      <c r="I191" s="42">
        <v>139</v>
      </c>
      <c r="J191" s="43">
        <f t="shared" si="24"/>
        <v>69.154228855721385</v>
      </c>
    </row>
    <row r="192" spans="1:10" x14ac:dyDescent="0.3">
      <c r="A192" s="144"/>
      <c r="B192" s="141"/>
      <c r="C192" s="41" t="s">
        <v>6</v>
      </c>
      <c r="D192" s="42">
        <v>268</v>
      </c>
      <c r="E192" s="42">
        <v>10</v>
      </c>
      <c r="F192" s="42">
        <v>10</v>
      </c>
      <c r="G192" s="42">
        <v>182</v>
      </c>
      <c r="H192" s="42">
        <v>18</v>
      </c>
      <c r="I192" s="42">
        <v>33</v>
      </c>
      <c r="J192" s="43">
        <f t="shared" si="24"/>
        <v>18.131868131868131</v>
      </c>
    </row>
    <row r="193" spans="1:10" x14ac:dyDescent="0.3">
      <c r="A193" s="144"/>
      <c r="B193" s="141"/>
      <c r="C193" s="58" t="s">
        <v>7</v>
      </c>
      <c r="D193" s="56">
        <v>9</v>
      </c>
      <c r="E193" s="56">
        <v>9</v>
      </c>
      <c r="F193" s="56">
        <v>9</v>
      </c>
      <c r="G193" s="56">
        <v>233</v>
      </c>
      <c r="H193" s="56">
        <v>11</v>
      </c>
      <c r="I193" s="56">
        <v>11</v>
      </c>
      <c r="J193" s="57">
        <f t="shared" si="24"/>
        <v>4.7210300429184553</v>
      </c>
    </row>
    <row r="194" spans="1:10" x14ac:dyDescent="0.3">
      <c r="A194" s="144"/>
      <c r="B194" s="141"/>
      <c r="C194" s="41" t="s">
        <v>8</v>
      </c>
      <c r="D194" s="42">
        <v>45</v>
      </c>
      <c r="E194" s="42">
        <v>45</v>
      </c>
      <c r="F194" s="42">
        <v>45</v>
      </c>
      <c r="G194" s="42">
        <v>1473</v>
      </c>
      <c r="H194" s="42">
        <v>156</v>
      </c>
      <c r="I194" s="42">
        <v>176</v>
      </c>
      <c r="J194" s="43">
        <f t="shared" si="24"/>
        <v>11.948404616429057</v>
      </c>
    </row>
    <row r="195" spans="1:10" x14ac:dyDescent="0.3">
      <c r="A195" s="144"/>
      <c r="B195" s="141"/>
      <c r="C195" s="41" t="s">
        <v>17</v>
      </c>
      <c r="D195" s="42">
        <v>3</v>
      </c>
      <c r="E195" s="42">
        <v>3</v>
      </c>
      <c r="F195" s="42">
        <v>3</v>
      </c>
      <c r="G195" s="42">
        <v>1461</v>
      </c>
      <c r="H195" s="42">
        <v>19</v>
      </c>
      <c r="I195" s="42">
        <v>19</v>
      </c>
      <c r="J195" s="43">
        <f t="shared" si="24"/>
        <v>1.3004791238877482</v>
      </c>
    </row>
    <row r="196" spans="1:10" x14ac:dyDescent="0.3">
      <c r="A196" s="144"/>
      <c r="B196" s="141"/>
      <c r="C196" s="41" t="s">
        <v>9</v>
      </c>
      <c r="D196" s="42">
        <v>293</v>
      </c>
      <c r="E196" s="42">
        <v>293</v>
      </c>
      <c r="F196" s="42">
        <v>293</v>
      </c>
      <c r="G196" s="42">
        <v>1152</v>
      </c>
      <c r="H196" s="42">
        <v>169</v>
      </c>
      <c r="I196" s="42">
        <v>186</v>
      </c>
      <c r="J196" s="43">
        <f t="shared" si="24"/>
        <v>16.145833333333336</v>
      </c>
    </row>
    <row r="197" spans="1:10" x14ac:dyDescent="0.3">
      <c r="A197" s="144"/>
      <c r="B197" s="141"/>
      <c r="C197" s="41" t="s">
        <v>51</v>
      </c>
      <c r="D197" s="42">
        <v>2</v>
      </c>
      <c r="E197" s="42">
        <v>2</v>
      </c>
      <c r="F197" s="42">
        <v>2</v>
      </c>
      <c r="G197" s="42">
        <v>623</v>
      </c>
      <c r="H197" s="42">
        <v>12</v>
      </c>
      <c r="I197" s="42">
        <v>12</v>
      </c>
      <c r="J197" s="43">
        <f t="shared" si="24"/>
        <v>1.9261637239165328</v>
      </c>
    </row>
    <row r="198" spans="1:10" x14ac:dyDescent="0.3">
      <c r="A198" s="144"/>
      <c r="B198" s="141"/>
      <c r="C198" s="41" t="s">
        <v>10</v>
      </c>
      <c r="D198" s="42">
        <v>5</v>
      </c>
      <c r="E198" s="42">
        <v>5</v>
      </c>
      <c r="F198" s="42">
        <v>5</v>
      </c>
      <c r="G198" s="42">
        <v>279</v>
      </c>
      <c r="H198" s="42">
        <v>11</v>
      </c>
      <c r="I198" s="42">
        <v>11</v>
      </c>
      <c r="J198" s="43">
        <f t="shared" si="24"/>
        <v>3.9426523297491038</v>
      </c>
    </row>
    <row r="199" spans="1:10" x14ac:dyDescent="0.3">
      <c r="A199" s="144"/>
      <c r="B199" s="141"/>
      <c r="C199" s="41" t="s">
        <v>18</v>
      </c>
      <c r="D199" s="42">
        <v>4</v>
      </c>
      <c r="E199" s="42">
        <v>4</v>
      </c>
      <c r="F199" s="42">
        <v>4</v>
      </c>
      <c r="G199" s="42">
        <v>483</v>
      </c>
      <c r="H199" s="42">
        <v>24</v>
      </c>
      <c r="I199" s="42">
        <v>53</v>
      </c>
      <c r="J199" s="43">
        <f t="shared" si="24"/>
        <v>10.973084886128365</v>
      </c>
    </row>
    <row r="200" spans="1:10" x14ac:dyDescent="0.3">
      <c r="A200" s="144"/>
      <c r="B200" s="141"/>
      <c r="C200" s="41" t="s">
        <v>11</v>
      </c>
      <c r="D200" s="42">
        <v>15</v>
      </c>
      <c r="E200" s="42">
        <v>15</v>
      </c>
      <c r="F200" s="42">
        <v>15</v>
      </c>
      <c r="G200" s="42">
        <v>421</v>
      </c>
      <c r="H200" s="42">
        <v>71</v>
      </c>
      <c r="I200" s="42">
        <v>84</v>
      </c>
      <c r="J200" s="43">
        <f t="shared" si="24"/>
        <v>19.952494061757719</v>
      </c>
    </row>
    <row r="201" spans="1:10" ht="15" thickBot="1" x14ac:dyDescent="0.35">
      <c r="A201" s="182"/>
      <c r="B201" s="183"/>
      <c r="C201" s="87" t="s">
        <v>14</v>
      </c>
      <c r="D201" s="48">
        <v>6</v>
      </c>
      <c r="E201" s="48">
        <v>6</v>
      </c>
      <c r="F201" s="48">
        <v>6</v>
      </c>
      <c r="G201" s="48">
        <v>465</v>
      </c>
      <c r="H201" s="48">
        <v>36</v>
      </c>
      <c r="I201" s="48">
        <v>60</v>
      </c>
      <c r="J201" s="49">
        <f t="shared" si="24"/>
        <v>12.903225806451612</v>
      </c>
    </row>
    <row r="202" spans="1:10" ht="15" thickTop="1" x14ac:dyDescent="0.3">
      <c r="A202" s="155" t="s">
        <v>106</v>
      </c>
      <c r="B202" s="140" t="s">
        <v>107</v>
      </c>
      <c r="C202" s="50" t="s">
        <v>27</v>
      </c>
      <c r="D202" s="51">
        <v>5</v>
      </c>
      <c r="E202" s="51">
        <v>5</v>
      </c>
      <c r="F202" s="51">
        <v>5</v>
      </c>
      <c r="G202" s="51">
        <v>364</v>
      </c>
      <c r="H202" s="51">
        <v>38</v>
      </c>
      <c r="I202" s="52">
        <v>38</v>
      </c>
      <c r="J202" s="40">
        <f>I202/G202* 100</f>
        <v>10.43956043956044</v>
      </c>
    </row>
    <row r="203" spans="1:10" x14ac:dyDescent="0.3">
      <c r="A203" s="144"/>
      <c r="B203" s="141"/>
      <c r="C203" s="44" t="s">
        <v>3</v>
      </c>
      <c r="D203" s="45">
        <v>44</v>
      </c>
      <c r="E203" s="45">
        <v>44</v>
      </c>
      <c r="F203" s="45">
        <v>44</v>
      </c>
      <c r="G203" s="42">
        <v>608</v>
      </c>
      <c r="H203" s="42">
        <v>155</v>
      </c>
      <c r="I203" s="42">
        <v>183</v>
      </c>
      <c r="J203" s="43">
        <f>I203/G203* 100</f>
        <v>30.098684210526315</v>
      </c>
    </row>
    <row r="204" spans="1:10" x14ac:dyDescent="0.3">
      <c r="A204" s="144"/>
      <c r="B204" s="141"/>
      <c r="C204" s="41" t="s">
        <v>4</v>
      </c>
      <c r="D204" s="42">
        <v>343</v>
      </c>
      <c r="E204" s="42">
        <v>343</v>
      </c>
      <c r="F204" s="42">
        <v>343</v>
      </c>
      <c r="G204" s="42">
        <v>418</v>
      </c>
      <c r="H204" s="42">
        <v>190</v>
      </c>
      <c r="I204" s="42">
        <v>206</v>
      </c>
      <c r="J204" s="43">
        <f t="shared" ref="J204:J208" si="25">I204/G204* 100</f>
        <v>49.282296650717704</v>
      </c>
    </row>
    <row r="205" spans="1:10" x14ac:dyDescent="0.3">
      <c r="A205" s="144"/>
      <c r="B205" s="141"/>
      <c r="C205" s="41" t="s">
        <v>5</v>
      </c>
      <c r="D205" s="42">
        <v>374</v>
      </c>
      <c r="E205" s="42">
        <v>374</v>
      </c>
      <c r="F205" s="42">
        <v>374</v>
      </c>
      <c r="G205" s="42">
        <v>201</v>
      </c>
      <c r="H205" s="42">
        <v>130</v>
      </c>
      <c r="I205" s="42">
        <v>130</v>
      </c>
      <c r="J205" s="43">
        <f t="shared" si="25"/>
        <v>64.676616915422898</v>
      </c>
    </row>
    <row r="206" spans="1:10" x14ac:dyDescent="0.3">
      <c r="A206" s="144"/>
      <c r="B206" s="141"/>
      <c r="C206" s="41" t="s">
        <v>6</v>
      </c>
      <c r="D206" s="42">
        <v>358</v>
      </c>
      <c r="E206" s="42">
        <v>18</v>
      </c>
      <c r="F206" s="42">
        <v>18</v>
      </c>
      <c r="G206" s="42">
        <v>182</v>
      </c>
      <c r="H206" s="42">
        <v>51</v>
      </c>
      <c r="I206" s="42">
        <v>51</v>
      </c>
      <c r="J206" s="43">
        <f t="shared" si="25"/>
        <v>28.021978021978022</v>
      </c>
    </row>
    <row r="207" spans="1:10" x14ac:dyDescent="0.3">
      <c r="A207" s="144"/>
      <c r="B207" s="141"/>
      <c r="C207" s="58" t="s">
        <v>7</v>
      </c>
      <c r="D207" s="56">
        <v>34</v>
      </c>
      <c r="E207" s="56">
        <v>34</v>
      </c>
      <c r="F207" s="56">
        <v>34</v>
      </c>
      <c r="G207" s="56">
        <v>233</v>
      </c>
      <c r="H207" s="56">
        <v>39</v>
      </c>
      <c r="I207" s="56">
        <v>39</v>
      </c>
      <c r="J207" s="57">
        <f t="shared" si="25"/>
        <v>16.738197424892704</v>
      </c>
    </row>
    <row r="208" spans="1:10" x14ac:dyDescent="0.3">
      <c r="A208" s="144"/>
      <c r="B208" s="141"/>
      <c r="C208" s="41" t="s">
        <v>8</v>
      </c>
      <c r="D208" s="42">
        <v>38</v>
      </c>
      <c r="E208" s="42">
        <v>38</v>
      </c>
      <c r="F208" s="42">
        <v>38</v>
      </c>
      <c r="G208" s="42">
        <v>1473</v>
      </c>
      <c r="H208" s="42">
        <v>133</v>
      </c>
      <c r="I208" s="42">
        <v>147</v>
      </c>
      <c r="J208" s="43">
        <f t="shared" si="25"/>
        <v>9.9796334012219958</v>
      </c>
    </row>
    <row r="209" spans="1:10" x14ac:dyDescent="0.3">
      <c r="A209" s="144"/>
      <c r="B209" s="141"/>
      <c r="C209" s="41" t="s">
        <v>50</v>
      </c>
      <c r="D209" s="42">
        <v>1</v>
      </c>
      <c r="E209" s="42">
        <v>1</v>
      </c>
      <c r="F209" s="42">
        <v>1</v>
      </c>
      <c r="G209" s="42">
        <v>1367</v>
      </c>
      <c r="H209" s="42" t="s">
        <v>13</v>
      </c>
      <c r="I209" s="42" t="s">
        <v>13</v>
      </c>
      <c r="J209" s="43" t="s">
        <v>13</v>
      </c>
    </row>
    <row r="210" spans="1:10" x14ac:dyDescent="0.3">
      <c r="A210" s="144"/>
      <c r="B210" s="141"/>
      <c r="C210" s="41" t="s">
        <v>9</v>
      </c>
      <c r="D210" s="42">
        <v>405</v>
      </c>
      <c r="E210" s="42">
        <v>405</v>
      </c>
      <c r="F210" s="42">
        <v>405</v>
      </c>
      <c r="G210" s="42">
        <v>1152</v>
      </c>
      <c r="H210" s="42">
        <v>170</v>
      </c>
      <c r="I210" s="42">
        <v>177</v>
      </c>
      <c r="J210" s="43">
        <f t="shared" ref="J210:J215" si="26">I210/G210* 100</f>
        <v>15.364583333333334</v>
      </c>
    </row>
    <row r="211" spans="1:10" x14ac:dyDescent="0.3">
      <c r="A211" s="144"/>
      <c r="B211" s="141"/>
      <c r="C211" s="41" t="s">
        <v>10</v>
      </c>
      <c r="D211" s="42">
        <v>6</v>
      </c>
      <c r="E211" s="42">
        <v>6</v>
      </c>
      <c r="F211" s="42">
        <v>6</v>
      </c>
      <c r="G211" s="42">
        <v>279</v>
      </c>
      <c r="H211" s="42">
        <v>18</v>
      </c>
      <c r="I211" s="42">
        <v>18</v>
      </c>
      <c r="J211" s="43">
        <f t="shared" si="26"/>
        <v>6.4516129032258061</v>
      </c>
    </row>
    <row r="212" spans="1:10" x14ac:dyDescent="0.3">
      <c r="A212" s="144"/>
      <c r="B212" s="141"/>
      <c r="C212" s="41" t="s">
        <v>18</v>
      </c>
      <c r="D212" s="42">
        <v>5</v>
      </c>
      <c r="E212" s="42">
        <v>5</v>
      </c>
      <c r="F212" s="42">
        <v>5</v>
      </c>
      <c r="G212" s="42">
        <v>483</v>
      </c>
      <c r="H212" s="42">
        <v>31</v>
      </c>
      <c r="I212" s="42">
        <v>42</v>
      </c>
      <c r="J212" s="43">
        <f t="shared" si="26"/>
        <v>8.695652173913043</v>
      </c>
    </row>
    <row r="213" spans="1:10" x14ac:dyDescent="0.3">
      <c r="A213" s="144"/>
      <c r="B213" s="141"/>
      <c r="C213" s="41" t="s">
        <v>11</v>
      </c>
      <c r="D213" s="42">
        <v>39</v>
      </c>
      <c r="E213" s="42">
        <v>39</v>
      </c>
      <c r="F213" s="42">
        <v>39</v>
      </c>
      <c r="G213" s="42">
        <v>421</v>
      </c>
      <c r="H213" s="42">
        <v>146</v>
      </c>
      <c r="I213" s="42">
        <v>157</v>
      </c>
      <c r="J213" s="43">
        <f t="shared" si="26"/>
        <v>37.292161520190028</v>
      </c>
    </row>
    <row r="214" spans="1:10" x14ac:dyDescent="0.3">
      <c r="A214" s="144"/>
      <c r="B214" s="141"/>
      <c r="C214" s="83" t="s">
        <v>14</v>
      </c>
      <c r="D214" s="67">
        <v>6</v>
      </c>
      <c r="E214" s="67">
        <v>6</v>
      </c>
      <c r="F214" s="67">
        <v>6</v>
      </c>
      <c r="G214" s="67">
        <v>465</v>
      </c>
      <c r="H214" s="67">
        <v>27</v>
      </c>
      <c r="I214" s="67">
        <v>41</v>
      </c>
      <c r="J214" s="68">
        <f t="shared" si="26"/>
        <v>8.8172043010752681</v>
      </c>
    </row>
    <row r="215" spans="1:10" ht="15" thickBot="1" x14ac:dyDescent="0.35">
      <c r="A215" s="145"/>
      <c r="B215" s="142"/>
      <c r="C215" s="47" t="s">
        <v>19</v>
      </c>
      <c r="D215" s="48">
        <v>2</v>
      </c>
      <c r="E215" s="48">
        <v>2</v>
      </c>
      <c r="F215" s="48">
        <v>2</v>
      </c>
      <c r="G215" s="48">
        <v>1989</v>
      </c>
      <c r="H215" s="48">
        <v>14</v>
      </c>
      <c r="I215" s="48">
        <v>14</v>
      </c>
      <c r="J215" s="49">
        <f t="shared" si="26"/>
        <v>0.70387129210658628</v>
      </c>
    </row>
  </sheetData>
  <mergeCells count="33">
    <mergeCell ref="A1:J5"/>
    <mergeCell ref="A7:A18"/>
    <mergeCell ref="B7:B18"/>
    <mergeCell ref="A19:A33"/>
    <mergeCell ref="B19:B33"/>
    <mergeCell ref="A34:A47"/>
    <mergeCell ref="B34:B47"/>
    <mergeCell ref="A48:A61"/>
    <mergeCell ref="B48:B61"/>
    <mergeCell ref="A62:A75"/>
    <mergeCell ref="B62:B75"/>
    <mergeCell ref="A76:A86"/>
    <mergeCell ref="B76:B86"/>
    <mergeCell ref="A87:A100"/>
    <mergeCell ref="B87:B100"/>
    <mergeCell ref="A101:A113"/>
    <mergeCell ref="B101:B113"/>
    <mergeCell ref="A114:A125"/>
    <mergeCell ref="B114:B125"/>
    <mergeCell ref="A126:A136"/>
    <mergeCell ref="B126:B136"/>
    <mergeCell ref="A137:A148"/>
    <mergeCell ref="B137:B148"/>
    <mergeCell ref="A188:A201"/>
    <mergeCell ref="B188:B201"/>
    <mergeCell ref="A202:A215"/>
    <mergeCell ref="B202:B215"/>
    <mergeCell ref="A149:A161"/>
    <mergeCell ref="B149:B161"/>
    <mergeCell ref="A162:A173"/>
    <mergeCell ref="B162:B173"/>
    <mergeCell ref="A174:A187"/>
    <mergeCell ref="B174:B18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35CF6-259B-4AFE-9632-C76C3115A2EA}">
  <dimension ref="A1:J159"/>
  <sheetViews>
    <sheetView workbookViewId="0">
      <selection activeCell="D14" sqref="D14"/>
    </sheetView>
  </sheetViews>
  <sheetFormatPr defaultRowHeight="14.4" x14ac:dyDescent="0.3"/>
  <cols>
    <col min="2" max="2" width="12.33203125" customWidth="1"/>
    <col min="3" max="3" width="11.6640625" customWidth="1"/>
    <col min="5" max="5" width="14.77734375" customWidth="1"/>
    <col min="6" max="6" width="11.6640625" customWidth="1"/>
    <col min="7" max="7" width="15.88671875" customWidth="1"/>
    <col min="8" max="8" width="15.109375" customWidth="1"/>
    <col min="9" max="9" width="15.44140625" customWidth="1"/>
    <col min="10" max="10" width="18.21875" customWidth="1"/>
  </cols>
  <sheetData>
    <row r="1" spans="1:10" x14ac:dyDescent="0.3">
      <c r="A1" s="153" t="s">
        <v>132</v>
      </c>
      <c r="B1" s="154"/>
      <c r="C1" s="154"/>
      <c r="D1" s="154"/>
      <c r="E1" s="154"/>
      <c r="F1" s="154"/>
      <c r="G1" s="154"/>
      <c r="H1" s="154"/>
      <c r="I1" s="154"/>
      <c r="J1" s="154"/>
    </row>
    <row r="2" spans="1:10" x14ac:dyDescent="0.3">
      <c r="A2" s="154"/>
      <c r="B2" s="154"/>
      <c r="C2" s="154"/>
      <c r="D2" s="154"/>
      <c r="E2" s="154"/>
      <c r="F2" s="154"/>
      <c r="G2" s="154"/>
      <c r="H2" s="154"/>
      <c r="I2" s="154"/>
      <c r="J2" s="154"/>
    </row>
    <row r="3" spans="1:10" x14ac:dyDescent="0.3">
      <c r="A3" s="154"/>
      <c r="B3" s="154"/>
      <c r="C3" s="154"/>
      <c r="D3" s="154"/>
      <c r="E3" s="154"/>
      <c r="F3" s="154"/>
      <c r="G3" s="154"/>
      <c r="H3" s="154"/>
      <c r="I3" s="154"/>
      <c r="J3" s="154"/>
    </row>
    <row r="4" spans="1:10" x14ac:dyDescent="0.3">
      <c r="A4" s="154"/>
      <c r="B4" s="154"/>
      <c r="C4" s="154"/>
      <c r="D4" s="154"/>
      <c r="E4" s="154"/>
      <c r="F4" s="154"/>
      <c r="G4" s="154"/>
      <c r="H4" s="154"/>
      <c r="I4" s="154"/>
      <c r="J4" s="154"/>
    </row>
    <row r="5" spans="1:10" x14ac:dyDescent="0.3">
      <c r="A5" s="154"/>
      <c r="B5" s="154"/>
      <c r="C5" s="154"/>
      <c r="D5" s="154"/>
      <c r="E5" s="154"/>
      <c r="F5" s="154"/>
      <c r="G5" s="154"/>
      <c r="H5" s="154"/>
      <c r="I5" s="154"/>
      <c r="J5" s="154"/>
    </row>
    <row r="6" spans="1:10" ht="43.8" thickBot="1" x14ac:dyDescent="0.35">
      <c r="A6" s="115" t="s">
        <v>0</v>
      </c>
      <c r="B6" s="116" t="s">
        <v>53</v>
      </c>
      <c r="C6" s="116" t="s">
        <v>130</v>
      </c>
      <c r="D6" s="116" t="s">
        <v>54</v>
      </c>
      <c r="E6" s="117" t="s">
        <v>55</v>
      </c>
      <c r="F6" s="117" t="s">
        <v>56</v>
      </c>
      <c r="G6" s="116" t="s">
        <v>57</v>
      </c>
      <c r="H6" s="117" t="s">
        <v>58</v>
      </c>
      <c r="I6" s="118" t="s">
        <v>59</v>
      </c>
      <c r="J6" s="119" t="s">
        <v>60</v>
      </c>
    </row>
    <row r="7" spans="1:10" ht="15" thickTop="1" x14ac:dyDescent="0.3">
      <c r="A7" s="155" t="s">
        <v>108</v>
      </c>
      <c r="B7" s="140" t="s">
        <v>109</v>
      </c>
      <c r="C7" s="50" t="s">
        <v>27</v>
      </c>
      <c r="D7" s="51">
        <v>2</v>
      </c>
      <c r="E7" s="51">
        <v>2</v>
      </c>
      <c r="F7" s="51">
        <v>2</v>
      </c>
      <c r="G7" s="51">
        <v>364</v>
      </c>
      <c r="H7" s="51" t="s">
        <v>13</v>
      </c>
      <c r="I7" s="52">
        <v>17</v>
      </c>
      <c r="J7" s="40">
        <f>I7/G7* 100</f>
        <v>4.6703296703296706</v>
      </c>
    </row>
    <row r="8" spans="1:10" x14ac:dyDescent="0.3">
      <c r="A8" s="144"/>
      <c r="B8" s="141"/>
      <c r="C8" s="44" t="s">
        <v>3</v>
      </c>
      <c r="D8" s="45">
        <v>14</v>
      </c>
      <c r="E8" s="45">
        <v>14</v>
      </c>
      <c r="F8" s="45">
        <v>14</v>
      </c>
      <c r="G8" s="42">
        <v>608</v>
      </c>
      <c r="H8" s="42">
        <v>82</v>
      </c>
      <c r="I8" s="42">
        <v>88</v>
      </c>
      <c r="J8" s="43">
        <f>I8/G8* 100</f>
        <v>14.473684210526317</v>
      </c>
    </row>
    <row r="9" spans="1:10" x14ac:dyDescent="0.3">
      <c r="A9" s="144"/>
      <c r="B9" s="141"/>
      <c r="C9" s="41" t="s">
        <v>4</v>
      </c>
      <c r="D9" s="42">
        <v>329</v>
      </c>
      <c r="E9" s="42">
        <v>329</v>
      </c>
      <c r="F9" s="42">
        <v>329</v>
      </c>
      <c r="G9" s="42">
        <v>418</v>
      </c>
      <c r="H9" s="42">
        <v>169</v>
      </c>
      <c r="I9" s="42">
        <v>173</v>
      </c>
      <c r="J9" s="43">
        <f t="shared" ref="J9:J19" si="0">I9/G9* 100</f>
        <v>41.387559808612437</v>
      </c>
    </row>
    <row r="10" spans="1:10" x14ac:dyDescent="0.3">
      <c r="A10" s="144"/>
      <c r="B10" s="141"/>
      <c r="C10" s="41" t="s">
        <v>5</v>
      </c>
      <c r="D10" s="42">
        <v>230</v>
      </c>
      <c r="E10" s="42">
        <v>11</v>
      </c>
      <c r="F10" s="42">
        <v>11</v>
      </c>
      <c r="G10" s="42">
        <v>201</v>
      </c>
      <c r="H10" s="42">
        <v>26</v>
      </c>
      <c r="I10" s="42">
        <v>109</v>
      </c>
      <c r="J10" s="43">
        <f t="shared" si="0"/>
        <v>54.228855721393032</v>
      </c>
    </row>
    <row r="11" spans="1:10" x14ac:dyDescent="0.3">
      <c r="A11" s="144"/>
      <c r="B11" s="141"/>
      <c r="C11" s="41" t="s">
        <v>6</v>
      </c>
      <c r="D11" s="42">
        <v>231</v>
      </c>
      <c r="E11" s="42">
        <v>231</v>
      </c>
      <c r="F11" s="42">
        <v>12</v>
      </c>
      <c r="G11" s="42">
        <v>182</v>
      </c>
      <c r="H11" s="42">
        <v>116</v>
      </c>
      <c r="I11" s="42">
        <v>116</v>
      </c>
      <c r="J11" s="43">
        <f t="shared" si="0"/>
        <v>63.73626373626373</v>
      </c>
    </row>
    <row r="12" spans="1:10" x14ac:dyDescent="0.3">
      <c r="A12" s="144"/>
      <c r="B12" s="141"/>
      <c r="C12" s="58" t="s">
        <v>7</v>
      </c>
      <c r="D12" s="56">
        <v>16</v>
      </c>
      <c r="E12" s="56">
        <v>16</v>
      </c>
      <c r="F12" s="56">
        <v>16</v>
      </c>
      <c r="G12" s="56">
        <v>233</v>
      </c>
      <c r="H12" s="56">
        <v>35</v>
      </c>
      <c r="I12" s="56">
        <v>35</v>
      </c>
      <c r="J12" s="57">
        <f t="shared" si="0"/>
        <v>15.021459227467812</v>
      </c>
    </row>
    <row r="13" spans="1:10" x14ac:dyDescent="0.3">
      <c r="A13" s="144"/>
      <c r="B13" s="141"/>
      <c r="C13" s="41" t="s">
        <v>8</v>
      </c>
      <c r="D13" s="42">
        <v>28</v>
      </c>
      <c r="E13" s="42">
        <v>27</v>
      </c>
      <c r="F13" s="42">
        <v>27</v>
      </c>
      <c r="G13" s="42">
        <v>1473</v>
      </c>
      <c r="H13" s="42">
        <v>99</v>
      </c>
      <c r="I13" s="42">
        <v>104</v>
      </c>
      <c r="J13" s="43">
        <f t="shared" si="0"/>
        <v>7.0604209097080792</v>
      </c>
    </row>
    <row r="14" spans="1:10" x14ac:dyDescent="0.3">
      <c r="A14" s="144"/>
      <c r="B14" s="141"/>
      <c r="C14" s="41" t="s">
        <v>17</v>
      </c>
      <c r="D14" s="42">
        <v>63</v>
      </c>
      <c r="E14" s="42">
        <v>63</v>
      </c>
      <c r="F14" s="42">
        <v>62</v>
      </c>
      <c r="G14" s="8">
        <v>1515</v>
      </c>
      <c r="H14" s="42">
        <v>181</v>
      </c>
      <c r="I14" s="42">
        <v>181</v>
      </c>
      <c r="J14" s="43">
        <f t="shared" si="0"/>
        <v>11.947194719471947</v>
      </c>
    </row>
    <row r="15" spans="1:10" x14ac:dyDescent="0.3">
      <c r="A15" s="144"/>
      <c r="B15" s="141"/>
      <c r="C15" s="41" t="s">
        <v>50</v>
      </c>
      <c r="D15" s="42">
        <v>33</v>
      </c>
      <c r="E15" s="42">
        <v>32</v>
      </c>
      <c r="F15" s="42">
        <v>32</v>
      </c>
      <c r="G15" s="113">
        <v>1367</v>
      </c>
      <c r="H15" s="42">
        <v>146</v>
      </c>
      <c r="I15" s="42">
        <v>146</v>
      </c>
      <c r="J15" s="43">
        <f t="shared" si="0"/>
        <v>10.680321872713973</v>
      </c>
    </row>
    <row r="16" spans="1:10" x14ac:dyDescent="0.3">
      <c r="A16" s="144"/>
      <c r="B16" s="141"/>
      <c r="C16" s="41" t="s">
        <v>9</v>
      </c>
      <c r="D16" s="42">
        <v>286</v>
      </c>
      <c r="E16" s="42">
        <v>286</v>
      </c>
      <c r="F16" s="42">
        <v>286</v>
      </c>
      <c r="G16" s="42">
        <v>1152</v>
      </c>
      <c r="H16" s="42">
        <v>171</v>
      </c>
      <c r="I16" s="42">
        <v>171</v>
      </c>
      <c r="J16" s="43">
        <f t="shared" si="0"/>
        <v>14.84375</v>
      </c>
    </row>
    <row r="17" spans="1:10" x14ac:dyDescent="0.3">
      <c r="A17" s="144"/>
      <c r="B17" s="141"/>
      <c r="C17" s="41" t="s">
        <v>10</v>
      </c>
      <c r="D17" s="42">
        <v>5</v>
      </c>
      <c r="E17" s="42">
        <v>5</v>
      </c>
      <c r="F17" s="42">
        <v>5</v>
      </c>
      <c r="G17" s="42">
        <v>279</v>
      </c>
      <c r="H17" s="42">
        <v>11</v>
      </c>
      <c r="I17" s="42">
        <v>11</v>
      </c>
      <c r="J17" s="43">
        <f t="shared" si="0"/>
        <v>3.9426523297491038</v>
      </c>
    </row>
    <row r="18" spans="1:10" x14ac:dyDescent="0.3">
      <c r="A18" s="144"/>
      <c r="B18" s="141"/>
      <c r="C18" s="41" t="s">
        <v>18</v>
      </c>
      <c r="D18" s="42" t="s">
        <v>13</v>
      </c>
      <c r="E18" s="42" t="s">
        <v>13</v>
      </c>
      <c r="F18" s="42" t="s">
        <v>13</v>
      </c>
      <c r="G18" s="42">
        <v>483</v>
      </c>
      <c r="H18" s="42" t="s">
        <v>13</v>
      </c>
      <c r="I18" s="42">
        <v>8</v>
      </c>
      <c r="J18" s="43">
        <f t="shared" si="0"/>
        <v>1.6563146997929608</v>
      </c>
    </row>
    <row r="19" spans="1:10" ht="15" thickBot="1" x14ac:dyDescent="0.35">
      <c r="A19" s="182"/>
      <c r="B19" s="183"/>
      <c r="C19" s="87" t="s">
        <v>11</v>
      </c>
      <c r="D19" s="48" t="s">
        <v>13</v>
      </c>
      <c r="E19" s="48" t="s">
        <v>13</v>
      </c>
      <c r="F19" s="48" t="s">
        <v>13</v>
      </c>
      <c r="G19" s="48">
        <v>421</v>
      </c>
      <c r="H19" s="48" t="s">
        <v>13</v>
      </c>
      <c r="I19" s="48">
        <v>11</v>
      </c>
      <c r="J19" s="49">
        <f t="shared" si="0"/>
        <v>2.6128266033254155</v>
      </c>
    </row>
    <row r="20" spans="1:10" ht="15" thickTop="1" x14ac:dyDescent="0.3">
      <c r="A20" s="155" t="s">
        <v>110</v>
      </c>
      <c r="B20" s="140" t="s">
        <v>111</v>
      </c>
      <c r="C20" s="50" t="s">
        <v>27</v>
      </c>
      <c r="D20" s="51">
        <v>5</v>
      </c>
      <c r="E20" s="51">
        <v>5</v>
      </c>
      <c r="F20" s="51">
        <v>5</v>
      </c>
      <c r="G20" s="51">
        <v>364</v>
      </c>
      <c r="H20" s="51">
        <v>16</v>
      </c>
      <c r="I20" s="52">
        <v>24</v>
      </c>
      <c r="J20" s="40">
        <f>I20/G20* 100</f>
        <v>6.593406593406594</v>
      </c>
    </row>
    <row r="21" spans="1:10" x14ac:dyDescent="0.3">
      <c r="A21" s="144"/>
      <c r="B21" s="141"/>
      <c r="C21" s="44" t="s">
        <v>3</v>
      </c>
      <c r="D21" s="45">
        <v>19</v>
      </c>
      <c r="E21" s="45">
        <v>19</v>
      </c>
      <c r="F21" s="45">
        <v>19</v>
      </c>
      <c r="G21" s="42">
        <v>608</v>
      </c>
      <c r="H21" s="42">
        <v>99</v>
      </c>
      <c r="I21" s="42">
        <v>116</v>
      </c>
      <c r="J21" s="43">
        <f>I21/G21* 100</f>
        <v>19.078947368421055</v>
      </c>
    </row>
    <row r="22" spans="1:10" x14ac:dyDescent="0.3">
      <c r="A22" s="144"/>
      <c r="B22" s="141"/>
      <c r="C22" s="41" t="s">
        <v>4</v>
      </c>
      <c r="D22" s="42">
        <v>417</v>
      </c>
      <c r="E22" s="42">
        <v>417</v>
      </c>
      <c r="F22" s="42">
        <v>417</v>
      </c>
      <c r="G22" s="42">
        <v>418</v>
      </c>
      <c r="H22" s="42">
        <v>204</v>
      </c>
      <c r="I22" s="42">
        <v>217</v>
      </c>
      <c r="J22" s="43">
        <f t="shared" ref="J22:J33" si="1">I22/G22* 100</f>
        <v>51.913875598086122</v>
      </c>
    </row>
    <row r="23" spans="1:10" x14ac:dyDescent="0.3">
      <c r="A23" s="144"/>
      <c r="B23" s="141"/>
      <c r="C23" s="41" t="s">
        <v>5</v>
      </c>
      <c r="D23" s="42">
        <v>311</v>
      </c>
      <c r="E23" s="42">
        <v>311</v>
      </c>
      <c r="F23" s="42">
        <v>45</v>
      </c>
      <c r="G23" s="42">
        <v>201</v>
      </c>
      <c r="H23" s="42">
        <v>130</v>
      </c>
      <c r="I23" s="42">
        <v>130</v>
      </c>
      <c r="J23" s="43">
        <f t="shared" si="1"/>
        <v>64.676616915422898</v>
      </c>
    </row>
    <row r="24" spans="1:10" x14ac:dyDescent="0.3">
      <c r="A24" s="144"/>
      <c r="B24" s="141"/>
      <c r="C24" s="41" t="s">
        <v>6</v>
      </c>
      <c r="D24" s="42">
        <v>301</v>
      </c>
      <c r="E24" s="42">
        <v>35</v>
      </c>
      <c r="F24" s="42">
        <v>35</v>
      </c>
      <c r="G24" s="42">
        <v>182</v>
      </c>
      <c r="H24" s="42">
        <v>26</v>
      </c>
      <c r="I24" s="42">
        <v>26</v>
      </c>
      <c r="J24" s="43">
        <f t="shared" si="1"/>
        <v>14.285714285714285</v>
      </c>
    </row>
    <row r="25" spans="1:10" x14ac:dyDescent="0.3">
      <c r="A25" s="144"/>
      <c r="B25" s="141"/>
      <c r="C25" s="58" t="s">
        <v>7</v>
      </c>
      <c r="D25" s="56">
        <v>5</v>
      </c>
      <c r="E25" s="56">
        <v>5</v>
      </c>
      <c r="F25" s="56">
        <v>5</v>
      </c>
      <c r="G25" s="56">
        <v>233</v>
      </c>
      <c r="H25" s="56">
        <v>29</v>
      </c>
      <c r="I25" s="56">
        <v>29</v>
      </c>
      <c r="J25" s="57">
        <f t="shared" si="1"/>
        <v>12.446351931330472</v>
      </c>
    </row>
    <row r="26" spans="1:10" x14ac:dyDescent="0.3">
      <c r="A26" s="144"/>
      <c r="B26" s="141"/>
      <c r="C26" s="41" t="s">
        <v>8</v>
      </c>
      <c r="D26" s="42">
        <v>40</v>
      </c>
      <c r="E26" s="42">
        <v>40</v>
      </c>
      <c r="F26" s="42">
        <v>40</v>
      </c>
      <c r="G26" s="42">
        <v>1473</v>
      </c>
      <c r="H26" s="42">
        <v>99</v>
      </c>
      <c r="I26" s="42">
        <v>111</v>
      </c>
      <c r="J26" s="43">
        <f t="shared" si="1"/>
        <v>7.5356415478615073</v>
      </c>
    </row>
    <row r="27" spans="1:10" x14ac:dyDescent="0.3">
      <c r="A27" s="144"/>
      <c r="B27" s="141"/>
      <c r="C27" s="41" t="s">
        <v>17</v>
      </c>
      <c r="D27" s="42">
        <v>42</v>
      </c>
      <c r="E27" s="42">
        <v>42</v>
      </c>
      <c r="F27" s="42">
        <v>41</v>
      </c>
      <c r="G27" s="42">
        <v>1461</v>
      </c>
      <c r="H27" s="42">
        <v>119</v>
      </c>
      <c r="I27" s="42">
        <v>119</v>
      </c>
      <c r="J27" s="43">
        <f t="shared" si="1"/>
        <v>8.1451060917180023</v>
      </c>
    </row>
    <row r="28" spans="1:10" x14ac:dyDescent="0.3">
      <c r="A28" s="144"/>
      <c r="B28" s="141"/>
      <c r="C28" s="41" t="s">
        <v>50</v>
      </c>
      <c r="D28" s="42">
        <v>13</v>
      </c>
      <c r="E28" s="42">
        <v>12</v>
      </c>
      <c r="F28" s="42">
        <v>12</v>
      </c>
      <c r="G28" s="42">
        <v>1367</v>
      </c>
      <c r="H28" s="42">
        <v>14</v>
      </c>
      <c r="I28" s="42">
        <v>14</v>
      </c>
      <c r="J28" s="43">
        <f t="shared" si="1"/>
        <v>1.0241404535479151</v>
      </c>
    </row>
    <row r="29" spans="1:10" x14ac:dyDescent="0.3">
      <c r="A29" s="144"/>
      <c r="B29" s="141"/>
      <c r="C29" s="41" t="s">
        <v>9</v>
      </c>
      <c r="D29" s="42">
        <v>371</v>
      </c>
      <c r="E29" s="42">
        <v>371</v>
      </c>
      <c r="F29" s="42">
        <v>371</v>
      </c>
      <c r="G29" s="42">
        <v>1152</v>
      </c>
      <c r="H29" s="42">
        <v>152</v>
      </c>
      <c r="I29" s="42">
        <v>152</v>
      </c>
      <c r="J29" s="43">
        <f t="shared" si="1"/>
        <v>13.194444444444445</v>
      </c>
    </row>
    <row r="30" spans="1:10" x14ac:dyDescent="0.3">
      <c r="A30" s="144"/>
      <c r="B30" s="141"/>
      <c r="C30" s="41" t="s">
        <v>10</v>
      </c>
      <c r="D30" s="42">
        <v>5</v>
      </c>
      <c r="E30" s="42">
        <v>5</v>
      </c>
      <c r="F30" s="42">
        <v>5</v>
      </c>
      <c r="G30" s="42">
        <v>279</v>
      </c>
      <c r="H30" s="42">
        <v>11</v>
      </c>
      <c r="I30" s="42">
        <v>11</v>
      </c>
      <c r="J30" s="43">
        <f t="shared" si="1"/>
        <v>3.9426523297491038</v>
      </c>
    </row>
    <row r="31" spans="1:10" x14ac:dyDescent="0.3">
      <c r="A31" s="144"/>
      <c r="B31" s="141"/>
      <c r="C31" s="41" t="s">
        <v>18</v>
      </c>
      <c r="D31" s="42" t="s">
        <v>13</v>
      </c>
      <c r="E31" s="42" t="s">
        <v>13</v>
      </c>
      <c r="F31" s="42" t="s">
        <v>13</v>
      </c>
      <c r="G31" s="42">
        <v>483</v>
      </c>
      <c r="H31" s="42" t="s">
        <v>13</v>
      </c>
      <c r="I31" s="42">
        <v>7</v>
      </c>
      <c r="J31" s="43">
        <f t="shared" si="1"/>
        <v>1.4492753623188406</v>
      </c>
    </row>
    <row r="32" spans="1:10" x14ac:dyDescent="0.3">
      <c r="A32" s="144"/>
      <c r="B32" s="141"/>
      <c r="C32" s="41" t="s">
        <v>11</v>
      </c>
      <c r="D32" s="42">
        <v>10</v>
      </c>
      <c r="E32" s="42">
        <v>10</v>
      </c>
      <c r="F32" s="42">
        <v>10</v>
      </c>
      <c r="G32" s="42">
        <v>421</v>
      </c>
      <c r="H32" s="42">
        <v>68</v>
      </c>
      <c r="I32" s="42">
        <v>72</v>
      </c>
      <c r="J32" s="43">
        <f t="shared" si="1"/>
        <v>17.102137767220903</v>
      </c>
    </row>
    <row r="33" spans="1:10" ht="15" thickBot="1" x14ac:dyDescent="0.35">
      <c r="A33" s="182"/>
      <c r="B33" s="183"/>
      <c r="C33" s="87" t="s">
        <v>14</v>
      </c>
      <c r="D33" s="48">
        <v>4</v>
      </c>
      <c r="E33" s="48">
        <v>4</v>
      </c>
      <c r="F33" s="48">
        <v>4</v>
      </c>
      <c r="G33" s="48">
        <v>465</v>
      </c>
      <c r="H33" s="48">
        <v>22</v>
      </c>
      <c r="I33" s="48">
        <v>22</v>
      </c>
      <c r="J33" s="49">
        <f t="shared" si="1"/>
        <v>4.731182795698925</v>
      </c>
    </row>
    <row r="34" spans="1:10" ht="15" thickTop="1" x14ac:dyDescent="0.3">
      <c r="A34" s="155" t="s">
        <v>112</v>
      </c>
      <c r="B34" s="140" t="s">
        <v>113</v>
      </c>
      <c r="C34" s="44" t="s">
        <v>3</v>
      </c>
      <c r="D34" s="45">
        <v>30</v>
      </c>
      <c r="E34" s="45">
        <v>30</v>
      </c>
      <c r="F34" s="45">
        <v>30</v>
      </c>
      <c r="G34" s="42">
        <v>608</v>
      </c>
      <c r="H34" s="42">
        <v>111</v>
      </c>
      <c r="I34" s="42">
        <v>119</v>
      </c>
      <c r="J34" s="43">
        <f>I34/G34* 100</f>
        <v>19.572368421052634</v>
      </c>
    </row>
    <row r="35" spans="1:10" x14ac:dyDescent="0.3">
      <c r="A35" s="144"/>
      <c r="B35" s="141"/>
      <c r="C35" s="41" t="s">
        <v>4</v>
      </c>
      <c r="D35" s="42">
        <v>509</v>
      </c>
      <c r="E35" s="42">
        <v>509</v>
      </c>
      <c r="F35" s="42">
        <v>509</v>
      </c>
      <c r="G35" s="42">
        <v>418</v>
      </c>
      <c r="H35" s="42">
        <v>214</v>
      </c>
      <c r="I35" s="42">
        <v>221</v>
      </c>
      <c r="J35" s="43">
        <f t="shared" ref="J35:J45" si="2">I35/G35* 100</f>
        <v>52.87081339712919</v>
      </c>
    </row>
    <row r="36" spans="1:10" x14ac:dyDescent="0.3">
      <c r="A36" s="144"/>
      <c r="B36" s="141"/>
      <c r="C36" s="41" t="s">
        <v>5</v>
      </c>
      <c r="D36" s="42">
        <v>379</v>
      </c>
      <c r="E36" s="42">
        <v>379</v>
      </c>
      <c r="F36" s="42">
        <v>66</v>
      </c>
      <c r="G36" s="42">
        <v>201</v>
      </c>
      <c r="H36" s="42">
        <v>116</v>
      </c>
      <c r="I36" s="42">
        <v>125</v>
      </c>
      <c r="J36" s="43">
        <f t="shared" si="2"/>
        <v>62.189054726368155</v>
      </c>
    </row>
    <row r="37" spans="1:10" x14ac:dyDescent="0.3">
      <c r="A37" s="144"/>
      <c r="B37" s="141"/>
      <c r="C37" s="41" t="s">
        <v>6</v>
      </c>
      <c r="D37" s="42">
        <v>314</v>
      </c>
      <c r="E37" s="42">
        <v>1</v>
      </c>
      <c r="F37" s="42">
        <v>1</v>
      </c>
      <c r="G37" s="42">
        <v>182</v>
      </c>
      <c r="H37" s="42" t="s">
        <v>13</v>
      </c>
      <c r="I37" s="42" t="s">
        <v>13</v>
      </c>
      <c r="J37" s="43" t="s">
        <v>13</v>
      </c>
    </row>
    <row r="38" spans="1:10" x14ac:dyDescent="0.3">
      <c r="A38" s="144"/>
      <c r="B38" s="141"/>
      <c r="C38" s="58" t="s">
        <v>7</v>
      </c>
      <c r="D38" s="56">
        <v>17</v>
      </c>
      <c r="E38" s="56">
        <v>17</v>
      </c>
      <c r="F38" s="56">
        <v>17</v>
      </c>
      <c r="G38" s="56">
        <v>233</v>
      </c>
      <c r="H38" s="56">
        <v>19</v>
      </c>
      <c r="I38" s="56">
        <v>19</v>
      </c>
      <c r="J38" s="57">
        <f t="shared" si="2"/>
        <v>8.1545064377682408</v>
      </c>
    </row>
    <row r="39" spans="1:10" x14ac:dyDescent="0.3">
      <c r="A39" s="144"/>
      <c r="B39" s="141"/>
      <c r="C39" s="41" t="s">
        <v>8</v>
      </c>
      <c r="D39" s="42">
        <v>42</v>
      </c>
      <c r="E39" s="42">
        <v>42</v>
      </c>
      <c r="F39" s="42">
        <v>42</v>
      </c>
      <c r="G39" s="42">
        <v>1473</v>
      </c>
      <c r="H39" s="42">
        <v>194</v>
      </c>
      <c r="I39" s="42">
        <v>194</v>
      </c>
      <c r="J39" s="43">
        <f t="shared" si="2"/>
        <v>13.170400543109301</v>
      </c>
    </row>
    <row r="40" spans="1:10" x14ac:dyDescent="0.3">
      <c r="A40" s="144"/>
      <c r="B40" s="141"/>
      <c r="C40" s="41" t="s">
        <v>17</v>
      </c>
      <c r="D40" s="42">
        <v>24</v>
      </c>
      <c r="E40" s="42">
        <v>24</v>
      </c>
      <c r="F40" s="42">
        <v>24</v>
      </c>
      <c r="G40" s="42">
        <v>1461</v>
      </c>
      <c r="H40" s="42">
        <v>52</v>
      </c>
      <c r="I40" s="42">
        <v>52</v>
      </c>
      <c r="J40" s="43">
        <f t="shared" si="2"/>
        <v>3.5592060232717317</v>
      </c>
    </row>
    <row r="41" spans="1:10" x14ac:dyDescent="0.3">
      <c r="A41" s="144"/>
      <c r="B41" s="141"/>
      <c r="C41" s="41" t="s">
        <v>50</v>
      </c>
      <c r="D41" s="42">
        <v>6</v>
      </c>
      <c r="E41" s="42">
        <v>6</v>
      </c>
      <c r="F41" s="42">
        <v>6</v>
      </c>
      <c r="G41" s="114">
        <v>1367</v>
      </c>
      <c r="H41" s="42">
        <v>54</v>
      </c>
      <c r="I41" s="42">
        <v>54</v>
      </c>
      <c r="J41" s="43">
        <f t="shared" si="2"/>
        <v>3.9502560351133873</v>
      </c>
    </row>
    <row r="42" spans="1:10" x14ac:dyDescent="0.3">
      <c r="A42" s="144"/>
      <c r="B42" s="141"/>
      <c r="C42" s="41" t="s">
        <v>9</v>
      </c>
      <c r="D42" s="42">
        <v>475</v>
      </c>
      <c r="E42" s="42">
        <v>475</v>
      </c>
      <c r="F42" s="42">
        <v>475</v>
      </c>
      <c r="G42" s="42">
        <v>1152</v>
      </c>
      <c r="H42" s="42">
        <v>197</v>
      </c>
      <c r="I42" s="42">
        <v>197</v>
      </c>
      <c r="J42" s="43">
        <f t="shared" si="2"/>
        <v>17.100694444444446</v>
      </c>
    </row>
    <row r="43" spans="1:10" x14ac:dyDescent="0.3">
      <c r="A43" s="144"/>
      <c r="B43" s="141"/>
      <c r="C43" s="41" t="s">
        <v>10</v>
      </c>
      <c r="D43" s="42">
        <v>5</v>
      </c>
      <c r="E43" s="42">
        <v>5</v>
      </c>
      <c r="F43" s="42">
        <v>5</v>
      </c>
      <c r="G43" s="42">
        <v>279</v>
      </c>
      <c r="H43" s="42">
        <v>18</v>
      </c>
      <c r="I43" s="42">
        <v>18</v>
      </c>
      <c r="J43" s="43">
        <f t="shared" si="2"/>
        <v>6.4516129032258061</v>
      </c>
    </row>
    <row r="44" spans="1:10" x14ac:dyDescent="0.3">
      <c r="A44" s="144"/>
      <c r="B44" s="141"/>
      <c r="C44" s="41" t="s">
        <v>11</v>
      </c>
      <c r="D44" s="42">
        <v>8</v>
      </c>
      <c r="E44" s="42">
        <v>8</v>
      </c>
      <c r="F44" s="42">
        <v>8</v>
      </c>
      <c r="G44" s="42">
        <v>421</v>
      </c>
      <c r="H44" s="42">
        <v>69</v>
      </c>
      <c r="I44" s="42">
        <v>69</v>
      </c>
      <c r="J44" s="43">
        <f t="shared" si="2"/>
        <v>16.389548693586697</v>
      </c>
    </row>
    <row r="45" spans="1:10" ht="15" thickBot="1" x14ac:dyDescent="0.35">
      <c r="A45" s="182"/>
      <c r="B45" s="183"/>
      <c r="C45" s="47" t="s">
        <v>14</v>
      </c>
      <c r="D45" s="48">
        <v>1</v>
      </c>
      <c r="E45" s="48">
        <v>1</v>
      </c>
      <c r="F45" s="48">
        <v>1</v>
      </c>
      <c r="G45" s="48">
        <v>465</v>
      </c>
      <c r="H45" s="48">
        <v>10</v>
      </c>
      <c r="I45" s="48">
        <v>10</v>
      </c>
      <c r="J45" s="49">
        <f t="shared" si="2"/>
        <v>2.1505376344086025</v>
      </c>
    </row>
    <row r="46" spans="1:10" ht="15" thickTop="1" x14ac:dyDescent="0.3">
      <c r="A46" s="155" t="s">
        <v>114</v>
      </c>
      <c r="B46" s="140" t="s">
        <v>115</v>
      </c>
      <c r="C46" s="50" t="s">
        <v>27</v>
      </c>
      <c r="D46" s="51">
        <v>3</v>
      </c>
      <c r="E46" s="51">
        <v>3</v>
      </c>
      <c r="F46" s="51">
        <v>3</v>
      </c>
      <c r="G46" s="51">
        <v>364</v>
      </c>
      <c r="H46" s="51">
        <v>27</v>
      </c>
      <c r="I46" s="52">
        <v>37</v>
      </c>
      <c r="J46" s="40">
        <f>I46/G46* 100</f>
        <v>10.164835164835164</v>
      </c>
    </row>
    <row r="47" spans="1:10" x14ac:dyDescent="0.3">
      <c r="A47" s="144"/>
      <c r="B47" s="141"/>
      <c r="C47" s="44" t="s">
        <v>3</v>
      </c>
      <c r="D47" s="45">
        <v>13</v>
      </c>
      <c r="E47" s="45">
        <v>13</v>
      </c>
      <c r="F47" s="45">
        <v>13</v>
      </c>
      <c r="G47" s="42">
        <v>608</v>
      </c>
      <c r="H47" s="42">
        <v>69</v>
      </c>
      <c r="I47" s="42">
        <v>76</v>
      </c>
      <c r="J47" s="43">
        <f>I47/G47* 100</f>
        <v>12.5</v>
      </c>
    </row>
    <row r="48" spans="1:10" x14ac:dyDescent="0.3">
      <c r="A48" s="144"/>
      <c r="B48" s="141"/>
      <c r="C48" s="41" t="s">
        <v>4</v>
      </c>
      <c r="D48" s="42">
        <v>296</v>
      </c>
      <c r="E48" s="42">
        <v>296</v>
      </c>
      <c r="F48" s="42">
        <v>296</v>
      </c>
      <c r="G48" s="42">
        <v>418</v>
      </c>
      <c r="H48" s="42">
        <v>178</v>
      </c>
      <c r="I48" s="42">
        <v>179</v>
      </c>
      <c r="J48" s="43">
        <f t="shared" ref="J48:J58" si="3">I48/G48* 100</f>
        <v>42.822966507177036</v>
      </c>
    </row>
    <row r="49" spans="1:10" x14ac:dyDescent="0.3">
      <c r="A49" s="144"/>
      <c r="B49" s="141"/>
      <c r="C49" s="41" t="s">
        <v>5</v>
      </c>
      <c r="D49" s="42">
        <v>172</v>
      </c>
      <c r="E49" s="42">
        <v>172</v>
      </c>
      <c r="F49" s="42">
        <v>10</v>
      </c>
      <c r="G49" s="42">
        <v>201</v>
      </c>
      <c r="H49" s="42">
        <v>111</v>
      </c>
      <c r="I49" s="42">
        <v>121</v>
      </c>
      <c r="J49" s="43">
        <f t="shared" si="3"/>
        <v>60.199004975124382</v>
      </c>
    </row>
    <row r="50" spans="1:10" x14ac:dyDescent="0.3">
      <c r="A50" s="144"/>
      <c r="B50" s="141"/>
      <c r="C50" s="41" t="s">
        <v>6</v>
      </c>
      <c r="D50" s="42">
        <v>168</v>
      </c>
      <c r="E50" s="42">
        <v>6</v>
      </c>
      <c r="F50" s="42">
        <v>6</v>
      </c>
      <c r="G50" s="42">
        <v>182</v>
      </c>
      <c r="H50" s="42">
        <v>12</v>
      </c>
      <c r="I50" s="42">
        <v>12</v>
      </c>
      <c r="J50" s="43">
        <f t="shared" si="3"/>
        <v>6.593406593406594</v>
      </c>
    </row>
    <row r="51" spans="1:10" x14ac:dyDescent="0.3">
      <c r="A51" s="144"/>
      <c r="B51" s="141"/>
      <c r="C51" s="58" t="s">
        <v>7</v>
      </c>
      <c r="D51" s="56">
        <v>3</v>
      </c>
      <c r="E51" s="56">
        <v>3</v>
      </c>
      <c r="F51" s="56">
        <v>3</v>
      </c>
      <c r="G51" s="56">
        <v>233</v>
      </c>
      <c r="H51" s="56">
        <v>13</v>
      </c>
      <c r="I51" s="56">
        <v>13</v>
      </c>
      <c r="J51" s="57">
        <f t="shared" si="3"/>
        <v>5.5793991416309012</v>
      </c>
    </row>
    <row r="52" spans="1:10" x14ac:dyDescent="0.3">
      <c r="A52" s="144"/>
      <c r="B52" s="141"/>
      <c r="C52" s="41" t="s">
        <v>8</v>
      </c>
      <c r="D52" s="42">
        <v>42</v>
      </c>
      <c r="E52" s="42">
        <v>38</v>
      </c>
      <c r="F52" s="42">
        <v>38</v>
      </c>
      <c r="G52" s="42">
        <v>1473</v>
      </c>
      <c r="H52" s="42">
        <v>119</v>
      </c>
      <c r="I52" s="42">
        <v>124</v>
      </c>
      <c r="J52" s="43">
        <f t="shared" si="3"/>
        <v>8.4181941615750162</v>
      </c>
    </row>
    <row r="53" spans="1:10" x14ac:dyDescent="0.3">
      <c r="A53" s="144"/>
      <c r="B53" s="141"/>
      <c r="C53" s="41" t="s">
        <v>17</v>
      </c>
      <c r="D53" s="42">
        <v>112</v>
      </c>
      <c r="E53" s="42">
        <v>112</v>
      </c>
      <c r="F53" s="42">
        <v>107</v>
      </c>
      <c r="G53" s="42">
        <v>1461</v>
      </c>
      <c r="H53" s="42">
        <v>316</v>
      </c>
      <c r="I53" s="42">
        <v>316</v>
      </c>
      <c r="J53" s="43">
        <f t="shared" si="3"/>
        <v>21.629021218343599</v>
      </c>
    </row>
    <row r="54" spans="1:10" x14ac:dyDescent="0.3">
      <c r="A54" s="144"/>
      <c r="B54" s="141"/>
      <c r="C54" s="41" t="s">
        <v>50</v>
      </c>
      <c r="D54" s="42">
        <v>50</v>
      </c>
      <c r="E54" s="42">
        <v>46</v>
      </c>
      <c r="F54" s="42">
        <v>46</v>
      </c>
      <c r="G54" s="42">
        <v>1367</v>
      </c>
      <c r="H54" s="42">
        <v>237</v>
      </c>
      <c r="I54" s="42">
        <v>237</v>
      </c>
      <c r="J54" s="43">
        <f t="shared" si="3"/>
        <v>17.337234820775421</v>
      </c>
    </row>
    <row r="55" spans="1:10" x14ac:dyDescent="0.3">
      <c r="A55" s="144"/>
      <c r="B55" s="141"/>
      <c r="C55" s="41" t="s">
        <v>9</v>
      </c>
      <c r="D55" s="42">
        <v>196</v>
      </c>
      <c r="E55" s="42">
        <v>196</v>
      </c>
      <c r="F55" s="42">
        <v>196</v>
      </c>
      <c r="G55" s="42">
        <v>1152</v>
      </c>
      <c r="H55" s="42">
        <v>138</v>
      </c>
      <c r="I55" s="42">
        <v>140</v>
      </c>
      <c r="J55" s="43">
        <f t="shared" si="3"/>
        <v>12.152777777777777</v>
      </c>
    </row>
    <row r="56" spans="1:10" x14ac:dyDescent="0.3">
      <c r="A56" s="144"/>
      <c r="B56" s="141"/>
      <c r="C56" s="41" t="s">
        <v>10</v>
      </c>
      <c r="D56" s="42">
        <v>5</v>
      </c>
      <c r="E56" s="42">
        <v>5</v>
      </c>
      <c r="F56" s="42">
        <v>5</v>
      </c>
      <c r="G56" s="42">
        <v>279</v>
      </c>
      <c r="H56" s="42">
        <v>11</v>
      </c>
      <c r="I56" s="42">
        <v>11</v>
      </c>
      <c r="J56" s="43">
        <f t="shared" si="3"/>
        <v>3.9426523297491038</v>
      </c>
    </row>
    <row r="57" spans="1:10" x14ac:dyDescent="0.3">
      <c r="A57" s="144"/>
      <c r="B57" s="141"/>
      <c r="C57" s="41" t="s">
        <v>18</v>
      </c>
      <c r="D57" s="42">
        <v>4</v>
      </c>
      <c r="E57" s="42">
        <v>4</v>
      </c>
      <c r="F57" s="42">
        <v>4</v>
      </c>
      <c r="G57" s="42">
        <v>483</v>
      </c>
      <c r="H57" s="42">
        <v>25</v>
      </c>
      <c r="I57" s="42">
        <v>43</v>
      </c>
      <c r="J57" s="43">
        <f t="shared" si="3"/>
        <v>8.9026915113871627</v>
      </c>
    </row>
    <row r="58" spans="1:10" ht="15" thickBot="1" x14ac:dyDescent="0.35">
      <c r="A58" s="182"/>
      <c r="B58" s="183"/>
      <c r="C58" s="87" t="s">
        <v>11</v>
      </c>
      <c r="D58" s="48">
        <v>13</v>
      </c>
      <c r="E58" s="48">
        <v>13</v>
      </c>
      <c r="F58" s="48">
        <v>13</v>
      </c>
      <c r="G58" s="48">
        <v>421</v>
      </c>
      <c r="H58" s="48">
        <v>107</v>
      </c>
      <c r="I58" s="48">
        <v>119</v>
      </c>
      <c r="J58" s="49">
        <f t="shared" si="3"/>
        <v>28.26603325415677</v>
      </c>
    </row>
    <row r="59" spans="1:10" ht="15" thickTop="1" x14ac:dyDescent="0.3">
      <c r="A59" s="155" t="s">
        <v>116</v>
      </c>
      <c r="B59" s="140" t="s">
        <v>117</v>
      </c>
      <c r="C59" s="50" t="s">
        <v>27</v>
      </c>
      <c r="D59" s="51">
        <v>4</v>
      </c>
      <c r="E59" s="51">
        <v>4</v>
      </c>
      <c r="F59" s="51">
        <v>4</v>
      </c>
      <c r="G59" s="51">
        <v>364</v>
      </c>
      <c r="H59" s="51">
        <v>29</v>
      </c>
      <c r="I59" s="52">
        <v>29</v>
      </c>
      <c r="J59" s="40">
        <f>I59/G59* 100</f>
        <v>7.9670329670329663</v>
      </c>
    </row>
    <row r="60" spans="1:10" x14ac:dyDescent="0.3">
      <c r="A60" s="144"/>
      <c r="B60" s="141"/>
      <c r="C60" s="44" t="s">
        <v>3</v>
      </c>
      <c r="D60" s="45">
        <v>3</v>
      </c>
      <c r="E60" s="45">
        <v>3</v>
      </c>
      <c r="F60" s="45">
        <v>3</v>
      </c>
      <c r="G60" s="42">
        <v>608</v>
      </c>
      <c r="H60" s="42">
        <v>25</v>
      </c>
      <c r="I60" s="42">
        <v>25</v>
      </c>
      <c r="J60" s="43">
        <f>I60/G60* 100</f>
        <v>4.1118421052631584</v>
      </c>
    </row>
    <row r="61" spans="1:10" x14ac:dyDescent="0.3">
      <c r="A61" s="144"/>
      <c r="B61" s="141"/>
      <c r="C61" s="41" t="s">
        <v>4</v>
      </c>
      <c r="D61" s="42">
        <v>216</v>
      </c>
      <c r="E61" s="42">
        <v>216</v>
      </c>
      <c r="F61" s="42">
        <v>216</v>
      </c>
      <c r="G61" s="42">
        <v>418</v>
      </c>
      <c r="H61" s="42">
        <v>158</v>
      </c>
      <c r="I61" s="42">
        <v>165</v>
      </c>
      <c r="J61" s="43">
        <f t="shared" ref="J61:J73" si="4">I61/G61* 100</f>
        <v>39.473684210526315</v>
      </c>
    </row>
    <row r="62" spans="1:10" x14ac:dyDescent="0.3">
      <c r="A62" s="144"/>
      <c r="B62" s="141"/>
      <c r="C62" s="41" t="s">
        <v>5</v>
      </c>
      <c r="D62" s="42">
        <v>80</v>
      </c>
      <c r="E62" s="42">
        <v>80</v>
      </c>
      <c r="F62" s="42">
        <v>80</v>
      </c>
      <c r="G62" s="42">
        <v>201</v>
      </c>
      <c r="H62" s="42">
        <v>83</v>
      </c>
      <c r="I62" s="42">
        <v>104</v>
      </c>
      <c r="J62" s="43">
        <f t="shared" si="4"/>
        <v>51.741293532338304</v>
      </c>
    </row>
    <row r="63" spans="1:10" x14ac:dyDescent="0.3">
      <c r="A63" s="144"/>
      <c r="B63" s="141"/>
      <c r="C63" s="58" t="s">
        <v>7</v>
      </c>
      <c r="D63" s="56">
        <v>3</v>
      </c>
      <c r="E63" s="56">
        <v>3</v>
      </c>
      <c r="F63" s="56">
        <v>3</v>
      </c>
      <c r="G63" s="56">
        <v>233</v>
      </c>
      <c r="H63" s="56">
        <v>16</v>
      </c>
      <c r="I63" s="56">
        <v>16</v>
      </c>
      <c r="J63" s="57">
        <f t="shared" si="4"/>
        <v>6.866952789699571</v>
      </c>
    </row>
    <row r="64" spans="1:10" x14ac:dyDescent="0.3">
      <c r="A64" s="144"/>
      <c r="B64" s="141"/>
      <c r="C64" s="41" t="s">
        <v>8</v>
      </c>
      <c r="D64" s="42">
        <v>31</v>
      </c>
      <c r="E64" s="42">
        <v>28</v>
      </c>
      <c r="F64" s="42">
        <v>28</v>
      </c>
      <c r="G64" s="42">
        <v>1473</v>
      </c>
      <c r="H64" s="42">
        <v>59</v>
      </c>
      <c r="I64" s="42">
        <v>75</v>
      </c>
      <c r="J64" s="43">
        <f t="shared" si="4"/>
        <v>5.0916496945010188</v>
      </c>
    </row>
    <row r="65" spans="1:10" x14ac:dyDescent="0.3">
      <c r="A65" s="144"/>
      <c r="B65" s="141"/>
      <c r="C65" s="41" t="s">
        <v>17</v>
      </c>
      <c r="D65" s="42">
        <v>247</v>
      </c>
      <c r="E65" s="42">
        <v>247</v>
      </c>
      <c r="F65" s="42">
        <v>236</v>
      </c>
      <c r="G65" s="42">
        <v>1461</v>
      </c>
      <c r="H65" s="42">
        <v>617</v>
      </c>
      <c r="I65" s="42">
        <v>617</v>
      </c>
      <c r="J65" s="43">
        <f t="shared" si="4"/>
        <v>42.231348391512661</v>
      </c>
    </row>
    <row r="66" spans="1:10" x14ac:dyDescent="0.3">
      <c r="A66" s="144"/>
      <c r="B66" s="141"/>
      <c r="C66" s="41" t="s">
        <v>50</v>
      </c>
      <c r="D66" s="42">
        <v>143</v>
      </c>
      <c r="E66" s="42">
        <v>138</v>
      </c>
      <c r="F66" s="42">
        <v>138</v>
      </c>
      <c r="G66" s="42">
        <v>1367</v>
      </c>
      <c r="H66" s="42">
        <v>411</v>
      </c>
      <c r="I66" s="42">
        <v>411</v>
      </c>
      <c r="J66" s="43">
        <f t="shared" si="4"/>
        <v>30.065837600585223</v>
      </c>
    </row>
    <row r="67" spans="1:10" x14ac:dyDescent="0.3">
      <c r="A67" s="144"/>
      <c r="B67" s="141"/>
      <c r="C67" s="41" t="s">
        <v>24</v>
      </c>
      <c r="D67" s="42">
        <v>13</v>
      </c>
      <c r="E67" s="42">
        <v>5</v>
      </c>
      <c r="F67" s="42">
        <v>5</v>
      </c>
      <c r="G67" s="42">
        <v>1417</v>
      </c>
      <c r="H67" s="42">
        <v>19</v>
      </c>
      <c r="I67" s="42">
        <v>19</v>
      </c>
      <c r="J67" s="43">
        <f t="shared" si="4"/>
        <v>1.3408609738884969</v>
      </c>
    </row>
    <row r="68" spans="1:10" x14ac:dyDescent="0.3">
      <c r="A68" s="144"/>
      <c r="B68" s="141"/>
      <c r="C68" s="41" t="s">
        <v>9</v>
      </c>
      <c r="D68" s="42">
        <v>109</v>
      </c>
      <c r="E68" s="42">
        <v>109</v>
      </c>
      <c r="F68" s="42">
        <v>109</v>
      </c>
      <c r="G68" s="42">
        <v>1152</v>
      </c>
      <c r="H68" s="42">
        <v>85</v>
      </c>
      <c r="I68" s="42">
        <v>94</v>
      </c>
      <c r="J68" s="43">
        <f t="shared" si="4"/>
        <v>8.1597222222222232</v>
      </c>
    </row>
    <row r="69" spans="1:10" x14ac:dyDescent="0.3">
      <c r="A69" s="144"/>
      <c r="B69" s="141"/>
      <c r="C69" s="41" t="s">
        <v>51</v>
      </c>
      <c r="D69" s="42">
        <v>1</v>
      </c>
      <c r="E69" s="42">
        <v>1</v>
      </c>
      <c r="F69" s="42">
        <v>1</v>
      </c>
      <c r="G69" s="42">
        <v>623</v>
      </c>
      <c r="H69" s="42">
        <v>7</v>
      </c>
      <c r="I69" s="42">
        <v>7</v>
      </c>
      <c r="J69" s="43">
        <f t="shared" si="4"/>
        <v>1.1235955056179776</v>
      </c>
    </row>
    <row r="70" spans="1:10" x14ac:dyDescent="0.3">
      <c r="A70" s="144"/>
      <c r="B70" s="141"/>
      <c r="C70" s="41" t="s">
        <v>10</v>
      </c>
      <c r="D70" s="42">
        <v>4</v>
      </c>
      <c r="E70" s="42">
        <v>4</v>
      </c>
      <c r="F70" s="42">
        <v>4</v>
      </c>
      <c r="G70" s="42">
        <v>279</v>
      </c>
      <c r="H70" s="42">
        <v>9</v>
      </c>
      <c r="I70" s="42">
        <v>9</v>
      </c>
      <c r="J70" s="43">
        <f t="shared" si="4"/>
        <v>3.225806451612903</v>
      </c>
    </row>
    <row r="71" spans="1:10" x14ac:dyDescent="0.3">
      <c r="A71" s="144"/>
      <c r="B71" s="141"/>
      <c r="C71" s="41" t="s">
        <v>18</v>
      </c>
      <c r="D71" s="42">
        <v>3</v>
      </c>
      <c r="E71" s="42">
        <v>3</v>
      </c>
      <c r="F71" s="42">
        <v>3</v>
      </c>
      <c r="G71" s="42">
        <v>483</v>
      </c>
      <c r="H71" s="42">
        <v>22</v>
      </c>
      <c r="I71" s="42">
        <v>33</v>
      </c>
      <c r="J71" s="43">
        <f t="shared" si="4"/>
        <v>6.8322981366459627</v>
      </c>
    </row>
    <row r="72" spans="1:10" x14ac:dyDescent="0.3">
      <c r="A72" s="144"/>
      <c r="B72" s="141"/>
      <c r="C72" s="41" t="s">
        <v>11</v>
      </c>
      <c r="D72" s="42">
        <v>6</v>
      </c>
      <c r="E72" s="42">
        <v>6</v>
      </c>
      <c r="F72" s="42">
        <v>6</v>
      </c>
      <c r="G72" s="42">
        <v>421</v>
      </c>
      <c r="H72" s="42">
        <v>51</v>
      </c>
      <c r="I72" s="42">
        <v>51</v>
      </c>
      <c r="J72" s="43">
        <f t="shared" si="4"/>
        <v>12.114014251781473</v>
      </c>
    </row>
    <row r="73" spans="1:10" x14ac:dyDescent="0.3">
      <c r="A73" s="144"/>
      <c r="B73" s="141"/>
      <c r="C73" s="83" t="s">
        <v>14</v>
      </c>
      <c r="D73" s="67">
        <v>1</v>
      </c>
      <c r="E73" s="67">
        <v>1</v>
      </c>
      <c r="F73" s="67">
        <v>1</v>
      </c>
      <c r="G73" s="67">
        <v>465</v>
      </c>
      <c r="H73" s="67">
        <v>14</v>
      </c>
      <c r="I73" s="67">
        <v>14</v>
      </c>
      <c r="J73" s="68">
        <f t="shared" si="4"/>
        <v>3.010752688172043</v>
      </c>
    </row>
    <row r="74" spans="1:10" ht="15" thickBot="1" x14ac:dyDescent="0.35">
      <c r="A74" s="182"/>
      <c r="B74" s="183"/>
      <c r="C74" s="47" t="s">
        <v>12</v>
      </c>
      <c r="D74" s="48">
        <v>2</v>
      </c>
      <c r="E74" s="48">
        <v>2</v>
      </c>
      <c r="F74" s="48">
        <v>2</v>
      </c>
      <c r="G74" s="48">
        <v>418</v>
      </c>
      <c r="H74" s="48" t="s">
        <v>13</v>
      </c>
      <c r="I74" s="48" t="s">
        <v>13</v>
      </c>
      <c r="J74" s="49" t="s">
        <v>13</v>
      </c>
    </row>
    <row r="75" spans="1:10" ht="15" thickTop="1" x14ac:dyDescent="0.3">
      <c r="A75" s="155" t="s">
        <v>118</v>
      </c>
      <c r="B75" s="140" t="s">
        <v>119</v>
      </c>
      <c r="C75" s="83" t="s">
        <v>27</v>
      </c>
      <c r="D75" s="67">
        <v>9</v>
      </c>
      <c r="E75" s="67">
        <v>9</v>
      </c>
      <c r="F75" s="67">
        <v>9</v>
      </c>
      <c r="G75" s="67">
        <v>364</v>
      </c>
      <c r="H75" s="67">
        <v>41</v>
      </c>
      <c r="I75" s="67">
        <v>42</v>
      </c>
      <c r="J75" s="43">
        <f>I75/G75* 100</f>
        <v>11.538461538461538</v>
      </c>
    </row>
    <row r="76" spans="1:10" x14ac:dyDescent="0.3">
      <c r="A76" s="144"/>
      <c r="B76" s="141"/>
      <c r="C76" s="44" t="s">
        <v>3</v>
      </c>
      <c r="D76" s="45">
        <v>27</v>
      </c>
      <c r="E76" s="45">
        <v>27</v>
      </c>
      <c r="F76" s="45">
        <v>27</v>
      </c>
      <c r="G76" s="42">
        <v>608</v>
      </c>
      <c r="H76" s="42">
        <v>141</v>
      </c>
      <c r="I76" s="42">
        <v>147</v>
      </c>
      <c r="J76" s="43">
        <f>I76/G76* 100</f>
        <v>24.177631578947366</v>
      </c>
    </row>
    <row r="77" spans="1:10" x14ac:dyDescent="0.3">
      <c r="A77" s="144"/>
      <c r="B77" s="141"/>
      <c r="C77" s="41" t="s">
        <v>4</v>
      </c>
      <c r="D77" s="42">
        <v>438</v>
      </c>
      <c r="E77" s="42">
        <v>438</v>
      </c>
      <c r="F77" s="42">
        <v>438</v>
      </c>
      <c r="G77" s="42">
        <v>418</v>
      </c>
      <c r="H77" s="42">
        <v>201</v>
      </c>
      <c r="I77" s="42">
        <v>201</v>
      </c>
      <c r="J77" s="43">
        <f t="shared" ref="J77:J89" si="5">I77/G77* 100</f>
        <v>48.086124401913878</v>
      </c>
    </row>
    <row r="78" spans="1:10" x14ac:dyDescent="0.3">
      <c r="A78" s="144"/>
      <c r="B78" s="141"/>
      <c r="C78" s="41" t="s">
        <v>5</v>
      </c>
      <c r="D78" s="42">
        <v>326</v>
      </c>
      <c r="E78" s="42">
        <v>326</v>
      </c>
      <c r="F78" s="42">
        <v>326</v>
      </c>
      <c r="G78" s="42">
        <v>201</v>
      </c>
      <c r="H78" s="42">
        <v>134</v>
      </c>
      <c r="I78" s="42">
        <v>134</v>
      </c>
      <c r="J78" s="43">
        <f t="shared" si="5"/>
        <v>66.666666666666657</v>
      </c>
    </row>
    <row r="79" spans="1:10" x14ac:dyDescent="0.3">
      <c r="A79" s="144"/>
      <c r="B79" s="141"/>
      <c r="C79" s="58" t="s">
        <v>7</v>
      </c>
      <c r="D79" s="56">
        <v>27</v>
      </c>
      <c r="E79" s="56">
        <v>27</v>
      </c>
      <c r="F79" s="56">
        <v>27</v>
      </c>
      <c r="G79" s="56">
        <v>233</v>
      </c>
      <c r="H79" s="56">
        <v>35</v>
      </c>
      <c r="I79" s="56">
        <v>35</v>
      </c>
      <c r="J79" s="57">
        <f t="shared" si="5"/>
        <v>15.021459227467812</v>
      </c>
    </row>
    <row r="80" spans="1:10" x14ac:dyDescent="0.3">
      <c r="A80" s="144"/>
      <c r="B80" s="141"/>
      <c r="C80" s="41" t="s">
        <v>8</v>
      </c>
      <c r="D80" s="42">
        <v>56</v>
      </c>
      <c r="E80" s="42">
        <v>56</v>
      </c>
      <c r="F80" s="42">
        <v>56</v>
      </c>
      <c r="G80" s="42">
        <v>1473</v>
      </c>
      <c r="H80" s="42">
        <v>175</v>
      </c>
      <c r="I80" s="42">
        <v>186</v>
      </c>
      <c r="J80" s="43">
        <f t="shared" si="5"/>
        <v>12.627291242362526</v>
      </c>
    </row>
    <row r="81" spans="1:10" x14ac:dyDescent="0.3">
      <c r="A81" s="144"/>
      <c r="B81" s="141"/>
      <c r="C81" s="41" t="s">
        <v>17</v>
      </c>
      <c r="D81" s="42">
        <v>33</v>
      </c>
      <c r="E81" s="42">
        <v>33</v>
      </c>
      <c r="F81" s="42">
        <v>33</v>
      </c>
      <c r="G81" s="42">
        <v>1461</v>
      </c>
      <c r="H81" s="42">
        <v>106</v>
      </c>
      <c r="I81" s="42">
        <v>106</v>
      </c>
      <c r="J81" s="43">
        <f t="shared" si="5"/>
        <v>7.2553045859000687</v>
      </c>
    </row>
    <row r="82" spans="1:10" x14ac:dyDescent="0.3">
      <c r="A82" s="144"/>
      <c r="B82" s="141"/>
      <c r="C82" s="41" t="s">
        <v>50</v>
      </c>
      <c r="D82" s="42">
        <v>18</v>
      </c>
      <c r="E82" s="42">
        <v>18</v>
      </c>
      <c r="F82" s="42">
        <v>18</v>
      </c>
      <c r="G82" s="42">
        <v>1367</v>
      </c>
      <c r="H82" s="42">
        <v>73</v>
      </c>
      <c r="I82" s="42">
        <v>73</v>
      </c>
      <c r="J82" s="43">
        <f t="shared" si="5"/>
        <v>5.3401609363569866</v>
      </c>
    </row>
    <row r="83" spans="1:10" x14ac:dyDescent="0.3">
      <c r="A83" s="144"/>
      <c r="B83" s="141"/>
      <c r="C83" s="41" t="s">
        <v>24</v>
      </c>
      <c r="D83" s="42">
        <v>1</v>
      </c>
      <c r="E83" s="42">
        <v>1</v>
      </c>
      <c r="F83" s="42">
        <v>1</v>
      </c>
      <c r="G83" s="42">
        <v>1417</v>
      </c>
      <c r="H83" s="42" t="s">
        <v>13</v>
      </c>
      <c r="I83" s="42" t="s">
        <v>13</v>
      </c>
      <c r="J83" s="43" t="s">
        <v>13</v>
      </c>
    </row>
    <row r="84" spans="1:10" x14ac:dyDescent="0.3">
      <c r="A84" s="144"/>
      <c r="B84" s="141"/>
      <c r="C84" s="41" t="s">
        <v>9</v>
      </c>
      <c r="D84" s="42">
        <v>397</v>
      </c>
      <c r="E84" s="42">
        <v>397</v>
      </c>
      <c r="F84" s="42">
        <v>397</v>
      </c>
      <c r="G84" s="42">
        <v>1152</v>
      </c>
      <c r="H84" s="42">
        <v>174</v>
      </c>
      <c r="I84" s="42">
        <v>174</v>
      </c>
      <c r="J84" s="43">
        <f t="shared" si="5"/>
        <v>15.104166666666666</v>
      </c>
    </row>
    <row r="85" spans="1:10" x14ac:dyDescent="0.3">
      <c r="A85" s="144"/>
      <c r="B85" s="141"/>
      <c r="C85" s="41" t="s">
        <v>51</v>
      </c>
      <c r="D85" s="42">
        <v>3</v>
      </c>
      <c r="E85" s="42">
        <v>3</v>
      </c>
      <c r="F85" s="42">
        <v>3</v>
      </c>
      <c r="G85" s="42">
        <v>623</v>
      </c>
      <c r="H85" s="42">
        <v>14</v>
      </c>
      <c r="I85" s="42">
        <v>14</v>
      </c>
      <c r="J85" s="43">
        <f t="shared" si="5"/>
        <v>2.2471910112359552</v>
      </c>
    </row>
    <row r="86" spans="1:10" x14ac:dyDescent="0.3">
      <c r="A86" s="144"/>
      <c r="B86" s="141"/>
      <c r="C86" s="41" t="s">
        <v>10</v>
      </c>
      <c r="D86" s="42">
        <v>9</v>
      </c>
      <c r="E86" s="42">
        <v>9</v>
      </c>
      <c r="F86" s="42">
        <v>9</v>
      </c>
      <c r="G86" s="42">
        <v>279</v>
      </c>
      <c r="H86" s="42">
        <v>11</v>
      </c>
      <c r="I86" s="42">
        <v>11</v>
      </c>
      <c r="J86" s="43">
        <f t="shared" si="5"/>
        <v>3.9426523297491038</v>
      </c>
    </row>
    <row r="87" spans="1:10" x14ac:dyDescent="0.3">
      <c r="A87" s="144"/>
      <c r="B87" s="141"/>
      <c r="C87" s="41" t="s">
        <v>18</v>
      </c>
      <c r="D87" s="42">
        <v>3</v>
      </c>
      <c r="E87" s="42">
        <v>3</v>
      </c>
      <c r="F87" s="42">
        <v>3</v>
      </c>
      <c r="G87" s="42">
        <v>483</v>
      </c>
      <c r="H87" s="42">
        <v>20</v>
      </c>
      <c r="I87" s="42">
        <v>61</v>
      </c>
      <c r="J87" s="43">
        <f t="shared" si="5"/>
        <v>12.629399585921325</v>
      </c>
    </row>
    <row r="88" spans="1:10" x14ac:dyDescent="0.3">
      <c r="A88" s="144"/>
      <c r="B88" s="141"/>
      <c r="C88" s="41" t="s">
        <v>11</v>
      </c>
      <c r="D88" s="42">
        <v>26</v>
      </c>
      <c r="E88" s="42">
        <v>26</v>
      </c>
      <c r="F88" s="42">
        <v>26</v>
      </c>
      <c r="G88" s="42">
        <v>421</v>
      </c>
      <c r="H88" s="42">
        <v>111</v>
      </c>
      <c r="I88" s="42">
        <v>113</v>
      </c>
      <c r="J88" s="43">
        <f t="shared" si="5"/>
        <v>26.840855106888363</v>
      </c>
    </row>
    <row r="89" spans="1:10" x14ac:dyDescent="0.3">
      <c r="A89" s="144"/>
      <c r="B89" s="141"/>
      <c r="C89" s="109" t="s">
        <v>14</v>
      </c>
      <c r="D89" s="42">
        <v>7</v>
      </c>
      <c r="E89" s="42">
        <v>7</v>
      </c>
      <c r="F89" s="42">
        <v>7</v>
      </c>
      <c r="G89" s="42">
        <v>465</v>
      </c>
      <c r="H89" s="67">
        <v>35</v>
      </c>
      <c r="I89" s="67">
        <v>35</v>
      </c>
      <c r="J89" s="68">
        <f t="shared" si="5"/>
        <v>7.5268817204301079</v>
      </c>
    </row>
    <row r="90" spans="1:10" ht="15" thickBot="1" x14ac:dyDescent="0.35">
      <c r="A90" s="182"/>
      <c r="B90" s="183"/>
      <c r="C90" s="110" t="s">
        <v>19</v>
      </c>
      <c r="D90" s="111">
        <v>1</v>
      </c>
      <c r="E90" s="111">
        <v>1</v>
      </c>
      <c r="F90" s="111">
        <v>1</v>
      </c>
      <c r="G90" s="111">
        <v>1989</v>
      </c>
      <c r="H90" s="48" t="s">
        <v>13</v>
      </c>
      <c r="I90" s="48" t="s">
        <v>13</v>
      </c>
      <c r="J90" s="49" t="s">
        <v>13</v>
      </c>
    </row>
    <row r="91" spans="1:10" ht="15" thickTop="1" x14ac:dyDescent="0.3">
      <c r="A91" s="155" t="s">
        <v>120</v>
      </c>
      <c r="B91" s="140" t="s">
        <v>121</v>
      </c>
      <c r="C91" s="50" t="s">
        <v>27</v>
      </c>
      <c r="D91" s="51">
        <v>4</v>
      </c>
      <c r="E91" s="51">
        <v>4</v>
      </c>
      <c r="F91" s="51">
        <v>4</v>
      </c>
      <c r="G91" s="51">
        <v>364</v>
      </c>
      <c r="H91" s="51">
        <v>17</v>
      </c>
      <c r="I91" s="52">
        <v>17</v>
      </c>
      <c r="J91" s="43">
        <f>I91/G91* 100</f>
        <v>4.6703296703296706</v>
      </c>
    </row>
    <row r="92" spans="1:10" x14ac:dyDescent="0.3">
      <c r="A92" s="144"/>
      <c r="B92" s="141"/>
      <c r="C92" s="41" t="s">
        <v>4</v>
      </c>
      <c r="D92" s="42">
        <v>260</v>
      </c>
      <c r="E92" s="42">
        <v>260</v>
      </c>
      <c r="F92" s="42">
        <v>260</v>
      </c>
      <c r="G92" s="42">
        <v>418</v>
      </c>
      <c r="H92" s="42">
        <v>180</v>
      </c>
      <c r="I92" s="42">
        <v>180</v>
      </c>
      <c r="J92" s="43">
        <f t="shared" ref="J92:J103" si="6">I92/G92* 100</f>
        <v>43.062200956937801</v>
      </c>
    </row>
    <row r="93" spans="1:10" x14ac:dyDescent="0.3">
      <c r="A93" s="144"/>
      <c r="B93" s="141"/>
      <c r="C93" s="41" t="s">
        <v>5</v>
      </c>
      <c r="D93" s="42">
        <v>185</v>
      </c>
      <c r="E93" s="42">
        <v>185</v>
      </c>
      <c r="F93" s="42">
        <v>18</v>
      </c>
      <c r="G93" s="42">
        <v>201</v>
      </c>
      <c r="H93" s="42">
        <v>104</v>
      </c>
      <c r="I93" s="42">
        <v>104</v>
      </c>
      <c r="J93" s="43">
        <f t="shared" si="6"/>
        <v>51.741293532338304</v>
      </c>
    </row>
    <row r="94" spans="1:10" x14ac:dyDescent="0.3">
      <c r="A94" s="144"/>
      <c r="B94" s="141"/>
      <c r="C94" s="41" t="s">
        <v>6</v>
      </c>
      <c r="D94" s="42">
        <v>177</v>
      </c>
      <c r="E94" s="42">
        <v>10</v>
      </c>
      <c r="F94" s="42">
        <v>10</v>
      </c>
      <c r="G94" s="42">
        <v>182</v>
      </c>
      <c r="H94" s="42">
        <v>21</v>
      </c>
      <c r="I94" s="42">
        <v>21</v>
      </c>
      <c r="J94" s="43">
        <f t="shared" si="6"/>
        <v>11.538461538461538</v>
      </c>
    </row>
    <row r="95" spans="1:10" x14ac:dyDescent="0.3">
      <c r="A95" s="144"/>
      <c r="B95" s="141"/>
      <c r="C95" s="58" t="s">
        <v>7</v>
      </c>
      <c r="D95" s="56">
        <v>7</v>
      </c>
      <c r="E95" s="56">
        <v>7</v>
      </c>
      <c r="F95" s="56">
        <v>7</v>
      </c>
      <c r="G95" s="56">
        <v>233</v>
      </c>
      <c r="H95" s="56">
        <v>31</v>
      </c>
      <c r="I95" s="56">
        <v>31</v>
      </c>
      <c r="J95" s="57">
        <f t="shared" si="6"/>
        <v>13.304721030042918</v>
      </c>
    </row>
    <row r="96" spans="1:10" x14ac:dyDescent="0.3">
      <c r="A96" s="144"/>
      <c r="B96" s="141"/>
      <c r="C96" s="41" t="s">
        <v>8</v>
      </c>
      <c r="D96" s="42">
        <v>26</v>
      </c>
      <c r="E96" s="42">
        <v>25</v>
      </c>
      <c r="F96" s="42">
        <v>25</v>
      </c>
      <c r="G96" s="42">
        <v>1473</v>
      </c>
      <c r="H96" s="42">
        <v>122</v>
      </c>
      <c r="I96" s="42">
        <v>141</v>
      </c>
      <c r="J96" s="43">
        <f t="shared" si="6"/>
        <v>9.5723014256619141</v>
      </c>
    </row>
    <row r="97" spans="1:10" x14ac:dyDescent="0.3">
      <c r="A97" s="144"/>
      <c r="B97" s="141"/>
      <c r="C97" s="41" t="s">
        <v>17</v>
      </c>
      <c r="D97" s="42">
        <v>258</v>
      </c>
      <c r="E97" s="42">
        <v>258</v>
      </c>
      <c r="F97" s="42">
        <v>239</v>
      </c>
      <c r="G97" s="42">
        <v>1461</v>
      </c>
      <c r="H97" s="42">
        <v>528</v>
      </c>
      <c r="I97" s="42">
        <v>528</v>
      </c>
      <c r="J97" s="43">
        <f t="shared" si="6"/>
        <v>36.139630390143736</v>
      </c>
    </row>
    <row r="98" spans="1:10" x14ac:dyDescent="0.3">
      <c r="A98" s="144"/>
      <c r="B98" s="141"/>
      <c r="C98" s="41" t="s">
        <v>50</v>
      </c>
      <c r="D98" s="42">
        <v>105</v>
      </c>
      <c r="E98" s="42">
        <v>102</v>
      </c>
      <c r="F98" s="42">
        <v>101</v>
      </c>
      <c r="G98" s="42">
        <v>1367</v>
      </c>
      <c r="H98" s="42">
        <v>356</v>
      </c>
      <c r="I98" s="42">
        <v>356</v>
      </c>
      <c r="J98" s="43">
        <f t="shared" si="6"/>
        <v>26.042428675932701</v>
      </c>
    </row>
    <row r="99" spans="1:10" x14ac:dyDescent="0.3">
      <c r="A99" s="144"/>
      <c r="B99" s="141"/>
      <c r="C99" s="41" t="s">
        <v>24</v>
      </c>
      <c r="D99" s="42">
        <v>20</v>
      </c>
      <c r="E99" s="42">
        <v>4</v>
      </c>
      <c r="F99" s="42">
        <v>4</v>
      </c>
      <c r="G99" s="42">
        <v>1417</v>
      </c>
      <c r="H99" s="42">
        <v>9</v>
      </c>
      <c r="I99" s="42">
        <v>9</v>
      </c>
      <c r="J99" s="43">
        <f t="shared" si="6"/>
        <v>0.63514467184191958</v>
      </c>
    </row>
    <row r="100" spans="1:10" x14ac:dyDescent="0.3">
      <c r="A100" s="144"/>
      <c r="B100" s="141"/>
      <c r="C100" s="41" t="s">
        <v>9</v>
      </c>
      <c r="D100" s="42">
        <v>232</v>
      </c>
      <c r="E100" s="42">
        <v>232</v>
      </c>
      <c r="F100" s="42">
        <v>232</v>
      </c>
      <c r="G100" s="42">
        <v>1152</v>
      </c>
      <c r="H100" s="42">
        <v>148</v>
      </c>
      <c r="I100" s="42">
        <v>148</v>
      </c>
      <c r="J100" s="43">
        <f t="shared" si="6"/>
        <v>12.847222222222221</v>
      </c>
    </row>
    <row r="101" spans="1:10" x14ac:dyDescent="0.3">
      <c r="A101" s="144"/>
      <c r="B101" s="141"/>
      <c r="C101" s="41" t="s">
        <v>10</v>
      </c>
      <c r="D101" s="42">
        <v>6</v>
      </c>
      <c r="E101" s="42">
        <v>6</v>
      </c>
      <c r="F101" s="42">
        <v>6</v>
      </c>
      <c r="G101" s="42">
        <v>279</v>
      </c>
      <c r="H101" s="42">
        <v>11</v>
      </c>
      <c r="I101" s="42">
        <v>11</v>
      </c>
      <c r="J101" s="43">
        <f t="shared" si="6"/>
        <v>3.9426523297491038</v>
      </c>
    </row>
    <row r="102" spans="1:10" x14ac:dyDescent="0.3">
      <c r="A102" s="144"/>
      <c r="B102" s="141"/>
      <c r="C102" s="41" t="s">
        <v>18</v>
      </c>
      <c r="D102" s="42">
        <v>2</v>
      </c>
      <c r="E102" s="42">
        <v>2</v>
      </c>
      <c r="F102" s="42">
        <v>2</v>
      </c>
      <c r="G102" s="42">
        <v>483</v>
      </c>
      <c r="H102" s="42" t="s">
        <v>13</v>
      </c>
      <c r="I102" s="42" t="s">
        <v>13</v>
      </c>
      <c r="J102" s="43" t="s">
        <v>13</v>
      </c>
    </row>
    <row r="103" spans="1:10" ht="15" thickBot="1" x14ac:dyDescent="0.35">
      <c r="A103" s="182"/>
      <c r="B103" s="183"/>
      <c r="C103" s="87" t="s">
        <v>11</v>
      </c>
      <c r="D103" s="48">
        <v>5</v>
      </c>
      <c r="E103" s="48">
        <v>5</v>
      </c>
      <c r="F103" s="48">
        <v>5</v>
      </c>
      <c r="G103" s="48">
        <v>421</v>
      </c>
      <c r="H103" s="48">
        <v>43</v>
      </c>
      <c r="I103" s="48">
        <v>43</v>
      </c>
      <c r="J103" s="49">
        <f t="shared" si="6"/>
        <v>10.213776722090261</v>
      </c>
    </row>
    <row r="104" spans="1:10" ht="15" thickTop="1" x14ac:dyDescent="0.3">
      <c r="A104" s="155" t="s">
        <v>122</v>
      </c>
      <c r="B104" s="140" t="s">
        <v>123</v>
      </c>
      <c r="C104" s="50" t="s">
        <v>27</v>
      </c>
      <c r="D104" s="51">
        <v>2</v>
      </c>
      <c r="E104" s="51">
        <v>2</v>
      </c>
      <c r="F104" s="51">
        <v>2</v>
      </c>
      <c r="G104" s="51">
        <v>364</v>
      </c>
      <c r="H104" s="51">
        <v>21</v>
      </c>
      <c r="I104" s="52">
        <v>21</v>
      </c>
      <c r="J104" s="40">
        <f>I104/G104* 100</f>
        <v>5.7692307692307692</v>
      </c>
    </row>
    <row r="105" spans="1:10" x14ac:dyDescent="0.3">
      <c r="A105" s="144"/>
      <c r="B105" s="141"/>
      <c r="C105" s="41" t="s">
        <v>4</v>
      </c>
      <c r="D105" s="42">
        <v>359</v>
      </c>
      <c r="E105" s="42">
        <v>359</v>
      </c>
      <c r="F105" s="42">
        <v>359</v>
      </c>
      <c r="G105" s="42">
        <v>418</v>
      </c>
      <c r="H105" s="42">
        <v>208</v>
      </c>
      <c r="I105" s="42">
        <v>212</v>
      </c>
      <c r="J105" s="43">
        <f t="shared" ref="J105:J115" si="7">I105/G105* 100</f>
        <v>50.717703349282296</v>
      </c>
    </row>
    <row r="106" spans="1:10" x14ac:dyDescent="0.3">
      <c r="A106" s="144"/>
      <c r="B106" s="141"/>
      <c r="C106" s="41" t="s">
        <v>5</v>
      </c>
      <c r="D106" s="42">
        <v>130</v>
      </c>
      <c r="E106" s="42">
        <v>130</v>
      </c>
      <c r="F106" s="42">
        <v>5</v>
      </c>
      <c r="G106" s="42">
        <v>201</v>
      </c>
      <c r="H106" s="42">
        <v>90</v>
      </c>
      <c r="I106" s="42">
        <v>90</v>
      </c>
      <c r="J106" s="43">
        <f t="shared" si="7"/>
        <v>44.776119402985074</v>
      </c>
    </row>
    <row r="107" spans="1:10" x14ac:dyDescent="0.3">
      <c r="A107" s="144"/>
      <c r="B107" s="141"/>
      <c r="C107" s="41" t="s">
        <v>6</v>
      </c>
      <c r="D107" s="42">
        <v>129</v>
      </c>
      <c r="E107" s="42">
        <v>4</v>
      </c>
      <c r="F107" s="42">
        <v>4</v>
      </c>
      <c r="G107" s="42">
        <v>182</v>
      </c>
      <c r="H107" s="42">
        <v>25</v>
      </c>
      <c r="I107" s="42">
        <v>25</v>
      </c>
      <c r="J107" s="43">
        <f t="shared" si="7"/>
        <v>13.736263736263737</v>
      </c>
    </row>
    <row r="108" spans="1:10" x14ac:dyDescent="0.3">
      <c r="A108" s="144"/>
      <c r="B108" s="141"/>
      <c r="C108" s="58" t="s">
        <v>7</v>
      </c>
      <c r="D108" s="56">
        <v>12</v>
      </c>
      <c r="E108" s="56">
        <v>12</v>
      </c>
      <c r="F108" s="56">
        <v>12</v>
      </c>
      <c r="G108" s="56">
        <v>233</v>
      </c>
      <c r="H108" s="56">
        <v>25</v>
      </c>
      <c r="I108" s="56">
        <v>25</v>
      </c>
      <c r="J108" s="57">
        <f t="shared" si="7"/>
        <v>10.72961373390558</v>
      </c>
    </row>
    <row r="109" spans="1:10" x14ac:dyDescent="0.3">
      <c r="A109" s="144"/>
      <c r="B109" s="141"/>
      <c r="C109" s="41" t="s">
        <v>8</v>
      </c>
      <c r="D109" s="42">
        <v>49</v>
      </c>
      <c r="E109" s="42">
        <v>49</v>
      </c>
      <c r="F109" s="42">
        <v>48</v>
      </c>
      <c r="G109" s="42">
        <v>1473</v>
      </c>
      <c r="H109" s="42">
        <v>127</v>
      </c>
      <c r="I109" s="42">
        <v>127</v>
      </c>
      <c r="J109" s="43">
        <f t="shared" si="7"/>
        <v>8.621860149355058</v>
      </c>
    </row>
    <row r="110" spans="1:10" x14ac:dyDescent="0.3">
      <c r="A110" s="144"/>
      <c r="B110" s="141"/>
      <c r="C110" s="41" t="s">
        <v>17</v>
      </c>
      <c r="D110" s="42">
        <v>29</v>
      </c>
      <c r="E110" s="42">
        <v>28</v>
      </c>
      <c r="F110" s="42">
        <v>28</v>
      </c>
      <c r="G110" s="42">
        <v>1461</v>
      </c>
      <c r="H110" s="42">
        <v>69</v>
      </c>
      <c r="I110" s="42">
        <v>69</v>
      </c>
      <c r="J110" s="43">
        <f t="shared" si="7"/>
        <v>4.7227926078028748</v>
      </c>
    </row>
    <row r="111" spans="1:10" x14ac:dyDescent="0.3">
      <c r="A111" s="144"/>
      <c r="B111" s="141"/>
      <c r="C111" s="41" t="s">
        <v>50</v>
      </c>
      <c r="D111" s="42">
        <v>8</v>
      </c>
      <c r="E111" s="42">
        <v>7</v>
      </c>
      <c r="F111" s="42">
        <v>7</v>
      </c>
      <c r="G111" s="42">
        <v>1367</v>
      </c>
      <c r="H111" s="42">
        <v>27</v>
      </c>
      <c r="I111" s="42">
        <v>27</v>
      </c>
      <c r="J111" s="43">
        <f t="shared" si="7"/>
        <v>1.9751280175566936</v>
      </c>
    </row>
    <row r="112" spans="1:10" x14ac:dyDescent="0.3">
      <c r="A112" s="144"/>
      <c r="B112" s="141"/>
      <c r="C112" s="41" t="s">
        <v>9</v>
      </c>
      <c r="D112" s="42">
        <v>215</v>
      </c>
      <c r="E112" s="42">
        <v>215</v>
      </c>
      <c r="F112" s="42">
        <v>215</v>
      </c>
      <c r="G112" s="42">
        <v>1152</v>
      </c>
      <c r="H112" s="42">
        <v>158</v>
      </c>
      <c r="I112" s="42">
        <v>160</v>
      </c>
      <c r="J112" s="43">
        <f t="shared" si="7"/>
        <v>13.888888888888889</v>
      </c>
    </row>
    <row r="113" spans="1:10" x14ac:dyDescent="0.3">
      <c r="A113" s="144"/>
      <c r="B113" s="141"/>
      <c r="C113" s="41" t="s">
        <v>51</v>
      </c>
      <c r="D113" s="42">
        <v>1</v>
      </c>
      <c r="E113" s="42">
        <v>1</v>
      </c>
      <c r="F113" s="42">
        <v>1</v>
      </c>
      <c r="G113" s="42">
        <v>623</v>
      </c>
      <c r="H113" s="42">
        <v>7</v>
      </c>
      <c r="I113" s="42">
        <v>7</v>
      </c>
      <c r="J113" s="43">
        <f t="shared" si="7"/>
        <v>1.1235955056179776</v>
      </c>
    </row>
    <row r="114" spans="1:10" x14ac:dyDescent="0.3">
      <c r="A114" s="144"/>
      <c r="B114" s="141"/>
      <c r="C114" s="41" t="s">
        <v>10</v>
      </c>
      <c r="D114" s="42">
        <v>5</v>
      </c>
      <c r="E114" s="42">
        <v>5</v>
      </c>
      <c r="F114" s="42">
        <v>5</v>
      </c>
      <c r="G114" s="42">
        <v>279</v>
      </c>
      <c r="H114" s="42">
        <v>11</v>
      </c>
      <c r="I114" s="42">
        <v>11</v>
      </c>
      <c r="J114" s="43">
        <f t="shared" si="7"/>
        <v>3.9426523297491038</v>
      </c>
    </row>
    <row r="115" spans="1:10" x14ac:dyDescent="0.3">
      <c r="A115" s="144"/>
      <c r="B115" s="141"/>
      <c r="C115" s="41" t="s">
        <v>11</v>
      </c>
      <c r="D115" s="42">
        <v>7</v>
      </c>
      <c r="E115" s="42">
        <v>7</v>
      </c>
      <c r="F115" s="42">
        <v>7</v>
      </c>
      <c r="G115" s="42">
        <v>421</v>
      </c>
      <c r="H115" s="42">
        <v>39</v>
      </c>
      <c r="I115" s="42">
        <v>39</v>
      </c>
      <c r="J115" s="43">
        <f t="shared" si="7"/>
        <v>9.2636579572446553</v>
      </c>
    </row>
    <row r="116" spans="1:10" x14ac:dyDescent="0.3">
      <c r="A116" s="144"/>
      <c r="B116" s="141"/>
      <c r="C116" s="109" t="s">
        <v>14</v>
      </c>
      <c r="D116" s="42">
        <v>2</v>
      </c>
      <c r="E116" s="42">
        <v>2</v>
      </c>
      <c r="F116" s="42">
        <v>2</v>
      </c>
      <c r="G116" s="42">
        <v>465</v>
      </c>
      <c r="H116" s="42">
        <v>10</v>
      </c>
      <c r="I116" s="42">
        <v>10</v>
      </c>
      <c r="J116" s="43">
        <f>I116/G116* 100</f>
        <v>2.1505376344086025</v>
      </c>
    </row>
    <row r="117" spans="1:10" ht="15" thickBot="1" x14ac:dyDescent="0.35">
      <c r="A117" s="182"/>
      <c r="B117" s="183"/>
      <c r="C117" s="110" t="s">
        <v>12</v>
      </c>
      <c r="D117" s="111">
        <v>1</v>
      </c>
      <c r="E117" s="111">
        <v>1</v>
      </c>
      <c r="F117" s="111">
        <v>1</v>
      </c>
      <c r="G117" s="111">
        <v>418</v>
      </c>
      <c r="H117" s="111">
        <v>11</v>
      </c>
      <c r="I117" s="111">
        <v>11</v>
      </c>
      <c r="J117" s="112">
        <f>I117/G117* 100</f>
        <v>2.6315789473684208</v>
      </c>
    </row>
    <row r="118" spans="1:10" ht="15" thickTop="1" x14ac:dyDescent="0.3">
      <c r="A118" s="155" t="s">
        <v>124</v>
      </c>
      <c r="B118" s="140" t="s">
        <v>125</v>
      </c>
      <c r="C118" s="50" t="s">
        <v>27</v>
      </c>
      <c r="D118" s="51">
        <v>2</v>
      </c>
      <c r="E118" s="51">
        <v>2</v>
      </c>
      <c r="F118" s="51">
        <v>2</v>
      </c>
      <c r="G118" s="51">
        <v>364</v>
      </c>
      <c r="H118" s="51">
        <v>10</v>
      </c>
      <c r="I118" s="52">
        <v>29</v>
      </c>
      <c r="J118" s="40">
        <f>I118/G118* 100</f>
        <v>7.9670329670329663</v>
      </c>
    </row>
    <row r="119" spans="1:10" x14ac:dyDescent="0.3">
      <c r="A119" s="144"/>
      <c r="B119" s="141"/>
      <c r="C119" s="44" t="s">
        <v>3</v>
      </c>
      <c r="D119" s="45">
        <v>24</v>
      </c>
      <c r="E119" s="45">
        <v>24</v>
      </c>
      <c r="F119" s="45">
        <v>24</v>
      </c>
      <c r="G119" s="42">
        <v>608</v>
      </c>
      <c r="H119" s="42">
        <v>96</v>
      </c>
      <c r="I119" s="42">
        <v>111</v>
      </c>
      <c r="J119" s="43">
        <f>I119/G119* 100</f>
        <v>18.256578947368421</v>
      </c>
    </row>
    <row r="120" spans="1:10" x14ac:dyDescent="0.3">
      <c r="A120" s="144"/>
      <c r="B120" s="141"/>
      <c r="C120" s="41" t="s">
        <v>4</v>
      </c>
      <c r="D120" s="42">
        <v>343</v>
      </c>
      <c r="E120" s="42">
        <v>343</v>
      </c>
      <c r="F120" s="42">
        <v>343</v>
      </c>
      <c r="G120" s="42">
        <v>418</v>
      </c>
      <c r="H120" s="42">
        <v>162</v>
      </c>
      <c r="I120" s="42">
        <v>170</v>
      </c>
      <c r="J120" s="43">
        <f t="shared" ref="J120:J130" si="8">I120/G120* 100</f>
        <v>40.669856459330148</v>
      </c>
    </row>
    <row r="121" spans="1:10" x14ac:dyDescent="0.3">
      <c r="A121" s="144"/>
      <c r="B121" s="141"/>
      <c r="C121" s="41" t="s">
        <v>5</v>
      </c>
      <c r="D121" s="42">
        <v>110</v>
      </c>
      <c r="E121" s="42">
        <v>110</v>
      </c>
      <c r="F121" s="42">
        <v>110</v>
      </c>
      <c r="G121" s="42">
        <v>201</v>
      </c>
      <c r="H121" s="42">
        <v>108</v>
      </c>
      <c r="I121" s="42">
        <v>128</v>
      </c>
      <c r="J121" s="43">
        <f t="shared" si="8"/>
        <v>63.681592039800996</v>
      </c>
    </row>
    <row r="122" spans="1:10" x14ac:dyDescent="0.3">
      <c r="A122" s="144"/>
      <c r="B122" s="141"/>
      <c r="C122" s="58" t="s">
        <v>7</v>
      </c>
      <c r="D122" s="56">
        <v>8</v>
      </c>
      <c r="E122" s="56">
        <v>8</v>
      </c>
      <c r="F122" s="56">
        <v>8</v>
      </c>
      <c r="G122" s="56">
        <v>233</v>
      </c>
      <c r="H122" s="56">
        <v>14</v>
      </c>
      <c r="I122" s="56">
        <v>14</v>
      </c>
      <c r="J122" s="57">
        <f t="shared" si="8"/>
        <v>6.0085836909871242</v>
      </c>
    </row>
    <row r="123" spans="1:10" x14ac:dyDescent="0.3">
      <c r="A123" s="144"/>
      <c r="B123" s="141"/>
      <c r="C123" s="41" t="s">
        <v>8</v>
      </c>
      <c r="D123" s="42">
        <v>23</v>
      </c>
      <c r="E123" s="42">
        <v>23</v>
      </c>
      <c r="F123" s="42">
        <v>23</v>
      </c>
      <c r="G123" s="42">
        <v>1473</v>
      </c>
      <c r="H123" s="42">
        <v>86</v>
      </c>
      <c r="I123" s="42">
        <v>101</v>
      </c>
      <c r="J123" s="43">
        <f t="shared" si="8"/>
        <v>6.8567549219280375</v>
      </c>
    </row>
    <row r="124" spans="1:10" x14ac:dyDescent="0.3">
      <c r="A124" s="144"/>
      <c r="B124" s="141"/>
      <c r="C124" s="41" t="s">
        <v>17</v>
      </c>
      <c r="D124" s="42">
        <v>35</v>
      </c>
      <c r="E124" s="42">
        <v>35</v>
      </c>
      <c r="F124" s="42">
        <v>33</v>
      </c>
      <c r="G124" s="42">
        <v>1461</v>
      </c>
      <c r="H124" s="42">
        <v>132</v>
      </c>
      <c r="I124" s="42">
        <v>132</v>
      </c>
      <c r="J124" s="43">
        <f t="shared" si="8"/>
        <v>9.0349075975359341</v>
      </c>
    </row>
    <row r="125" spans="1:10" x14ac:dyDescent="0.3">
      <c r="A125" s="144"/>
      <c r="B125" s="141"/>
      <c r="C125" s="41" t="s">
        <v>50</v>
      </c>
      <c r="D125" s="42">
        <v>17</v>
      </c>
      <c r="E125" s="42">
        <v>15</v>
      </c>
      <c r="F125" s="42">
        <v>15</v>
      </c>
      <c r="G125" s="42">
        <v>1367</v>
      </c>
      <c r="H125" s="42">
        <v>79</v>
      </c>
      <c r="I125" s="42">
        <v>79</v>
      </c>
      <c r="J125" s="43">
        <f t="shared" si="8"/>
        <v>5.7790782735918071</v>
      </c>
    </row>
    <row r="126" spans="1:10" x14ac:dyDescent="0.3">
      <c r="A126" s="144"/>
      <c r="B126" s="141"/>
      <c r="C126" s="41" t="s">
        <v>24</v>
      </c>
      <c r="D126" s="42">
        <v>3</v>
      </c>
      <c r="E126" s="42">
        <v>1</v>
      </c>
      <c r="F126" s="42">
        <v>1</v>
      </c>
      <c r="G126" s="42">
        <v>1417</v>
      </c>
      <c r="H126" s="42" t="s">
        <v>13</v>
      </c>
      <c r="I126" s="42" t="s">
        <v>13</v>
      </c>
      <c r="J126" s="43" t="s">
        <v>13</v>
      </c>
    </row>
    <row r="127" spans="1:10" x14ac:dyDescent="0.3">
      <c r="A127" s="144"/>
      <c r="B127" s="141"/>
      <c r="C127" s="41" t="s">
        <v>9</v>
      </c>
      <c r="D127" s="42">
        <v>125</v>
      </c>
      <c r="E127" s="42">
        <v>125</v>
      </c>
      <c r="F127" s="42">
        <v>125</v>
      </c>
      <c r="G127" s="42">
        <v>1152</v>
      </c>
      <c r="H127" s="42">
        <v>112</v>
      </c>
      <c r="I127" s="42">
        <v>133</v>
      </c>
      <c r="J127" s="43">
        <f t="shared" si="8"/>
        <v>11.545138888888889</v>
      </c>
    </row>
    <row r="128" spans="1:10" x14ac:dyDescent="0.3">
      <c r="A128" s="144"/>
      <c r="B128" s="141"/>
      <c r="C128" s="41" t="s">
        <v>51</v>
      </c>
      <c r="D128" s="42">
        <v>2</v>
      </c>
      <c r="E128" s="42">
        <v>2</v>
      </c>
      <c r="F128" s="42">
        <v>2</v>
      </c>
      <c r="G128" s="42">
        <v>623</v>
      </c>
      <c r="H128" s="42">
        <v>12</v>
      </c>
      <c r="I128" s="42">
        <v>12</v>
      </c>
      <c r="J128" s="43">
        <f t="shared" si="8"/>
        <v>1.9261637239165328</v>
      </c>
    </row>
    <row r="129" spans="1:10" x14ac:dyDescent="0.3">
      <c r="A129" s="144"/>
      <c r="B129" s="141"/>
      <c r="C129" s="41" t="s">
        <v>10</v>
      </c>
      <c r="D129" s="42">
        <v>4</v>
      </c>
      <c r="E129" s="42">
        <v>4</v>
      </c>
      <c r="F129" s="42">
        <v>4</v>
      </c>
      <c r="G129" s="42">
        <v>279</v>
      </c>
      <c r="H129" s="42">
        <v>9</v>
      </c>
      <c r="I129" s="42">
        <v>9</v>
      </c>
      <c r="J129" s="43">
        <f t="shared" si="8"/>
        <v>3.225806451612903</v>
      </c>
    </row>
    <row r="130" spans="1:10" ht="15" thickBot="1" x14ac:dyDescent="0.35">
      <c r="A130" s="182"/>
      <c r="B130" s="183"/>
      <c r="C130" s="87" t="s">
        <v>11</v>
      </c>
      <c r="D130" s="48">
        <v>7</v>
      </c>
      <c r="E130" s="48">
        <v>7</v>
      </c>
      <c r="F130" s="48">
        <v>7</v>
      </c>
      <c r="G130" s="48">
        <v>421</v>
      </c>
      <c r="H130" s="48">
        <v>36</v>
      </c>
      <c r="I130" s="48">
        <v>36</v>
      </c>
      <c r="J130" s="49">
        <f t="shared" si="8"/>
        <v>8.5510688836104514</v>
      </c>
    </row>
    <row r="131" spans="1:10" ht="15" thickTop="1" x14ac:dyDescent="0.3">
      <c r="A131" s="155" t="s">
        <v>126</v>
      </c>
      <c r="B131" s="140" t="s">
        <v>127</v>
      </c>
      <c r="C131" s="50" t="s">
        <v>27</v>
      </c>
      <c r="D131" s="51">
        <v>4</v>
      </c>
      <c r="E131" s="51">
        <v>4</v>
      </c>
      <c r="F131" s="51">
        <v>4</v>
      </c>
      <c r="G131" s="51">
        <v>364</v>
      </c>
      <c r="H131" s="51">
        <v>16</v>
      </c>
      <c r="I131" s="52">
        <v>16</v>
      </c>
      <c r="J131" s="40">
        <f>I131/G131* 100</f>
        <v>4.395604395604396</v>
      </c>
    </row>
    <row r="132" spans="1:10" x14ac:dyDescent="0.3">
      <c r="A132" s="144"/>
      <c r="B132" s="141"/>
      <c r="C132" s="44" t="s">
        <v>3</v>
      </c>
      <c r="D132" s="45">
        <v>6</v>
      </c>
      <c r="E132" s="45">
        <v>6</v>
      </c>
      <c r="F132" s="45">
        <v>6</v>
      </c>
      <c r="G132" s="42">
        <v>608</v>
      </c>
      <c r="H132" s="42">
        <v>52</v>
      </c>
      <c r="I132" s="42">
        <v>52</v>
      </c>
      <c r="J132" s="43">
        <f>I132/G132* 100</f>
        <v>8.5526315789473681</v>
      </c>
    </row>
    <row r="133" spans="1:10" x14ac:dyDescent="0.3">
      <c r="A133" s="144"/>
      <c r="B133" s="141"/>
      <c r="C133" s="41" t="s">
        <v>4</v>
      </c>
      <c r="D133" s="42">
        <v>275</v>
      </c>
      <c r="E133" s="42">
        <v>275</v>
      </c>
      <c r="F133" s="42">
        <v>275</v>
      </c>
      <c r="G133" s="42">
        <v>418</v>
      </c>
      <c r="H133" s="42">
        <v>175</v>
      </c>
      <c r="I133" s="42">
        <v>183</v>
      </c>
      <c r="J133" s="43">
        <f t="shared" ref="J133:J143" si="9">I133/G133* 100</f>
        <v>43.779904306220097</v>
      </c>
    </row>
    <row r="134" spans="1:10" x14ac:dyDescent="0.3">
      <c r="A134" s="144"/>
      <c r="B134" s="141"/>
      <c r="C134" s="41" t="s">
        <v>5</v>
      </c>
      <c r="D134" s="42">
        <v>179</v>
      </c>
      <c r="E134" s="42">
        <v>179</v>
      </c>
      <c r="F134" s="42">
        <v>26</v>
      </c>
      <c r="G134" s="42">
        <v>201</v>
      </c>
      <c r="H134" s="42">
        <v>103</v>
      </c>
      <c r="I134" s="42">
        <v>107</v>
      </c>
      <c r="J134" s="43">
        <f t="shared" si="9"/>
        <v>53.233830845771145</v>
      </c>
    </row>
    <row r="135" spans="1:10" x14ac:dyDescent="0.3">
      <c r="A135" s="144"/>
      <c r="B135" s="141"/>
      <c r="C135" s="41" t="s">
        <v>6</v>
      </c>
      <c r="D135" s="42">
        <v>163</v>
      </c>
      <c r="E135" s="42">
        <v>10</v>
      </c>
      <c r="F135" s="42">
        <v>10</v>
      </c>
      <c r="G135" s="42">
        <v>182</v>
      </c>
      <c r="H135" s="42">
        <v>20</v>
      </c>
      <c r="I135" s="42">
        <v>20</v>
      </c>
      <c r="J135" s="43">
        <f t="shared" si="9"/>
        <v>10.989010989010989</v>
      </c>
    </row>
    <row r="136" spans="1:10" x14ac:dyDescent="0.3">
      <c r="A136" s="144"/>
      <c r="B136" s="141"/>
      <c r="C136" s="58" t="s">
        <v>7</v>
      </c>
      <c r="D136" s="56">
        <v>4</v>
      </c>
      <c r="E136" s="56">
        <v>4</v>
      </c>
      <c r="F136" s="56">
        <v>4</v>
      </c>
      <c r="G136" s="56">
        <v>233</v>
      </c>
      <c r="H136" s="56">
        <v>22</v>
      </c>
      <c r="I136" s="56">
        <v>22</v>
      </c>
      <c r="J136" s="57">
        <f t="shared" si="9"/>
        <v>9.4420600858369106</v>
      </c>
    </row>
    <row r="137" spans="1:10" x14ac:dyDescent="0.3">
      <c r="A137" s="144"/>
      <c r="B137" s="141"/>
      <c r="C137" s="41" t="s">
        <v>8</v>
      </c>
      <c r="D137" s="42">
        <v>27</v>
      </c>
      <c r="E137" s="42">
        <v>25</v>
      </c>
      <c r="F137" s="42">
        <v>25</v>
      </c>
      <c r="G137" s="42">
        <v>1473</v>
      </c>
      <c r="H137" s="42">
        <v>102</v>
      </c>
      <c r="I137" s="42">
        <v>114</v>
      </c>
      <c r="J137" s="43">
        <f t="shared" si="9"/>
        <v>7.7393075356415473</v>
      </c>
    </row>
    <row r="138" spans="1:10" x14ac:dyDescent="0.3">
      <c r="A138" s="144"/>
      <c r="B138" s="141"/>
      <c r="C138" s="41" t="s">
        <v>17</v>
      </c>
      <c r="D138" s="42">
        <v>179</v>
      </c>
      <c r="E138" s="42">
        <v>179</v>
      </c>
      <c r="F138" s="42">
        <v>171</v>
      </c>
      <c r="G138" s="42">
        <v>1461</v>
      </c>
      <c r="H138" s="42">
        <v>531</v>
      </c>
      <c r="I138" s="42">
        <v>531</v>
      </c>
      <c r="J138" s="43">
        <f t="shared" si="9"/>
        <v>36.344969199178642</v>
      </c>
    </row>
    <row r="139" spans="1:10" x14ac:dyDescent="0.3">
      <c r="A139" s="144"/>
      <c r="B139" s="141"/>
      <c r="C139" s="41" t="s">
        <v>50</v>
      </c>
      <c r="D139" s="42">
        <v>97</v>
      </c>
      <c r="E139" s="42">
        <v>94</v>
      </c>
      <c r="F139" s="42">
        <v>94</v>
      </c>
      <c r="G139" s="42">
        <v>1367</v>
      </c>
      <c r="H139" s="42">
        <v>336</v>
      </c>
      <c r="I139" s="42">
        <v>336</v>
      </c>
      <c r="J139" s="43">
        <f t="shared" si="9"/>
        <v>24.579370885149963</v>
      </c>
    </row>
    <row r="140" spans="1:10" x14ac:dyDescent="0.3">
      <c r="A140" s="144"/>
      <c r="B140" s="141"/>
      <c r="C140" s="41" t="s">
        <v>24</v>
      </c>
      <c r="D140" s="42">
        <v>12</v>
      </c>
      <c r="E140" s="42">
        <v>5</v>
      </c>
      <c r="F140" s="42">
        <v>5</v>
      </c>
      <c r="G140" s="42">
        <v>1417</v>
      </c>
      <c r="H140" s="42">
        <v>8</v>
      </c>
      <c r="I140" s="42">
        <v>8</v>
      </c>
      <c r="J140" s="43">
        <f t="shared" si="9"/>
        <v>0.56457304163726185</v>
      </c>
    </row>
    <row r="141" spans="1:10" x14ac:dyDescent="0.3">
      <c r="A141" s="144"/>
      <c r="B141" s="141"/>
      <c r="C141" s="41" t="s">
        <v>9</v>
      </c>
      <c r="D141" s="42">
        <v>235</v>
      </c>
      <c r="E141" s="42">
        <v>235</v>
      </c>
      <c r="F141" s="42">
        <v>235</v>
      </c>
      <c r="G141" s="42">
        <v>1152</v>
      </c>
      <c r="H141" s="42">
        <v>128</v>
      </c>
      <c r="I141" s="42">
        <v>128</v>
      </c>
      <c r="J141" s="43">
        <f t="shared" si="9"/>
        <v>11.111111111111111</v>
      </c>
    </row>
    <row r="142" spans="1:10" x14ac:dyDescent="0.3">
      <c r="A142" s="144"/>
      <c r="B142" s="141"/>
      <c r="C142" s="41" t="s">
        <v>10</v>
      </c>
      <c r="D142" s="42">
        <v>4</v>
      </c>
      <c r="E142" s="42">
        <v>4</v>
      </c>
      <c r="F142" s="42">
        <v>4</v>
      </c>
      <c r="G142" s="42">
        <v>279</v>
      </c>
      <c r="H142" s="42">
        <v>9</v>
      </c>
      <c r="I142" s="42">
        <v>9</v>
      </c>
      <c r="J142" s="43">
        <f t="shared" si="9"/>
        <v>3.225806451612903</v>
      </c>
    </row>
    <row r="143" spans="1:10" ht="15" thickBot="1" x14ac:dyDescent="0.35">
      <c r="A143" s="182"/>
      <c r="B143" s="183"/>
      <c r="C143" s="87" t="s">
        <v>11</v>
      </c>
      <c r="D143" s="48">
        <v>2</v>
      </c>
      <c r="E143" s="48">
        <v>2</v>
      </c>
      <c r="F143" s="48">
        <v>2</v>
      </c>
      <c r="G143" s="48">
        <v>421</v>
      </c>
      <c r="H143" s="48">
        <v>13</v>
      </c>
      <c r="I143" s="48">
        <v>14</v>
      </c>
      <c r="J143" s="49">
        <f t="shared" si="9"/>
        <v>3.3254156769596199</v>
      </c>
    </row>
    <row r="144" spans="1:10" ht="15" thickTop="1" x14ac:dyDescent="0.3">
      <c r="A144" s="155" t="s">
        <v>128</v>
      </c>
      <c r="B144" s="140" t="s">
        <v>129</v>
      </c>
      <c r="C144" s="50" t="s">
        <v>27</v>
      </c>
      <c r="D144" s="51">
        <v>4</v>
      </c>
      <c r="E144" s="51">
        <v>4</v>
      </c>
      <c r="F144" s="51">
        <v>4</v>
      </c>
      <c r="G144" s="51">
        <v>364</v>
      </c>
      <c r="H144" s="51">
        <v>17</v>
      </c>
      <c r="I144" s="52">
        <v>17</v>
      </c>
      <c r="J144" s="40">
        <f>I144/G144* 100</f>
        <v>4.6703296703296706</v>
      </c>
    </row>
    <row r="145" spans="1:10" x14ac:dyDescent="0.3">
      <c r="A145" s="144"/>
      <c r="B145" s="141"/>
      <c r="C145" s="44" t="s">
        <v>3</v>
      </c>
      <c r="D145" s="45">
        <v>8</v>
      </c>
      <c r="E145" s="45">
        <v>8</v>
      </c>
      <c r="F145" s="45">
        <v>8</v>
      </c>
      <c r="G145" s="42">
        <v>608</v>
      </c>
      <c r="H145" s="42">
        <v>58</v>
      </c>
      <c r="I145" s="42">
        <v>58</v>
      </c>
      <c r="J145" s="43">
        <f>I145/G145* 100</f>
        <v>9.5394736842105274</v>
      </c>
    </row>
    <row r="146" spans="1:10" x14ac:dyDescent="0.3">
      <c r="A146" s="144"/>
      <c r="B146" s="141"/>
      <c r="C146" s="41" t="s">
        <v>4</v>
      </c>
      <c r="D146" s="42">
        <v>216</v>
      </c>
      <c r="E146" s="42">
        <v>216</v>
      </c>
      <c r="F146" s="42">
        <v>216</v>
      </c>
      <c r="G146" s="42">
        <v>418</v>
      </c>
      <c r="H146" s="42">
        <v>160</v>
      </c>
      <c r="I146" s="42">
        <v>162</v>
      </c>
      <c r="J146" s="43">
        <f t="shared" ref="J146:J157" si="10">I146/G146* 100</f>
        <v>38.755980861244019</v>
      </c>
    </row>
    <row r="147" spans="1:10" x14ac:dyDescent="0.3">
      <c r="A147" s="144"/>
      <c r="B147" s="141"/>
      <c r="C147" s="41" t="s">
        <v>5</v>
      </c>
      <c r="D147" s="42">
        <v>162</v>
      </c>
      <c r="E147" s="42">
        <v>5</v>
      </c>
      <c r="F147" s="42">
        <v>5</v>
      </c>
      <c r="G147" s="42">
        <v>201</v>
      </c>
      <c r="H147" s="42">
        <v>13</v>
      </c>
      <c r="I147" s="42">
        <v>100</v>
      </c>
      <c r="J147" s="43">
        <f t="shared" si="10"/>
        <v>49.75124378109453</v>
      </c>
    </row>
    <row r="148" spans="1:10" x14ac:dyDescent="0.3">
      <c r="A148" s="144"/>
      <c r="B148" s="141"/>
      <c r="C148" s="41" t="s">
        <v>6</v>
      </c>
      <c r="D148" s="42">
        <v>165</v>
      </c>
      <c r="E148" s="42">
        <v>165</v>
      </c>
      <c r="F148" s="42">
        <v>8</v>
      </c>
      <c r="G148" s="42">
        <v>182</v>
      </c>
      <c r="H148" s="42">
        <v>100</v>
      </c>
      <c r="I148" s="42">
        <v>100</v>
      </c>
      <c r="J148" s="43">
        <f t="shared" si="10"/>
        <v>54.945054945054949</v>
      </c>
    </row>
    <row r="149" spans="1:10" x14ac:dyDescent="0.3">
      <c r="A149" s="144"/>
      <c r="B149" s="141"/>
      <c r="C149" s="58" t="s">
        <v>7</v>
      </c>
      <c r="D149" s="56">
        <v>13</v>
      </c>
      <c r="E149" s="56">
        <v>13</v>
      </c>
      <c r="F149" s="56">
        <v>13</v>
      </c>
      <c r="G149" s="56">
        <v>233</v>
      </c>
      <c r="H149" s="56">
        <v>28</v>
      </c>
      <c r="I149" s="56">
        <v>28</v>
      </c>
      <c r="J149" s="57">
        <f t="shared" si="10"/>
        <v>12.017167381974248</v>
      </c>
    </row>
    <row r="150" spans="1:10" x14ac:dyDescent="0.3">
      <c r="A150" s="144"/>
      <c r="B150" s="141"/>
      <c r="C150" s="41" t="s">
        <v>8</v>
      </c>
      <c r="D150" s="42">
        <v>24</v>
      </c>
      <c r="E150" s="42">
        <v>14</v>
      </c>
      <c r="F150" s="42">
        <v>14</v>
      </c>
      <c r="G150" s="42">
        <v>1473</v>
      </c>
      <c r="H150" s="42">
        <v>66</v>
      </c>
      <c r="I150" s="42">
        <v>80</v>
      </c>
      <c r="J150" s="43">
        <f t="shared" si="10"/>
        <v>5.4310930074677533</v>
      </c>
    </row>
    <row r="151" spans="1:10" x14ac:dyDescent="0.3">
      <c r="A151" s="144"/>
      <c r="B151" s="141"/>
      <c r="C151" s="41" t="s">
        <v>17</v>
      </c>
      <c r="D151" s="42">
        <v>364</v>
      </c>
      <c r="E151" s="42">
        <v>364</v>
      </c>
      <c r="F151" s="42">
        <v>328</v>
      </c>
      <c r="G151" s="42">
        <v>1461</v>
      </c>
      <c r="H151" s="42">
        <v>650</v>
      </c>
      <c r="I151" s="42">
        <v>650</v>
      </c>
      <c r="J151" s="43">
        <f t="shared" si="10"/>
        <v>44.490075290896648</v>
      </c>
    </row>
    <row r="152" spans="1:10" x14ac:dyDescent="0.3">
      <c r="A152" s="144"/>
      <c r="B152" s="141"/>
      <c r="C152" s="41" t="s">
        <v>50</v>
      </c>
      <c r="D152" s="42">
        <v>258</v>
      </c>
      <c r="E152" s="42">
        <v>244</v>
      </c>
      <c r="F152" s="42">
        <v>243</v>
      </c>
      <c r="G152" s="42">
        <v>1367</v>
      </c>
      <c r="H152" s="42">
        <v>565</v>
      </c>
      <c r="I152" s="42">
        <v>565</v>
      </c>
      <c r="J152" s="43">
        <f t="shared" si="10"/>
        <v>41.331382589612289</v>
      </c>
    </row>
    <row r="153" spans="1:10" x14ac:dyDescent="0.3">
      <c r="A153" s="144"/>
      <c r="B153" s="141"/>
      <c r="C153" s="41" t="s">
        <v>24</v>
      </c>
      <c r="D153" s="42">
        <v>39</v>
      </c>
      <c r="E153" s="42">
        <v>11</v>
      </c>
      <c r="F153" s="42">
        <v>10</v>
      </c>
      <c r="G153" s="42">
        <v>1417</v>
      </c>
      <c r="H153" s="42">
        <v>32</v>
      </c>
      <c r="I153" s="42">
        <v>32</v>
      </c>
      <c r="J153" s="43">
        <f t="shared" si="10"/>
        <v>2.2582921665490474</v>
      </c>
    </row>
    <row r="154" spans="1:10" x14ac:dyDescent="0.3">
      <c r="A154" s="144"/>
      <c r="B154" s="141"/>
      <c r="C154" s="41" t="s">
        <v>9</v>
      </c>
      <c r="D154" s="42">
        <v>198</v>
      </c>
      <c r="E154" s="42">
        <v>198</v>
      </c>
      <c r="F154" s="42">
        <v>198</v>
      </c>
      <c r="G154" s="42">
        <v>1152</v>
      </c>
      <c r="H154" s="42">
        <v>137</v>
      </c>
      <c r="I154" s="42">
        <v>139</v>
      </c>
      <c r="J154" s="43">
        <f t="shared" si="10"/>
        <v>12.065972222222223</v>
      </c>
    </row>
    <row r="155" spans="1:10" x14ac:dyDescent="0.3">
      <c r="A155" s="144"/>
      <c r="B155" s="141"/>
      <c r="C155" s="41" t="s">
        <v>10</v>
      </c>
      <c r="D155" s="42">
        <v>3</v>
      </c>
      <c r="E155" s="42">
        <v>3</v>
      </c>
      <c r="F155" s="42">
        <v>3</v>
      </c>
      <c r="G155" s="42">
        <v>279</v>
      </c>
      <c r="H155" s="42">
        <v>9</v>
      </c>
      <c r="I155" s="42">
        <v>9</v>
      </c>
      <c r="J155" s="43">
        <f t="shared" si="10"/>
        <v>3.225806451612903</v>
      </c>
    </row>
    <row r="156" spans="1:10" x14ac:dyDescent="0.3">
      <c r="A156" s="144"/>
      <c r="B156" s="141"/>
      <c r="C156" s="41" t="s">
        <v>18</v>
      </c>
      <c r="D156" s="42">
        <v>1</v>
      </c>
      <c r="E156" s="42">
        <v>1</v>
      </c>
      <c r="F156" s="42">
        <v>1</v>
      </c>
      <c r="G156" s="42">
        <v>483</v>
      </c>
      <c r="H156" s="42">
        <v>14</v>
      </c>
      <c r="I156" s="42">
        <v>14</v>
      </c>
      <c r="J156" s="43">
        <f t="shared" si="10"/>
        <v>2.8985507246376812</v>
      </c>
    </row>
    <row r="157" spans="1:10" x14ac:dyDescent="0.3">
      <c r="A157" s="144"/>
      <c r="B157" s="141"/>
      <c r="C157" s="41" t="s">
        <v>11</v>
      </c>
      <c r="D157" s="42">
        <v>4</v>
      </c>
      <c r="E157" s="42">
        <v>4</v>
      </c>
      <c r="F157" s="42">
        <v>4</v>
      </c>
      <c r="G157" s="42">
        <v>421</v>
      </c>
      <c r="H157" s="42">
        <v>50</v>
      </c>
      <c r="I157" s="42">
        <v>59</v>
      </c>
      <c r="J157" s="43">
        <f t="shared" si="10"/>
        <v>14.014251781472684</v>
      </c>
    </row>
    <row r="158" spans="1:10" ht="15" thickBot="1" x14ac:dyDescent="0.35">
      <c r="A158" s="182"/>
      <c r="B158" s="183"/>
      <c r="C158" s="87" t="s">
        <v>19</v>
      </c>
      <c r="D158" s="48">
        <v>1</v>
      </c>
      <c r="E158" s="48">
        <v>1</v>
      </c>
      <c r="F158" s="48">
        <v>1</v>
      </c>
      <c r="G158" s="48">
        <v>1989</v>
      </c>
      <c r="H158" s="48" t="s">
        <v>13</v>
      </c>
      <c r="I158" s="48" t="s">
        <v>13</v>
      </c>
      <c r="J158" s="49" t="s">
        <v>13</v>
      </c>
    </row>
    <row r="159" spans="1:10" ht="15" thickTop="1" x14ac:dyDescent="0.3"/>
  </sheetData>
  <mergeCells count="23">
    <mergeCell ref="A1:J5"/>
    <mergeCell ref="A7:A19"/>
    <mergeCell ref="B7:B19"/>
    <mergeCell ref="A20:A33"/>
    <mergeCell ref="B20:B33"/>
    <mergeCell ref="A34:A45"/>
    <mergeCell ref="B34:B45"/>
    <mergeCell ref="A46:A58"/>
    <mergeCell ref="B46:B58"/>
    <mergeCell ref="A59:A74"/>
    <mergeCell ref="B59:B74"/>
    <mergeCell ref="A75:A90"/>
    <mergeCell ref="B75:B90"/>
    <mergeCell ref="A91:A103"/>
    <mergeCell ref="B91:B103"/>
    <mergeCell ref="A104:A117"/>
    <mergeCell ref="B104:B117"/>
    <mergeCell ref="A118:A130"/>
    <mergeCell ref="B118:B130"/>
    <mergeCell ref="A131:A143"/>
    <mergeCell ref="B131:B143"/>
    <mergeCell ref="A144:A158"/>
    <mergeCell ref="B144:B158"/>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S2.1. E. Vallparadís  </vt:lpstr>
      <vt:lpstr>Table S2.2. Pirro Nord</vt:lpstr>
      <vt:lpstr>Table S2.3. Gran Dolina</vt:lpstr>
      <vt:lpstr>Table S2.4. Aroeira</vt:lpstr>
      <vt:lpstr>Table S2.5. Visogliano</vt:lpstr>
      <vt:lpstr>Table S2.6. Baio</vt:lpstr>
      <vt:lpstr>Table S2.7. Fantasma</vt:lpstr>
      <vt:lpstr>Table S2.8. Monte Cucco</vt:lpstr>
      <vt:lpstr>Table S2.9. Coro Trasito</vt:lpstr>
      <vt:lpstr>Table S2.10. Cueva Mayor</vt:lpstr>
      <vt:lpstr>Table S2.11. Cova Eirós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Gutierrez</dc:creator>
  <cp:lastModifiedBy>Amanda Gutierrez</cp:lastModifiedBy>
  <dcterms:created xsi:type="dcterms:W3CDTF">2025-07-21T15:22:10Z</dcterms:created>
  <dcterms:modified xsi:type="dcterms:W3CDTF">2026-04-24T16:35:13Z</dcterms:modified>
</cp:coreProperties>
</file>