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08"/>
  <workbookPr/>
  <xr:revisionPtr revIDLastSave="0" documentId="8_{5220405E-FFB0-B943-8531-94BBA829C38F}" xr6:coauthVersionLast="47" xr6:coauthVersionMax="47" xr10:uidLastSave="{00000000-0000-0000-0000-000000000000}"/>
  <bookViews>
    <workbookView xWindow="4440" yWindow="760" windowWidth="24960" windowHeight="12380" xr2:uid="{00000000-000D-0000-FFFF-FFFF00000000}"/>
  </bookViews>
  <sheets>
    <sheet name="Supplementary table 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4" l="1"/>
  <c r="J15" i="4"/>
  <c r="J14" i="4"/>
  <c r="J13" i="4"/>
  <c r="J12" i="4"/>
  <c r="J11" i="4"/>
  <c r="J10" i="4"/>
  <c r="J9" i="4"/>
  <c r="J8" i="4"/>
  <c r="J7" i="4"/>
  <c r="J6" i="4"/>
  <c r="J5" i="4"/>
  <c r="J4" i="4"/>
  <c r="J3" i="4"/>
</calcChain>
</file>

<file path=xl/sharedStrings.xml><?xml version="1.0" encoding="utf-8"?>
<sst xmlns="http://schemas.openxmlformats.org/spreadsheetml/2006/main" count="170" uniqueCount="68">
  <si>
    <t>Serial Number</t>
  </si>
  <si>
    <t>Group</t>
  </si>
  <si>
    <t>Sample</t>
  </si>
  <si>
    <t xml:space="preserve">Gender </t>
  </si>
  <si>
    <t>Age</t>
  </si>
  <si>
    <t>Admission Date</t>
  </si>
  <si>
    <t>Scheduled Surgery Date</t>
  </si>
  <si>
    <t>Height</t>
  </si>
  <si>
    <t>Weight</t>
  </si>
  <si>
    <r>
      <t>Body Mass Index</t>
    </r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BMI</t>
    </r>
    <r>
      <rPr>
        <sz val="12"/>
        <rFont val="宋体"/>
        <family val="3"/>
        <charset val="134"/>
      </rPr>
      <t>）</t>
    </r>
  </si>
  <si>
    <t>Preoperative tumor markers</t>
  </si>
  <si>
    <t xml:space="preserve">Distance from the Anus </t>
  </si>
  <si>
    <t>Involvement of the Dentate Line</t>
  </si>
  <si>
    <t>Primary focus size (mm) length diameter</t>
  </si>
  <si>
    <t>Preoperative Magnetic Resonance Imaging(MRI)/Computed Tomography(CT)</t>
  </si>
  <si>
    <t>Preoperative Imaging Staging</t>
  </si>
  <si>
    <t>Presence of Intestinal Obstruction</t>
  </si>
  <si>
    <t>Tumor Perforation</t>
  </si>
  <si>
    <t>Degree of Differentiation</t>
  </si>
  <si>
    <t xml:space="preserve">Postoperative Routine Pathological Results </t>
  </si>
  <si>
    <t xml:space="preserve">(1 for male, 0 for female) </t>
  </si>
  <si>
    <t>m</t>
  </si>
  <si>
    <t>kg</t>
  </si>
  <si>
    <t>/kg·m-2</t>
  </si>
  <si>
    <t>pathological diagnosis</t>
  </si>
  <si>
    <r>
      <rPr>
        <sz val="12"/>
        <rFont val="Times New Roman"/>
        <family val="1"/>
      </rPr>
      <t>Carcinoembryonic Antigen</t>
    </r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CEA</t>
    </r>
    <r>
      <rPr>
        <sz val="12"/>
        <rFont val="宋体"/>
        <family val="3"/>
        <charset val="134"/>
      </rPr>
      <t>）</t>
    </r>
  </si>
  <si>
    <t>Alpha-Fetoprotein(AFP)</t>
  </si>
  <si>
    <t>Cancer Antigen 125(CA125)</t>
  </si>
  <si>
    <t>Cancer Antigen 19-9(CA19-9)</t>
  </si>
  <si>
    <t>(mm)</t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</si>
  <si>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 xml:space="preserve"> 1 for yes, 0 for no</t>
    </r>
    <r>
      <rPr>
        <sz val="12"/>
        <rFont val="宋体"/>
        <family val="3"/>
        <charset val="134"/>
      </rPr>
      <t>）</t>
    </r>
  </si>
  <si>
    <t>Extramural vascular invasion(EMVI)</t>
  </si>
  <si>
    <t>Mesorectal fascia(MRF)</t>
  </si>
  <si>
    <t>T</t>
  </si>
  <si>
    <t>N</t>
  </si>
  <si>
    <t>M</t>
  </si>
  <si>
    <t>0 for no, 1 for yes</t>
  </si>
  <si>
    <t>0 for high - moderate, 1 for low</t>
  </si>
  <si>
    <t>Extramural venous invasion(EMVI)</t>
  </si>
  <si>
    <t>Perineural Invasion</t>
  </si>
  <si>
    <t>Tumor Budding</t>
  </si>
  <si>
    <t>treat</t>
  </si>
  <si>
    <t>D21</t>
  </si>
  <si>
    <t>Rectal adenocarcinoma</t>
  </si>
  <si>
    <r>
      <rPr>
        <sz val="11"/>
        <rFont val="等线"/>
        <family val="4"/>
        <charset val="134"/>
      </rPr>
      <t>（</t>
    </r>
    <r>
      <rPr>
        <sz val="11"/>
        <rFont val="Times New Roman"/>
        <family val="1"/>
      </rPr>
      <t>+</t>
    </r>
    <r>
      <rPr>
        <sz val="11"/>
        <rFont val="等线"/>
        <family val="4"/>
        <charset val="134"/>
      </rPr>
      <t>）</t>
    </r>
  </si>
  <si>
    <r>
      <rPr>
        <sz val="11"/>
        <rFont val="等线"/>
        <family val="4"/>
        <charset val="134"/>
      </rPr>
      <t>（</t>
    </r>
    <r>
      <rPr>
        <sz val="11"/>
        <rFont val="Times New Roman"/>
        <family val="1"/>
      </rPr>
      <t>-</t>
    </r>
    <r>
      <rPr>
        <sz val="11"/>
        <rFont val="等线"/>
        <family val="4"/>
        <charset val="134"/>
      </rPr>
      <t>）</t>
    </r>
  </si>
  <si>
    <t>Low - grade tumor budding (BD: Grade 1)</t>
  </si>
  <si>
    <t>D9</t>
  </si>
  <si>
    <t>3b</t>
  </si>
  <si>
    <t>2b</t>
  </si>
  <si>
    <t>D8</t>
  </si>
  <si>
    <t>3a</t>
  </si>
  <si>
    <t>D10</t>
  </si>
  <si>
    <t>D3</t>
  </si>
  <si>
    <t>D6</t>
  </si>
  <si>
    <t>D23</t>
  </si>
  <si>
    <t>D22</t>
  </si>
  <si>
    <t>3. 15</t>
  </si>
  <si>
    <t>3. 01</t>
  </si>
  <si>
    <t>18. 6</t>
  </si>
  <si>
    <t>42. 61</t>
  </si>
  <si>
    <t>D2</t>
  </si>
  <si>
    <t>4a</t>
  </si>
  <si>
    <t>D25</t>
  </si>
  <si>
    <t>D12</t>
  </si>
  <si>
    <t>D15</t>
  </si>
  <si>
    <t>D17</t>
  </si>
  <si>
    <t>D18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</si>
</sst>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7">
    <font>
      <sz val="11"/>
      <name val="等线"/>
      <charset val="134"/>
    </font>
    <font>
      <sz val="11"/>
      <color rgb="FF00000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2"/>
      <name val="宋体"/>
      <family val="3"/>
      <charset val="134"/>
    </font>
    <font>
      <sz val="11"/>
      <name val="等线"/>
      <family val="4"/>
      <charset val="134"/>
    </font>
    <font>
      <sz val="9"/>
      <name val="等线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wrapText="1"/>
    </xf>
    <xf numFmtId="176" fontId="1" fillId="0" borderId="1" xfId="0" applyNumberFormat="1" applyFont="1" applyBorder="1" applyAlignment="1">
      <alignment horizontal="center" wrapText="1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wrapText="1"/>
    </xf>
    <xf numFmtId="176" fontId="1" fillId="0" borderId="0" xfId="0" applyNumberFormat="1" applyFont="1" applyAlignment="1">
      <alignment horizont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8"/>
  <sheetViews>
    <sheetView tabSelected="1" zoomScale="108" zoomScaleNormal="125" workbookViewId="0">
      <selection activeCell="J11" sqref="J11"/>
    </sheetView>
  </sheetViews>
  <sheetFormatPr baseColWidth="10" defaultColWidth="10" defaultRowHeight="14"/>
  <cols>
    <col min="1" max="1" width="13.1640625" style="3" customWidth="1"/>
    <col min="2" max="3" width="10" style="3"/>
    <col min="4" max="4" width="21.33203125" style="3" customWidth="1"/>
    <col min="5" max="5" width="10" style="3" customWidth="1"/>
    <col min="6" max="6" width="10.83203125" style="3" customWidth="1"/>
    <col min="7" max="7" width="9.33203125" style="3" customWidth="1"/>
    <col min="8" max="8" width="7.6640625" style="3" customWidth="1"/>
    <col min="9" max="9" width="8.6640625" style="3" customWidth="1"/>
    <col min="10" max="10" width="12.6640625" style="3" customWidth="1"/>
    <col min="11" max="11" width="25.5" style="3" customWidth="1"/>
    <col min="12" max="12" width="19.33203125" style="3" customWidth="1"/>
    <col min="13" max="13" width="17.83203125" style="3" customWidth="1"/>
    <col min="14" max="14" width="15.33203125" style="3" customWidth="1"/>
    <col min="15" max="15" width="13.83203125" style="3" customWidth="1"/>
    <col min="16" max="16" width="11.33203125" style="3" customWidth="1"/>
    <col min="17" max="17" width="13.6640625" style="3" customWidth="1"/>
    <col min="18" max="18" width="14.1640625" style="3" customWidth="1"/>
    <col min="19" max="19" width="18.83203125" style="3" customWidth="1"/>
    <col min="20" max="20" width="13.33203125" style="3" customWidth="1"/>
    <col min="21" max="25" width="10" style="3"/>
    <col min="26" max="26" width="18.1640625" style="3" customWidth="1"/>
    <col min="27" max="29" width="10" style="3"/>
    <col min="30" max="30" width="18.33203125" style="3" customWidth="1"/>
    <col min="31" max="31" width="12.83203125" style="3" customWidth="1"/>
    <col min="32" max="32" width="37.6640625" style="3" customWidth="1"/>
    <col min="33" max="16384" width="10" style="3"/>
  </cols>
  <sheetData>
    <row r="1" spans="1:32" s="1" customFormat="1" ht="32" customHeight="1">
      <c r="A1" s="16" t="s">
        <v>0</v>
      </c>
      <c r="B1" s="16" t="s">
        <v>1</v>
      </c>
      <c r="C1" s="16" t="s">
        <v>2</v>
      </c>
      <c r="D1" s="4" t="s">
        <v>3</v>
      </c>
      <c r="E1" s="16" t="s">
        <v>4</v>
      </c>
      <c r="F1" s="16" t="s">
        <v>5</v>
      </c>
      <c r="G1" s="16" t="s">
        <v>6</v>
      </c>
      <c r="H1" s="4" t="s">
        <v>7</v>
      </c>
      <c r="I1" s="4" t="s">
        <v>8</v>
      </c>
      <c r="J1" s="4" t="s">
        <v>9</v>
      </c>
      <c r="K1" s="4"/>
      <c r="L1" s="14" t="s">
        <v>10</v>
      </c>
      <c r="M1" s="14"/>
      <c r="N1" s="14"/>
      <c r="O1" s="14"/>
      <c r="P1" s="6" t="s">
        <v>11</v>
      </c>
      <c r="Q1" s="6" t="s">
        <v>12</v>
      </c>
      <c r="R1" s="14" t="s">
        <v>13</v>
      </c>
      <c r="S1" s="14" t="s">
        <v>14</v>
      </c>
      <c r="T1" s="15"/>
      <c r="U1" s="14" t="s">
        <v>15</v>
      </c>
      <c r="V1" s="14"/>
      <c r="W1" s="14"/>
      <c r="X1" s="13" t="s">
        <v>16</v>
      </c>
      <c r="Y1" s="13" t="s">
        <v>17</v>
      </c>
      <c r="Z1" s="6" t="s">
        <v>18</v>
      </c>
      <c r="AA1" s="14" t="s">
        <v>19</v>
      </c>
      <c r="AB1" s="14"/>
      <c r="AC1" s="14"/>
      <c r="AD1" s="14"/>
      <c r="AE1" s="14"/>
      <c r="AF1" s="14"/>
    </row>
    <row r="2" spans="1:32" s="1" customFormat="1" ht="34">
      <c r="A2" s="16"/>
      <c r="B2" s="16"/>
      <c r="C2" s="16"/>
      <c r="D2" s="4" t="s">
        <v>20</v>
      </c>
      <c r="E2" s="16"/>
      <c r="F2" s="16"/>
      <c r="G2" s="17"/>
      <c r="H2" s="7" t="s">
        <v>21</v>
      </c>
      <c r="I2" s="7" t="s">
        <v>22</v>
      </c>
      <c r="J2" s="7" t="s">
        <v>23</v>
      </c>
      <c r="K2" s="4" t="s">
        <v>24</v>
      </c>
      <c r="L2" s="6" t="s">
        <v>25</v>
      </c>
      <c r="M2" s="6" t="s">
        <v>26</v>
      </c>
      <c r="N2" s="6" t="s">
        <v>27</v>
      </c>
      <c r="O2" s="6" t="s">
        <v>28</v>
      </c>
      <c r="P2" s="6" t="s">
        <v>29</v>
      </c>
      <c r="Q2" s="6" t="s">
        <v>30</v>
      </c>
      <c r="R2" s="14"/>
      <c r="S2" s="6" t="s">
        <v>31</v>
      </c>
      <c r="T2" s="6" t="s">
        <v>32</v>
      </c>
      <c r="U2" s="6" t="s">
        <v>33</v>
      </c>
      <c r="V2" s="6" t="s">
        <v>34</v>
      </c>
      <c r="W2" s="6" t="s">
        <v>35</v>
      </c>
      <c r="X2" s="6" t="s">
        <v>36</v>
      </c>
      <c r="Y2" s="6" t="s">
        <v>36</v>
      </c>
      <c r="Z2" s="6" t="s">
        <v>37</v>
      </c>
      <c r="AA2" s="6" t="s">
        <v>33</v>
      </c>
      <c r="AB2" s="6" t="s">
        <v>34</v>
      </c>
      <c r="AC2" s="7" t="s">
        <v>35</v>
      </c>
      <c r="AD2" s="7" t="s">
        <v>38</v>
      </c>
      <c r="AE2" s="4" t="s">
        <v>39</v>
      </c>
      <c r="AF2" s="7" t="s">
        <v>40</v>
      </c>
    </row>
    <row r="3" spans="1:32" s="2" customFormat="1" ht="16">
      <c r="A3" s="5">
        <v>1</v>
      </c>
      <c r="B3" s="5" t="s">
        <v>41</v>
      </c>
      <c r="C3" s="5" t="s">
        <v>42</v>
      </c>
      <c r="D3" s="5">
        <v>0</v>
      </c>
      <c r="E3" s="5">
        <v>57</v>
      </c>
      <c r="F3" s="8">
        <v>45415</v>
      </c>
      <c r="G3" s="8">
        <v>45420</v>
      </c>
      <c r="H3" s="9">
        <v>1.51</v>
      </c>
      <c r="I3" s="9">
        <v>43</v>
      </c>
      <c r="J3" s="9">
        <f t="shared" ref="J3:J16" si="0">I3/H3^2</f>
        <v>18.858821981492039</v>
      </c>
      <c r="K3" s="5" t="s">
        <v>43</v>
      </c>
      <c r="L3" s="5">
        <v>1.73</v>
      </c>
      <c r="M3" s="5">
        <v>3.28</v>
      </c>
      <c r="N3" s="5">
        <v>15.1</v>
      </c>
      <c r="O3" s="5">
        <v>6.05</v>
      </c>
      <c r="P3" s="5">
        <v>105</v>
      </c>
      <c r="Q3" s="5">
        <v>0</v>
      </c>
      <c r="R3" s="5">
        <v>80</v>
      </c>
      <c r="S3" s="5" t="s">
        <v>44</v>
      </c>
      <c r="T3" s="5" t="s">
        <v>45</v>
      </c>
      <c r="U3" s="7">
        <v>3</v>
      </c>
      <c r="V3" s="7">
        <v>0</v>
      </c>
      <c r="W3" s="7">
        <v>0</v>
      </c>
      <c r="X3" s="5">
        <v>0</v>
      </c>
      <c r="Y3" s="5">
        <v>0</v>
      </c>
      <c r="Z3" s="5">
        <v>1</v>
      </c>
      <c r="AA3" s="5">
        <v>1</v>
      </c>
      <c r="AB3" s="5">
        <v>0</v>
      </c>
      <c r="AC3" s="5">
        <v>0</v>
      </c>
      <c r="AD3" s="5" t="s">
        <v>45</v>
      </c>
      <c r="AE3" s="5" t="s">
        <v>45</v>
      </c>
      <c r="AF3" s="5" t="s">
        <v>46</v>
      </c>
    </row>
    <row r="4" spans="1:32" s="2" customFormat="1" ht="16">
      <c r="A4" s="5">
        <v>2</v>
      </c>
      <c r="B4" s="5" t="s">
        <v>41</v>
      </c>
      <c r="C4" s="5" t="s">
        <v>47</v>
      </c>
      <c r="D4" s="5">
        <v>1</v>
      </c>
      <c r="E4" s="5">
        <v>66</v>
      </c>
      <c r="F4" s="8">
        <v>45408</v>
      </c>
      <c r="G4" s="8">
        <v>45420</v>
      </c>
      <c r="H4" s="9">
        <v>1.55</v>
      </c>
      <c r="I4" s="9">
        <v>55</v>
      </c>
      <c r="J4" s="9">
        <f t="shared" si="0"/>
        <v>22.892819979188342</v>
      </c>
      <c r="K4" s="5" t="s">
        <v>43</v>
      </c>
      <c r="L4" s="5">
        <v>2.86</v>
      </c>
      <c r="M4" s="5">
        <v>3.51</v>
      </c>
      <c r="N4" s="5">
        <v>22.2</v>
      </c>
      <c r="O4" s="5">
        <v>11.27</v>
      </c>
      <c r="P4" s="5">
        <v>61</v>
      </c>
      <c r="Q4" s="5">
        <v>0</v>
      </c>
      <c r="R4" s="5">
        <v>32</v>
      </c>
      <c r="S4" s="5" t="s">
        <v>44</v>
      </c>
      <c r="T4" s="5" t="s">
        <v>44</v>
      </c>
      <c r="U4" s="7" t="s">
        <v>48</v>
      </c>
      <c r="V4" s="7" t="s">
        <v>49</v>
      </c>
      <c r="W4" s="7">
        <v>0</v>
      </c>
      <c r="X4" s="5">
        <v>0</v>
      </c>
      <c r="Y4" s="5">
        <v>0</v>
      </c>
      <c r="Z4" s="5">
        <v>0</v>
      </c>
      <c r="AA4" s="5">
        <v>3</v>
      </c>
      <c r="AB4" s="5">
        <v>2</v>
      </c>
      <c r="AC4" s="5">
        <v>0</v>
      </c>
      <c r="AD4" s="5" t="s">
        <v>44</v>
      </c>
      <c r="AE4" s="5" t="s">
        <v>45</v>
      </c>
      <c r="AF4" s="5" t="s">
        <v>46</v>
      </c>
    </row>
    <row r="5" spans="1:32" s="2" customFormat="1" ht="16">
      <c r="A5" s="5">
        <v>3</v>
      </c>
      <c r="B5" s="5" t="s">
        <v>41</v>
      </c>
      <c r="C5" s="5" t="s">
        <v>50</v>
      </c>
      <c r="D5" s="5">
        <v>1</v>
      </c>
      <c r="E5" s="5">
        <v>71</v>
      </c>
      <c r="F5" s="8">
        <v>45418</v>
      </c>
      <c r="G5" s="8">
        <v>45423</v>
      </c>
      <c r="H5" s="9">
        <v>1.65</v>
      </c>
      <c r="I5" s="9">
        <v>75</v>
      </c>
      <c r="J5" s="9">
        <f t="shared" si="0"/>
        <v>27.548209366391188</v>
      </c>
      <c r="K5" s="5" t="s">
        <v>43</v>
      </c>
      <c r="L5" s="5">
        <v>9.7100000000000009</v>
      </c>
      <c r="M5" s="5">
        <v>3.32</v>
      </c>
      <c r="N5" s="5">
        <v>13.1</v>
      </c>
      <c r="O5" s="5">
        <v>18.36</v>
      </c>
      <c r="P5" s="5">
        <v>100</v>
      </c>
      <c r="Q5" s="5">
        <v>0</v>
      </c>
      <c r="R5" s="5">
        <v>30</v>
      </c>
      <c r="S5" s="5" t="s">
        <v>45</v>
      </c>
      <c r="T5" s="5" t="s">
        <v>45</v>
      </c>
      <c r="U5" s="7" t="s">
        <v>51</v>
      </c>
      <c r="V5" s="7">
        <v>0</v>
      </c>
      <c r="W5" s="7">
        <v>0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0</v>
      </c>
      <c r="AD5" s="5" t="s">
        <v>45</v>
      </c>
      <c r="AE5" s="5" t="s">
        <v>45</v>
      </c>
      <c r="AF5" s="5" t="s">
        <v>46</v>
      </c>
    </row>
    <row r="6" spans="1:32" s="2" customFormat="1" ht="16">
      <c r="A6" s="5">
        <v>4</v>
      </c>
      <c r="B6" s="5" t="s">
        <v>41</v>
      </c>
      <c r="C6" s="5" t="s">
        <v>52</v>
      </c>
      <c r="D6" s="5">
        <v>1</v>
      </c>
      <c r="E6" s="5">
        <v>55</v>
      </c>
      <c r="F6" s="8">
        <v>45416</v>
      </c>
      <c r="G6" s="8">
        <v>45423</v>
      </c>
      <c r="H6" s="9">
        <v>1.68</v>
      </c>
      <c r="I6" s="9">
        <v>70</v>
      </c>
      <c r="J6" s="9">
        <f t="shared" si="0"/>
        <v>24.801587301587304</v>
      </c>
      <c r="K6" s="5" t="s">
        <v>43</v>
      </c>
      <c r="L6" s="5">
        <v>2.65</v>
      </c>
      <c r="M6" s="5">
        <v>1.6</v>
      </c>
      <c r="N6" s="5">
        <v>6.7</v>
      </c>
      <c r="O6" s="5">
        <v>50.29</v>
      </c>
      <c r="P6" s="5">
        <v>60</v>
      </c>
      <c r="Q6" s="5">
        <v>0</v>
      </c>
      <c r="R6" s="5">
        <v>50</v>
      </c>
      <c r="S6" s="5" t="s">
        <v>45</v>
      </c>
      <c r="T6" s="5" t="s">
        <v>45</v>
      </c>
      <c r="U6" s="7">
        <v>3</v>
      </c>
      <c r="V6" s="7">
        <v>2</v>
      </c>
      <c r="W6" s="7">
        <v>0</v>
      </c>
      <c r="X6" s="5">
        <v>0</v>
      </c>
      <c r="Y6" s="5">
        <v>0</v>
      </c>
      <c r="Z6" s="5">
        <v>0</v>
      </c>
      <c r="AA6" s="5">
        <v>3</v>
      </c>
      <c r="AB6" s="5">
        <v>2</v>
      </c>
      <c r="AC6" s="5">
        <v>0</v>
      </c>
      <c r="AD6" s="5" t="s">
        <v>45</v>
      </c>
      <c r="AE6" s="5" t="s">
        <v>44</v>
      </c>
      <c r="AF6" s="5" t="s">
        <v>46</v>
      </c>
    </row>
    <row r="7" spans="1:32" s="2" customFormat="1" ht="16">
      <c r="A7" s="5">
        <v>5</v>
      </c>
      <c r="B7" s="5" t="s">
        <v>41</v>
      </c>
      <c r="C7" s="5" t="s">
        <v>53</v>
      </c>
      <c r="D7" s="5">
        <v>1</v>
      </c>
      <c r="E7" s="5">
        <v>48</v>
      </c>
      <c r="F7" s="8">
        <v>45415</v>
      </c>
      <c r="G7" s="8">
        <v>45426</v>
      </c>
      <c r="H7" s="9">
        <v>1.58</v>
      </c>
      <c r="I7" s="9">
        <v>49</v>
      </c>
      <c r="J7" s="9">
        <f t="shared" si="0"/>
        <v>19.62826470116968</v>
      </c>
      <c r="K7" s="5" t="s">
        <v>43</v>
      </c>
      <c r="L7" s="5">
        <v>18.47</v>
      </c>
      <c r="M7" s="5">
        <v>1.61</v>
      </c>
      <c r="N7" s="5">
        <v>12.2</v>
      </c>
      <c r="O7" s="5">
        <v>2.98</v>
      </c>
      <c r="P7" s="5">
        <v>37</v>
      </c>
      <c r="Q7" s="5">
        <v>0</v>
      </c>
      <c r="R7" s="5">
        <v>58</v>
      </c>
      <c r="S7" s="5" t="s">
        <v>44</v>
      </c>
      <c r="T7" s="5" t="s">
        <v>45</v>
      </c>
      <c r="U7" s="7">
        <v>3</v>
      </c>
      <c r="V7" s="7">
        <v>1</v>
      </c>
      <c r="W7" s="7">
        <v>0</v>
      </c>
      <c r="X7" s="5">
        <v>0</v>
      </c>
      <c r="Y7" s="5">
        <v>0</v>
      </c>
      <c r="Z7" s="5">
        <v>1</v>
      </c>
      <c r="AA7" s="5">
        <v>3</v>
      </c>
      <c r="AB7" s="5">
        <v>0</v>
      </c>
      <c r="AC7" s="5">
        <v>0</v>
      </c>
      <c r="AD7" s="5" t="s">
        <v>45</v>
      </c>
      <c r="AE7" s="5" t="s">
        <v>45</v>
      </c>
      <c r="AF7" s="5" t="s">
        <v>46</v>
      </c>
    </row>
    <row r="8" spans="1:32" s="2" customFormat="1" ht="16">
      <c r="A8" s="5">
        <v>6</v>
      </c>
      <c r="B8" s="5" t="s">
        <v>41</v>
      </c>
      <c r="C8" s="5" t="s">
        <v>54</v>
      </c>
      <c r="D8" s="5">
        <v>0</v>
      </c>
      <c r="E8" s="5">
        <v>72</v>
      </c>
      <c r="F8" s="8">
        <v>45422</v>
      </c>
      <c r="G8" s="8">
        <v>45427</v>
      </c>
      <c r="H8" s="9">
        <v>1.45</v>
      </c>
      <c r="I8" s="9">
        <v>43</v>
      </c>
      <c r="J8" s="9">
        <f t="shared" si="0"/>
        <v>20.451843043995243</v>
      </c>
      <c r="K8" s="5" t="s">
        <v>43</v>
      </c>
      <c r="L8" s="5">
        <v>1.9</v>
      </c>
      <c r="M8" s="5">
        <v>2.87</v>
      </c>
      <c r="N8" s="5">
        <v>6.6</v>
      </c>
      <c r="O8" s="5">
        <v>5.81</v>
      </c>
      <c r="P8" s="5">
        <v>68</v>
      </c>
      <c r="Q8" s="5">
        <v>0</v>
      </c>
      <c r="R8" s="5">
        <v>64</v>
      </c>
      <c r="S8" s="5" t="s">
        <v>45</v>
      </c>
      <c r="T8" s="5" t="s">
        <v>45</v>
      </c>
      <c r="U8" s="7">
        <v>3</v>
      </c>
      <c r="V8" s="7">
        <v>1</v>
      </c>
      <c r="W8" s="7">
        <v>0</v>
      </c>
      <c r="X8" s="5">
        <v>0</v>
      </c>
      <c r="Y8" s="5">
        <v>0</v>
      </c>
      <c r="Z8" s="5">
        <v>0</v>
      </c>
      <c r="AA8" s="5">
        <v>3</v>
      </c>
      <c r="AB8" s="5">
        <v>1</v>
      </c>
      <c r="AC8" s="5">
        <v>0</v>
      </c>
      <c r="AD8" s="5" t="s">
        <v>45</v>
      </c>
      <c r="AE8" s="5" t="s">
        <v>45</v>
      </c>
      <c r="AF8" s="5" t="s">
        <v>46</v>
      </c>
    </row>
    <row r="9" spans="1:32" s="2" customFormat="1" ht="16">
      <c r="A9" s="5">
        <v>7</v>
      </c>
      <c r="B9" s="5" t="s">
        <v>41</v>
      </c>
      <c r="C9" s="5" t="s">
        <v>55</v>
      </c>
      <c r="D9" s="5">
        <v>1</v>
      </c>
      <c r="E9" s="5">
        <v>58</v>
      </c>
      <c r="F9" s="8">
        <v>45420</v>
      </c>
      <c r="G9" s="8">
        <v>45428</v>
      </c>
      <c r="H9" s="9">
        <v>1.63</v>
      </c>
      <c r="I9" s="9">
        <v>70</v>
      </c>
      <c r="J9" s="9">
        <f t="shared" si="0"/>
        <v>26.346494034400994</v>
      </c>
      <c r="K9" s="5" t="s">
        <v>43</v>
      </c>
      <c r="L9" s="5">
        <v>11.57</v>
      </c>
      <c r="M9" s="5">
        <v>2.81</v>
      </c>
      <c r="N9" s="5">
        <v>9.3000000000000007</v>
      </c>
      <c r="O9" s="5">
        <v>2.71</v>
      </c>
      <c r="P9" s="5">
        <v>45</v>
      </c>
      <c r="Q9" s="5">
        <v>0</v>
      </c>
      <c r="R9" s="5">
        <v>65</v>
      </c>
      <c r="S9" s="5" t="s">
        <v>45</v>
      </c>
      <c r="T9" s="5" t="s">
        <v>45</v>
      </c>
      <c r="U9" s="7" t="s">
        <v>51</v>
      </c>
      <c r="V9" s="7">
        <v>0</v>
      </c>
      <c r="W9" s="7">
        <v>0</v>
      </c>
      <c r="X9" s="5">
        <v>0</v>
      </c>
      <c r="Y9" s="5">
        <v>0</v>
      </c>
      <c r="Z9" s="5">
        <v>0</v>
      </c>
      <c r="AA9" s="5">
        <v>2</v>
      </c>
      <c r="AB9" s="5">
        <v>0</v>
      </c>
      <c r="AC9" s="5">
        <v>0</v>
      </c>
      <c r="AD9" s="5" t="s">
        <v>45</v>
      </c>
      <c r="AE9" s="5" t="s">
        <v>45</v>
      </c>
      <c r="AF9" s="5" t="s">
        <v>46</v>
      </c>
    </row>
    <row r="10" spans="1:32" s="2" customFormat="1" ht="16">
      <c r="A10" s="5">
        <v>8</v>
      </c>
      <c r="B10" s="5" t="s">
        <v>41</v>
      </c>
      <c r="C10" s="5" t="s">
        <v>56</v>
      </c>
      <c r="D10" s="5">
        <v>0</v>
      </c>
      <c r="E10" s="5">
        <v>83</v>
      </c>
      <c r="F10" s="10">
        <v>45425</v>
      </c>
      <c r="G10" s="10">
        <v>45428</v>
      </c>
      <c r="H10" s="9">
        <v>1.52</v>
      </c>
      <c r="I10" s="9">
        <v>60</v>
      </c>
      <c r="J10" s="9">
        <f t="shared" si="0"/>
        <v>25.969529085872576</v>
      </c>
      <c r="K10" s="5" t="s">
        <v>43</v>
      </c>
      <c r="L10" s="5" t="s">
        <v>57</v>
      </c>
      <c r="M10" s="5" t="s">
        <v>58</v>
      </c>
      <c r="N10" s="5" t="s">
        <v>59</v>
      </c>
      <c r="O10" s="5" t="s">
        <v>60</v>
      </c>
      <c r="P10" s="5">
        <v>64</v>
      </c>
      <c r="Q10" s="5">
        <v>0</v>
      </c>
      <c r="R10" s="5">
        <v>65</v>
      </c>
      <c r="S10" s="5" t="s">
        <v>45</v>
      </c>
      <c r="T10" s="5" t="s">
        <v>45</v>
      </c>
      <c r="U10" s="7">
        <v>2</v>
      </c>
      <c r="V10" s="7">
        <v>1</v>
      </c>
      <c r="W10" s="7">
        <v>0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0</v>
      </c>
      <c r="AD10" s="5" t="s">
        <v>45</v>
      </c>
      <c r="AE10" s="5" t="s">
        <v>45</v>
      </c>
      <c r="AF10" s="5" t="s">
        <v>46</v>
      </c>
    </row>
    <row r="11" spans="1:32" s="2" customFormat="1" ht="16">
      <c r="A11" s="5">
        <v>9</v>
      </c>
      <c r="B11" s="5" t="s">
        <v>41</v>
      </c>
      <c r="C11" s="5" t="s">
        <v>61</v>
      </c>
      <c r="D11" s="5">
        <v>0</v>
      </c>
      <c r="E11" s="5">
        <v>78</v>
      </c>
      <c r="F11" s="8">
        <v>45432</v>
      </c>
      <c r="G11" s="8">
        <v>45437</v>
      </c>
      <c r="H11" s="9">
        <v>1.53</v>
      </c>
      <c r="I11" s="9">
        <v>68</v>
      </c>
      <c r="J11" s="9">
        <f t="shared" si="0"/>
        <v>29.048656499636891</v>
      </c>
      <c r="K11" s="5" t="s">
        <v>43</v>
      </c>
      <c r="L11" s="5">
        <v>4.18</v>
      </c>
      <c r="M11" s="5">
        <v>1.46</v>
      </c>
      <c r="N11" s="5">
        <v>30.6</v>
      </c>
      <c r="O11" s="5">
        <v>246.1</v>
      </c>
      <c r="P11" s="5">
        <v>80</v>
      </c>
      <c r="Q11" s="5">
        <v>0</v>
      </c>
      <c r="R11" s="5">
        <v>100</v>
      </c>
      <c r="S11" s="5" t="s">
        <v>44</v>
      </c>
      <c r="T11" s="5" t="s">
        <v>44</v>
      </c>
      <c r="U11" s="7" t="s">
        <v>62</v>
      </c>
      <c r="V11" s="7">
        <v>1</v>
      </c>
      <c r="W11" s="7">
        <v>0</v>
      </c>
      <c r="X11" s="5">
        <v>0</v>
      </c>
      <c r="Y11" s="5">
        <v>0</v>
      </c>
      <c r="Z11" s="5">
        <v>0</v>
      </c>
      <c r="AA11" s="5">
        <v>3</v>
      </c>
      <c r="AB11" s="5">
        <v>3</v>
      </c>
      <c r="AC11" s="5">
        <v>0</v>
      </c>
      <c r="AD11" s="5" t="s">
        <v>44</v>
      </c>
      <c r="AE11" s="5" t="s">
        <v>44</v>
      </c>
      <c r="AF11" s="5" t="s">
        <v>46</v>
      </c>
    </row>
    <row r="12" spans="1:32" s="2" customFormat="1" ht="16">
      <c r="A12" s="5">
        <v>10</v>
      </c>
      <c r="B12" s="5" t="s">
        <v>41</v>
      </c>
      <c r="C12" s="5" t="s">
        <v>63</v>
      </c>
      <c r="D12" s="5">
        <v>0</v>
      </c>
      <c r="E12" s="5">
        <v>74</v>
      </c>
      <c r="F12" s="8">
        <v>45434</v>
      </c>
      <c r="G12" s="8">
        <v>45437</v>
      </c>
      <c r="H12" s="9">
        <v>1.55</v>
      </c>
      <c r="I12" s="9">
        <v>55</v>
      </c>
      <c r="J12" s="9">
        <f t="shared" si="0"/>
        <v>22.892819979188342</v>
      </c>
      <c r="K12" s="5" t="s">
        <v>43</v>
      </c>
      <c r="L12" s="5">
        <v>54.64</v>
      </c>
      <c r="M12" s="5">
        <v>1.87</v>
      </c>
      <c r="N12" s="5">
        <v>5.6</v>
      </c>
      <c r="O12" s="5">
        <v>3.36</v>
      </c>
      <c r="P12" s="5">
        <v>114</v>
      </c>
      <c r="Q12" s="5">
        <v>0</v>
      </c>
      <c r="R12" s="5">
        <v>42</v>
      </c>
      <c r="S12" s="5" t="s">
        <v>45</v>
      </c>
      <c r="T12" s="5" t="s">
        <v>45</v>
      </c>
      <c r="U12" s="7" t="s">
        <v>51</v>
      </c>
      <c r="V12" s="7">
        <v>1</v>
      </c>
      <c r="W12" s="7">
        <v>0</v>
      </c>
      <c r="X12" s="5">
        <v>0</v>
      </c>
      <c r="Y12" s="5">
        <v>0</v>
      </c>
      <c r="Z12" s="5">
        <v>0</v>
      </c>
      <c r="AA12" s="5">
        <v>3</v>
      </c>
      <c r="AB12" s="5">
        <v>1</v>
      </c>
      <c r="AC12" s="5">
        <v>0</v>
      </c>
      <c r="AD12" s="5" t="s">
        <v>44</v>
      </c>
      <c r="AE12" s="5" t="s">
        <v>45</v>
      </c>
      <c r="AF12" s="5" t="s">
        <v>46</v>
      </c>
    </row>
    <row r="13" spans="1:32" s="2" customFormat="1" ht="16">
      <c r="A13" s="5">
        <v>11</v>
      </c>
      <c r="B13" s="5" t="s">
        <v>41</v>
      </c>
      <c r="C13" s="5" t="s">
        <v>64</v>
      </c>
      <c r="D13" s="5">
        <v>0</v>
      </c>
      <c r="E13" s="5">
        <v>65</v>
      </c>
      <c r="F13" s="10">
        <v>45433</v>
      </c>
      <c r="G13" s="10">
        <v>45439</v>
      </c>
      <c r="H13" s="9">
        <v>1.51</v>
      </c>
      <c r="I13" s="9">
        <v>55</v>
      </c>
      <c r="J13" s="9">
        <f t="shared" si="0"/>
        <v>24.121749046094468</v>
      </c>
      <c r="K13" s="5" t="s">
        <v>43</v>
      </c>
      <c r="L13" s="5">
        <v>26.65</v>
      </c>
      <c r="M13" s="5">
        <v>2.41</v>
      </c>
      <c r="N13" s="5">
        <v>18.100000000000001</v>
      </c>
      <c r="O13" s="5">
        <v>23.53</v>
      </c>
      <c r="P13" s="5">
        <v>46</v>
      </c>
      <c r="Q13" s="5">
        <v>0</v>
      </c>
      <c r="R13" s="5">
        <v>37</v>
      </c>
      <c r="S13" s="5" t="s">
        <v>45</v>
      </c>
      <c r="T13" s="5" t="s">
        <v>45</v>
      </c>
      <c r="U13" s="7" t="s">
        <v>48</v>
      </c>
      <c r="V13" s="7">
        <v>0</v>
      </c>
      <c r="W13" s="7">
        <v>0</v>
      </c>
      <c r="X13" s="5">
        <v>0</v>
      </c>
      <c r="Y13" s="5">
        <v>0</v>
      </c>
      <c r="Z13" s="5">
        <v>0</v>
      </c>
      <c r="AA13" s="5">
        <v>3</v>
      </c>
      <c r="AB13" s="5">
        <v>1</v>
      </c>
      <c r="AC13" s="5">
        <v>0</v>
      </c>
      <c r="AD13" s="5" t="s">
        <v>45</v>
      </c>
      <c r="AE13" s="5" t="s">
        <v>44</v>
      </c>
      <c r="AF13" s="5" t="s">
        <v>46</v>
      </c>
    </row>
    <row r="14" spans="1:32" s="2" customFormat="1" ht="16">
      <c r="A14" s="5">
        <v>12</v>
      </c>
      <c r="B14" s="5" t="s">
        <v>41</v>
      </c>
      <c r="C14" s="5" t="s">
        <v>65</v>
      </c>
      <c r="D14" s="5">
        <v>1</v>
      </c>
      <c r="E14" s="5">
        <v>65</v>
      </c>
      <c r="F14" s="10">
        <v>45426</v>
      </c>
      <c r="G14" s="10">
        <v>45432</v>
      </c>
      <c r="H14" s="9">
        <v>1.65</v>
      </c>
      <c r="I14" s="9">
        <v>56</v>
      </c>
      <c r="J14" s="9">
        <f t="shared" si="0"/>
        <v>20.569329660238754</v>
      </c>
      <c r="K14" s="5" t="s">
        <v>43</v>
      </c>
      <c r="L14" s="5">
        <v>2.86</v>
      </c>
      <c r="M14" s="5">
        <v>5.19</v>
      </c>
      <c r="N14" s="5">
        <v>10.199999999999999</v>
      </c>
      <c r="O14" s="5">
        <v>55.07</v>
      </c>
      <c r="P14" s="5">
        <v>49</v>
      </c>
      <c r="Q14" s="5">
        <v>0</v>
      </c>
      <c r="R14" s="5">
        <v>24</v>
      </c>
      <c r="S14" s="5" t="s">
        <v>45</v>
      </c>
      <c r="T14" s="5" t="s">
        <v>45</v>
      </c>
      <c r="U14" s="7" t="s">
        <v>51</v>
      </c>
      <c r="V14" s="7">
        <v>0</v>
      </c>
      <c r="W14" s="7">
        <v>0</v>
      </c>
      <c r="X14" s="5">
        <v>0</v>
      </c>
      <c r="Y14" s="5">
        <v>0</v>
      </c>
      <c r="Z14" s="5">
        <v>0</v>
      </c>
      <c r="AA14" s="5">
        <v>2</v>
      </c>
      <c r="AB14" s="5">
        <v>3</v>
      </c>
      <c r="AC14" s="5">
        <v>0</v>
      </c>
      <c r="AD14" s="5" t="s">
        <v>45</v>
      </c>
      <c r="AE14" s="5" t="s">
        <v>45</v>
      </c>
      <c r="AF14" s="5" t="s">
        <v>46</v>
      </c>
    </row>
    <row r="15" spans="1:32" s="2" customFormat="1" ht="16">
      <c r="A15" s="5">
        <v>13</v>
      </c>
      <c r="B15" s="5" t="s">
        <v>41</v>
      </c>
      <c r="C15" s="5" t="s">
        <v>66</v>
      </c>
      <c r="D15" s="5">
        <v>1</v>
      </c>
      <c r="E15" s="5">
        <v>60</v>
      </c>
      <c r="F15" s="10">
        <v>45441</v>
      </c>
      <c r="G15" s="10">
        <v>45442</v>
      </c>
      <c r="H15" s="11">
        <v>1.65</v>
      </c>
      <c r="I15" s="11">
        <v>60</v>
      </c>
      <c r="J15" s="11">
        <f t="shared" si="0"/>
        <v>22.03856749311295</v>
      </c>
      <c r="K15" s="5" t="s">
        <v>43</v>
      </c>
      <c r="L15" s="5">
        <v>23.69</v>
      </c>
      <c r="M15" s="5">
        <v>1.7</v>
      </c>
      <c r="N15" s="5">
        <v>17.100000000000001</v>
      </c>
      <c r="O15" s="5">
        <v>10.039999999999999</v>
      </c>
      <c r="P15" s="5">
        <v>43</v>
      </c>
      <c r="Q15" s="5">
        <v>0</v>
      </c>
      <c r="R15" s="5">
        <v>104</v>
      </c>
      <c r="S15" s="5" t="s">
        <v>45</v>
      </c>
      <c r="T15" s="5" t="s">
        <v>45</v>
      </c>
      <c r="U15" s="5" t="s">
        <v>48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3</v>
      </c>
      <c r="AB15" s="5">
        <v>1</v>
      </c>
      <c r="AC15" s="5">
        <v>0</v>
      </c>
      <c r="AD15" s="5" t="s">
        <v>45</v>
      </c>
      <c r="AE15" s="5" t="s">
        <v>45</v>
      </c>
      <c r="AF15" s="5" t="s">
        <v>46</v>
      </c>
    </row>
    <row r="16" spans="1:32" s="2" customFormat="1" ht="16">
      <c r="A16" s="5">
        <v>14</v>
      </c>
      <c r="B16" s="5" t="s">
        <v>41</v>
      </c>
      <c r="C16" s="5" t="s">
        <v>67</v>
      </c>
      <c r="D16" s="5">
        <v>1</v>
      </c>
      <c r="E16" s="5">
        <v>66</v>
      </c>
      <c r="F16" s="10">
        <v>45461</v>
      </c>
      <c r="G16" s="10">
        <v>45467</v>
      </c>
      <c r="H16" s="9">
        <v>1.58</v>
      </c>
      <c r="I16" s="9">
        <v>60</v>
      </c>
      <c r="J16" s="9">
        <f t="shared" si="0"/>
        <v>24.034609838166958</v>
      </c>
      <c r="K16" s="5" t="s">
        <v>43</v>
      </c>
      <c r="L16" s="5">
        <v>16.96</v>
      </c>
      <c r="M16" s="5">
        <v>12.54</v>
      </c>
      <c r="N16" s="5">
        <v>9.4</v>
      </c>
      <c r="O16" s="5">
        <v>4.63</v>
      </c>
      <c r="P16" s="5">
        <v>43</v>
      </c>
      <c r="Q16" s="5">
        <v>0</v>
      </c>
      <c r="R16" s="5">
        <v>42</v>
      </c>
      <c r="S16" s="5" t="s">
        <v>45</v>
      </c>
      <c r="T16" s="5" t="s">
        <v>45</v>
      </c>
      <c r="U16" s="7">
        <v>3</v>
      </c>
      <c r="V16" s="7">
        <v>1</v>
      </c>
      <c r="W16" s="7">
        <v>0</v>
      </c>
      <c r="X16" s="5">
        <v>0</v>
      </c>
      <c r="Y16" s="5">
        <v>0</v>
      </c>
      <c r="Z16" s="5">
        <v>1</v>
      </c>
      <c r="AA16" s="5">
        <v>3</v>
      </c>
      <c r="AB16" s="5">
        <v>2</v>
      </c>
      <c r="AC16" s="5">
        <v>0</v>
      </c>
      <c r="AD16" s="5" t="s">
        <v>45</v>
      </c>
      <c r="AE16" s="5" t="s">
        <v>45</v>
      </c>
      <c r="AF16" s="5" t="s">
        <v>46</v>
      </c>
    </row>
    <row r="17" spans="10:31">
      <c r="J17" s="12"/>
      <c r="U17" s="1"/>
      <c r="V17" s="1"/>
      <c r="W17" s="1"/>
    </row>
    <row r="18" spans="10:31">
      <c r="U18" s="1"/>
      <c r="V18" s="1"/>
      <c r="W18" s="1"/>
      <c r="AE18" s="2"/>
    </row>
  </sheetData>
  <mergeCells count="11">
    <mergeCell ref="L1:O1"/>
    <mergeCell ref="S1:T1"/>
    <mergeCell ref="U1:W1"/>
    <mergeCell ref="AA1:AF1"/>
    <mergeCell ref="A1:A2"/>
    <mergeCell ref="B1:B2"/>
    <mergeCell ref="C1:C2"/>
    <mergeCell ref="E1:E2"/>
    <mergeCell ref="F1:F2"/>
    <mergeCell ref="G1:G2"/>
    <mergeCell ref="R1:R2"/>
  </mergeCells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Supplementary 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vuish</dc:creator>
  <cp:lastModifiedBy>Microsoft Office User</cp:lastModifiedBy>
  <dcterms:created xsi:type="dcterms:W3CDTF">2015-06-04T18:19:00Z</dcterms:created>
  <dcterms:modified xsi:type="dcterms:W3CDTF">2025-09-08T07:00:20Z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526CBB1720514A0F9EA58229575B3804_13</vt:lpwstr>
  </property>
  <property fmtid="{D5CDD505-2E9C-101B-9397-08002B2CF9AE}" pid="3" name="KSOProductBuildVer">
    <vt:lpwstr>2052-12.1.0.19770</vt:lpwstr>
  </property>
</Properties>
</file>