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benhamou\Desktop\BF2i\Manuscrits\MS_Fatima\Papier_V2\Papier_V2\"/>
    </mc:Choice>
  </mc:AlternateContent>
  <xr:revisionPtr revIDLastSave="0" documentId="13_ncr:1_{F0C4D6EE-666B-4FC7-A0A2-5325D46ECFA8}" xr6:coauthVersionLast="36" xr6:coauthVersionMax="47" xr10:uidLastSave="{00000000-0000-0000-0000-000000000000}"/>
  <bookViews>
    <workbookView xWindow="30885" yWindow="0" windowWidth="30720" windowHeight="18600" activeTab="2" xr2:uid="{7637BA71-3590-7F41-AB57-6B661A6D586E}"/>
  </bookViews>
  <sheets>
    <sheet name="Table S1" sheetId="4" r:id="rId1"/>
    <sheet name="Table S2" sheetId="1" r:id="rId2"/>
    <sheet name="Table S3" sheetId="2" r:id="rId3"/>
  </sheets>
  <definedNames>
    <definedName name="Access_number_species" localSheetId="2">'Table S3'!$B$4:$D$29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" l="1"/>
  <c r="E46" i="1"/>
  <c r="E18" i="1"/>
  <c r="E5" i="1"/>
  <c r="E6" i="1"/>
  <c r="E8" i="1"/>
  <c r="E7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4" i="1"/>
  <c r="E45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1641B9-4550-4943-9AA5-BD947ADD8E1C}" name="Access_number_species" type="6" refreshedVersion="8" background="1" saveData="1">
    <textPr sourceFile="/Users/hcharles/Desktop/RELAX_refTOX_vs_TestnTox/Arbre_Espece_Reconciliation/Access_number_species.txt" decimal="," thousands=" " space="1" consecutive="1">
      <textFields count="4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<sst xmlns="http://schemas.openxmlformats.org/spreadsheetml/2006/main" count="678" uniqueCount="429">
  <si>
    <t>Gene  names</t>
  </si>
  <si>
    <t>Gene abbreviations</t>
  </si>
  <si>
    <t>11_ASTAN_RC</t>
  </si>
  <si>
    <t xml:space="preserve">Astragalus angulosus </t>
  </si>
  <si>
    <t>Astan</t>
  </si>
  <si>
    <t>11ASTANRC</t>
  </si>
  <si>
    <t>AB12_5_R</t>
  </si>
  <si>
    <t>Astbo</t>
  </si>
  <si>
    <t>AB125R</t>
  </si>
  <si>
    <t>2_ASTEH_RC</t>
  </si>
  <si>
    <t>Asteh</t>
  </si>
  <si>
    <t>2ASTEHRC</t>
  </si>
  <si>
    <t>10_ASTTR_RC</t>
  </si>
  <si>
    <t>Asttric</t>
  </si>
  <si>
    <t>10ASTTRRC</t>
  </si>
  <si>
    <t>ATRIB_3_R</t>
  </si>
  <si>
    <t>Astragalus tribuloides</t>
  </si>
  <si>
    <t>Asttrib</t>
  </si>
  <si>
    <t>ATRIB3R</t>
  </si>
  <si>
    <t>12_ASTZA</t>
  </si>
  <si>
    <t>Astza</t>
  </si>
  <si>
    <t>12ASTZA</t>
  </si>
  <si>
    <t>C_CAJAN_39748</t>
  </si>
  <si>
    <t>Cajca</t>
  </si>
  <si>
    <t>CCAJAN39748</t>
  </si>
  <si>
    <t>C_CAJAN_40957</t>
  </si>
  <si>
    <t>CCAJAN40957</t>
  </si>
  <si>
    <t>C_CAJAN_44236</t>
  </si>
  <si>
    <t>CCAJAN44236</t>
  </si>
  <si>
    <t>C_CAJAN_46537</t>
  </si>
  <si>
    <t>CCAJAN46537</t>
  </si>
  <si>
    <t>GLYMA13G26330</t>
  </si>
  <si>
    <t>Glyma</t>
  </si>
  <si>
    <t>GLYMA13G26340</t>
  </si>
  <si>
    <t>1_LABPU</t>
  </si>
  <si>
    <t xml:space="preserve">Lablab purpureus </t>
  </si>
  <si>
    <t>Labpu</t>
  </si>
  <si>
    <t>1LABPU</t>
  </si>
  <si>
    <t>LC10_6_R</t>
  </si>
  <si>
    <t xml:space="preserve">Lens culinaris </t>
  </si>
  <si>
    <t>LC106R</t>
  </si>
  <si>
    <t>LC11_2_R</t>
  </si>
  <si>
    <t>LC112R</t>
  </si>
  <si>
    <t>MMIN13_2_R</t>
  </si>
  <si>
    <t>Medicago minima</t>
  </si>
  <si>
    <t>Medmi</t>
  </si>
  <si>
    <t>MMIN132R</t>
  </si>
  <si>
    <t>MMIN13_3_R</t>
  </si>
  <si>
    <t>MMIN133R</t>
  </si>
  <si>
    <t>MMIN59_1_R</t>
  </si>
  <si>
    <t>MMIN591R</t>
  </si>
  <si>
    <t>MMIN59_4_R</t>
  </si>
  <si>
    <t>MMIN594R</t>
  </si>
  <si>
    <t>MMONA1_R</t>
  </si>
  <si>
    <t>Medicago monantha</t>
  </si>
  <si>
    <t>Medmo</t>
  </si>
  <si>
    <t>MMONA1R</t>
  </si>
  <si>
    <t>MMONA5_R</t>
  </si>
  <si>
    <t>MMONA5R</t>
  </si>
  <si>
    <t>MMONSP1_R</t>
  </si>
  <si>
    <t>Medicago monspeliaca</t>
  </si>
  <si>
    <t>medmon</t>
  </si>
  <si>
    <t>MMONSP1R</t>
  </si>
  <si>
    <t>MMONSP2_R</t>
  </si>
  <si>
    <t>MMONSP2R</t>
  </si>
  <si>
    <t>MPOLY2_R</t>
  </si>
  <si>
    <t>Medicago polymorpha</t>
  </si>
  <si>
    <t>Medpo</t>
  </si>
  <si>
    <t>MPOLY2R</t>
  </si>
  <si>
    <t>MPOLY3_R</t>
  </si>
  <si>
    <t>MPOLY3R</t>
  </si>
  <si>
    <t>MPRAE1_R</t>
  </si>
  <si>
    <t>Medicago praecox</t>
  </si>
  <si>
    <t>Medpr</t>
  </si>
  <si>
    <t>MPRAE1R</t>
  </si>
  <si>
    <t>MPRAE2_R</t>
  </si>
  <si>
    <t>MPRAE2R</t>
  </si>
  <si>
    <t>3_MEDRO_RC</t>
  </si>
  <si>
    <t xml:space="preserve">Medicago rotata </t>
  </si>
  <si>
    <t>Medro</t>
  </si>
  <si>
    <t>3MEDRORC</t>
  </si>
  <si>
    <t>MR7_4_R</t>
  </si>
  <si>
    <t>Medicago rugosa</t>
  </si>
  <si>
    <t>Medru</t>
  </si>
  <si>
    <t>MR74R</t>
  </si>
  <si>
    <t>MR8_6_R</t>
  </si>
  <si>
    <t>MR86R</t>
  </si>
  <si>
    <t>MR8_7_R</t>
  </si>
  <si>
    <t>MR87R</t>
  </si>
  <si>
    <t>AG41</t>
  </si>
  <si>
    <t>Medtr</t>
  </si>
  <si>
    <t>AS37</t>
  </si>
  <si>
    <t>DS37</t>
  </si>
  <si>
    <t>EG41</t>
  </si>
  <si>
    <t>MEDTR8G022400_C1</t>
  </si>
  <si>
    <t xml:space="preserve">Medicago truncatula </t>
  </si>
  <si>
    <t>MEDTR8G022400C1</t>
  </si>
  <si>
    <t>MEDTR8G022420_C1</t>
  </si>
  <si>
    <t>MEDTR8G022420C1</t>
  </si>
  <si>
    <t>MEDTR8G022430_C1</t>
  </si>
  <si>
    <t>MEDTR8G022430C1</t>
  </si>
  <si>
    <t>MTRUN2_R</t>
  </si>
  <si>
    <t>MTRUN2R</t>
  </si>
  <si>
    <t>MLITTO1_R</t>
  </si>
  <si>
    <t>MLITTO1R</t>
  </si>
  <si>
    <t>MLITTO4_R</t>
  </si>
  <si>
    <t>MLITTO4R</t>
  </si>
  <si>
    <t>MT9_2_R</t>
  </si>
  <si>
    <t>Medicago turbinata</t>
  </si>
  <si>
    <t>medtu</t>
  </si>
  <si>
    <t>MT92R</t>
  </si>
  <si>
    <t>MT9_3_R</t>
  </si>
  <si>
    <t>MT93R</t>
  </si>
  <si>
    <t>MACUL_2_R</t>
  </si>
  <si>
    <t>MACUL2R</t>
  </si>
  <si>
    <t>MACUL_3_R</t>
  </si>
  <si>
    <t>MACUL3R</t>
  </si>
  <si>
    <t>MSPIN_1_R</t>
  </si>
  <si>
    <t>MSPIN1R</t>
  </si>
  <si>
    <t>MSPIN_2_R</t>
  </si>
  <si>
    <t>MSPIN2R</t>
  </si>
  <si>
    <t>PHVUL011G203700</t>
  </si>
  <si>
    <t>Phavu</t>
  </si>
  <si>
    <t>PHVUL011G203800</t>
  </si>
  <si>
    <t>PHVUL011G203900</t>
  </si>
  <si>
    <t>PHVUL011G204100</t>
  </si>
  <si>
    <t>PHVUL011G204200</t>
  </si>
  <si>
    <t>PHVUL011G204600</t>
  </si>
  <si>
    <t>PHVUL011G204700</t>
  </si>
  <si>
    <t>PHVUL011G205000</t>
  </si>
  <si>
    <t>PHVUL011G205100</t>
  </si>
  <si>
    <t>PHVUL011G205200</t>
  </si>
  <si>
    <t>PHVUL011G205300</t>
  </si>
  <si>
    <t>PHVUL011G205600</t>
  </si>
  <si>
    <t>PEAALBUMIN1A</t>
  </si>
  <si>
    <t>Pissa</t>
  </si>
  <si>
    <t>PEAALBUMIN1B</t>
  </si>
  <si>
    <t>PEAALBUMIN1C</t>
  </si>
  <si>
    <t>PEAALBUMIN1D</t>
  </si>
  <si>
    <t>PEAALBUMIN1E</t>
  </si>
  <si>
    <t>PEAALBUMIN1F</t>
  </si>
  <si>
    <t>PS13_2_R</t>
  </si>
  <si>
    <t>PS132R</t>
  </si>
  <si>
    <t>JALBWW010000005_1_24</t>
  </si>
  <si>
    <t xml:space="preserve">Styphnolobium japonicum </t>
  </si>
  <si>
    <t>Styja</t>
  </si>
  <si>
    <t>JALBWW010000005124</t>
  </si>
  <si>
    <t>JALBWW010000005_1_37</t>
  </si>
  <si>
    <t>JALBWW010000005137</t>
  </si>
  <si>
    <t>JALBWW010000005_1_48</t>
  </si>
  <si>
    <t>JALBWW010000005148</t>
  </si>
  <si>
    <t>JALBWW010000005_1_91</t>
  </si>
  <si>
    <t>JALBWW010000005191</t>
  </si>
  <si>
    <t>JALBWW010000008_1_29</t>
  </si>
  <si>
    <t>JALBWW010000008129</t>
  </si>
  <si>
    <t>JALBWW010000008_1_31</t>
  </si>
  <si>
    <t>JALBWW010000008131</t>
  </si>
  <si>
    <t>JALBWW010000008_1_52</t>
  </si>
  <si>
    <t>JALBWW010000008152</t>
  </si>
  <si>
    <t>JALBWW010000076_1_68</t>
  </si>
  <si>
    <t>JALBWW010000076168</t>
  </si>
  <si>
    <t>VHIR3_R</t>
  </si>
  <si>
    <t xml:space="preserve">Vicia hirsuta </t>
  </si>
  <si>
    <t>Vichi</t>
  </si>
  <si>
    <t>VHIR3R</t>
  </si>
  <si>
    <t>VP6_5_R</t>
  </si>
  <si>
    <t xml:space="preserve">Vicia peregrina </t>
  </si>
  <si>
    <t>Vicpe</t>
  </si>
  <si>
    <t>VP65R</t>
  </si>
  <si>
    <t>VC4_3_R</t>
  </si>
  <si>
    <t>Vicsaco</t>
  </si>
  <si>
    <t>VC43R</t>
  </si>
  <si>
    <t>VC4_4_R</t>
  </si>
  <si>
    <t>VC44R</t>
  </si>
  <si>
    <t>VCOR64187_2_R</t>
  </si>
  <si>
    <t>VCOR641872R</t>
  </si>
  <si>
    <t>VCOR64187_3_R</t>
  </si>
  <si>
    <t>VCOR641873R</t>
  </si>
  <si>
    <t>VMAC61391_3_R</t>
  </si>
  <si>
    <t>Vicsama</t>
  </si>
  <si>
    <t>VMAC613913R</t>
  </si>
  <si>
    <t>VMAC61391_4_R</t>
  </si>
  <si>
    <t>VMAC613914R</t>
  </si>
  <si>
    <t>VS1_2_R</t>
  </si>
  <si>
    <t>Vicsasa</t>
  </si>
  <si>
    <t>VS12R</t>
  </si>
  <si>
    <t>VS1_3_R</t>
  </si>
  <si>
    <t>VS13R</t>
  </si>
  <si>
    <t>VS2_1_R</t>
  </si>
  <si>
    <t>VS21R</t>
  </si>
  <si>
    <t>VS2_3_R</t>
  </si>
  <si>
    <t>VS23R</t>
  </si>
  <si>
    <t>VS2_5_R</t>
  </si>
  <si>
    <t>VS25R</t>
  </si>
  <si>
    <t>VS3_3_R</t>
  </si>
  <si>
    <t>VS33R</t>
  </si>
  <si>
    <t>VS3_4_R</t>
  </si>
  <si>
    <t>VS34R</t>
  </si>
  <si>
    <t>VS60614_3_R</t>
  </si>
  <si>
    <t>VS606143R</t>
  </si>
  <si>
    <t>VS60614_5_R</t>
  </si>
  <si>
    <t>VS606145R</t>
  </si>
  <si>
    <t>VS60661_1_R</t>
  </si>
  <si>
    <t>VS606611R</t>
  </si>
  <si>
    <t>VS60661_2_R</t>
  </si>
  <si>
    <t>VS606612R</t>
  </si>
  <si>
    <t>Species</t>
  </si>
  <si>
    <t>Species abbreviations</t>
  </si>
  <si>
    <t xml:space="preserve">Astragalus ehdenensis </t>
  </si>
  <si>
    <t xml:space="preserve">Astragalus trichopterus </t>
  </si>
  <si>
    <t xml:space="preserve">Astragalus zachlensis </t>
  </si>
  <si>
    <t xml:space="preserve">Cajanus Cajan </t>
  </si>
  <si>
    <t xml:space="preserve">Glycine max </t>
  </si>
  <si>
    <t>Lens culinaris ssp. culinaris</t>
  </si>
  <si>
    <t>Medicago truncatula ssp. littoralis</t>
  </si>
  <si>
    <t>Medicago turbinata var. aculeata</t>
  </si>
  <si>
    <t>Medicago turbinata var. spinusola</t>
  </si>
  <si>
    <t xml:space="preserve">Phaseolus vulgaris </t>
  </si>
  <si>
    <t xml:space="preserve">Pisum sativum </t>
  </si>
  <si>
    <t>Vicia sativa ssp. cordata</t>
  </si>
  <si>
    <t>Vicia sativa ssp. macrocarpa</t>
  </si>
  <si>
    <t xml:space="preserve">Vicia sativa ssp. sativa </t>
  </si>
  <si>
    <t>Astragalus boeticus</t>
  </si>
  <si>
    <t>Lencu</t>
  </si>
  <si>
    <t>Medtu</t>
  </si>
  <si>
    <t>species_gene names</t>
  </si>
  <si>
    <t>PAY839340.1</t>
  </si>
  <si>
    <t>KJ787176.1</t>
  </si>
  <si>
    <t>KJ864932.1</t>
  </si>
  <si>
    <t>KJ864954.1</t>
  </si>
  <si>
    <t>KX788047.1</t>
  </si>
  <si>
    <t>PV901129.1</t>
  </si>
  <si>
    <t>KJ787136.1</t>
  </si>
  <si>
    <t>KJ787134.1</t>
  </si>
  <si>
    <t>HM470606.1</t>
  </si>
  <si>
    <t>PP335244.1</t>
  </si>
  <si>
    <t>AF246139.1</t>
  </si>
  <si>
    <t>AF121679.1</t>
  </si>
  <si>
    <t>MT230615.1</t>
  </si>
  <si>
    <t>MT230614.1</t>
  </si>
  <si>
    <t>JQ676976.1</t>
  </si>
  <si>
    <t>Medmon</t>
  </si>
  <si>
    <t>KX788050.1</t>
  </si>
  <si>
    <t>KX955042.1</t>
  </si>
  <si>
    <t>KX282272.1</t>
  </si>
  <si>
    <t>JX284094.1</t>
  </si>
  <si>
    <t>JX284090.1</t>
  </si>
  <si>
    <t>JX284077.1</t>
  </si>
  <si>
    <t>JX284068.1</t>
  </si>
  <si>
    <t>FJ599758.1</t>
  </si>
  <si>
    <t>AF028458.1</t>
  </si>
  <si>
    <t>Z92937.1</t>
  </si>
  <si>
    <t>ITS2</t>
  </si>
  <si>
    <t>Z92931.1</t>
  </si>
  <si>
    <t>Species short names</t>
  </si>
  <si>
    <t>GeneBank access numbers</t>
  </si>
  <si>
    <t>Species names</t>
  </si>
  <si>
    <t>Pisum sativum</t>
  </si>
  <si>
    <t>Vicia hirsuta</t>
  </si>
  <si>
    <t>Lens culinaris</t>
  </si>
  <si>
    <t>Vicia peregrina</t>
  </si>
  <si>
    <t>Vicia sativa</t>
  </si>
  <si>
    <t>Medicago truncatula</t>
  </si>
  <si>
    <t>Phaseolus vulgaris</t>
  </si>
  <si>
    <t>Glycine max</t>
  </si>
  <si>
    <t>Styphnolobium japonicum</t>
  </si>
  <si>
    <t>Medicago rotata</t>
  </si>
  <si>
    <t>Astragalus zachlensis</t>
  </si>
  <si>
    <t>Astragalus trichopterus</t>
  </si>
  <si>
    <t>Astragalus ehdenensis</t>
  </si>
  <si>
    <t>Astragalus angulosus</t>
  </si>
  <si>
    <t>Lablab purpureus</t>
  </si>
  <si>
    <t>fragment description</t>
  </si>
  <si>
    <t>18S rRNA (partial) ITS1, 5.8S rRNA, ITS 2 26S rRNA (partial)</t>
  </si>
  <si>
    <t>XP_003627385.1</t>
  </si>
  <si>
    <t>XP_039685559.1</t>
  </si>
  <si>
    <t>XP_003627386.2</t>
  </si>
  <si>
    <t>XP_013459315.1</t>
  </si>
  <si>
    <t>XP_013451278.1</t>
  </si>
  <si>
    <t>XP_013451275.1</t>
  </si>
  <si>
    <t>P62930.1</t>
  </si>
  <si>
    <t>P62929.1</t>
  </si>
  <si>
    <t>P62926.1</t>
  </si>
  <si>
    <t>P62931.1</t>
  </si>
  <si>
    <t>P62927.1</t>
  </si>
  <si>
    <t>P62928.1</t>
  </si>
  <si>
    <t>XP_020208801.1</t>
  </si>
  <si>
    <t>XP_020204276.1</t>
  </si>
  <si>
    <t>XP_020208148.1</t>
  </si>
  <si>
    <t>TA24778_3880  / XP_013459315.1</t>
  </si>
  <si>
    <t>KYP36216.1 / XP_020205771</t>
  </si>
  <si>
    <t>Gene sequence accession numbers</t>
  </si>
  <si>
    <t>XP_003542811.3</t>
  </si>
  <si>
    <t>NP_001237714.2</t>
  </si>
  <si>
    <t>XP_007133739.1</t>
  </si>
  <si>
    <t>XP_007133733.1</t>
  </si>
  <si>
    <t>XP_007133743.1</t>
  </si>
  <si>
    <t>XP_007133740.1</t>
  </si>
  <si>
    <t>XP_007133725.1</t>
  </si>
  <si>
    <t>XP_007133724.1</t>
  </si>
  <si>
    <t>XP_007133734.1</t>
  </si>
  <si>
    <t>XP_007133737.1</t>
  </si>
  <si>
    <t>XP_007133726.1</t>
  </si>
  <si>
    <t>XP_007133738.1</t>
  </si>
  <si>
    <t>XP_007133728.1</t>
  </si>
  <si>
    <t>XP_007133729.1</t>
  </si>
  <si>
    <t>JALBWW010000076.1 (rev 112804 - 113178)</t>
  </si>
  <si>
    <t>JALBWW010000076.1 (rev 230068 - 230436)</t>
  </si>
  <si>
    <t>JALBWW010000076.1 (rev 174256 - 174597)</t>
  </si>
  <si>
    <t>JALBWW010000005.1 (rev 15838924 - 15839262)</t>
  </si>
  <si>
    <t>JALBWW010000005.1 (rev 15855748 - 15856077)</t>
  </si>
  <si>
    <t>JALBWW010000008.1 (rev 6918729 - 6919031)</t>
  </si>
  <si>
    <t>JALBWW010000008.1 (rev 7202231 - 7202533)</t>
  </si>
  <si>
    <t>JALBWW010000008.1 (rev 7261052 - 7261354)</t>
  </si>
  <si>
    <t>Seed</t>
  </si>
  <si>
    <t>Recovered A1b sequences</t>
  </si>
  <si>
    <t>Ps13-2-R</t>
  </si>
  <si>
    <r>
      <t xml:space="preserve">Vicia sativa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sativa </t>
    </r>
  </si>
  <si>
    <t>Vs2-1-R, Vs2-3-R, Vs2-5-R</t>
  </si>
  <si>
    <t>Vs60614-3-R, Vs60614-5-R</t>
  </si>
  <si>
    <t>Vs60661-1-R, Vs60661-2-R</t>
  </si>
  <si>
    <t>Vs1-2-R, Vs1-3-R</t>
  </si>
  <si>
    <t>Vs3-3-R, Vs3-4-R</t>
  </si>
  <si>
    <r>
      <t xml:space="preserve">Vicia sativa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cordata</t>
    </r>
  </si>
  <si>
    <t>Vc4-3-R, Vc4-4-R</t>
  </si>
  <si>
    <r>
      <t xml:space="preserve">Vicia sativa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macrocarpa</t>
    </r>
  </si>
  <si>
    <t>Vmac61391-3-R, Vmac61391-4-R</t>
  </si>
  <si>
    <t>Vp6-5-R</t>
  </si>
  <si>
    <t>Vhirs3_R</t>
  </si>
  <si>
    <t>Lc10-6-R</t>
  </si>
  <si>
    <r>
      <t xml:space="preserve">Lens culinaris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culinaris</t>
    </r>
  </si>
  <si>
    <t>Lc11-2-R</t>
  </si>
  <si>
    <t>Mmin13-2-R, Mmin13-3-R</t>
  </si>
  <si>
    <t xml:space="preserve">Medicago minima </t>
  </si>
  <si>
    <t>Mmin59-1-R, Mmin59-4-R</t>
  </si>
  <si>
    <t>Mtrunc-2_R</t>
  </si>
  <si>
    <r>
      <t xml:space="preserve">Medicago truncatula </t>
    </r>
    <r>
      <rPr>
        <sz val="12"/>
        <color rgb="FF000000"/>
        <rFont val="Times New Roman"/>
        <family val="1"/>
      </rPr>
      <t xml:space="preserve">ssp. </t>
    </r>
    <r>
      <rPr>
        <i/>
        <sz val="12"/>
        <color rgb="FF000000"/>
        <rFont val="Times New Roman"/>
        <family val="1"/>
      </rPr>
      <t>littoralis</t>
    </r>
  </si>
  <si>
    <t>Mlitto1-R, Mlitto4-R</t>
  </si>
  <si>
    <t>Mt9-2-R, Mt9-3-R</t>
  </si>
  <si>
    <t>Mspin-1-R, Mspin-2-R</t>
  </si>
  <si>
    <r>
      <t xml:space="preserve">Medicago turbinata </t>
    </r>
    <r>
      <rPr>
        <sz val="12"/>
        <color rgb="FF000000"/>
        <rFont val="Times New Roman"/>
        <family val="1"/>
      </rPr>
      <t>var.</t>
    </r>
    <r>
      <rPr>
        <i/>
        <sz val="12"/>
        <color rgb="FF000000"/>
        <rFont val="Times New Roman"/>
        <family val="1"/>
      </rPr>
      <t xml:space="preserve"> aculeata</t>
    </r>
  </si>
  <si>
    <t>Macul-2-R, Macul-3-R</t>
  </si>
  <si>
    <t xml:space="preserve"> Mr7-4-R</t>
  </si>
  <si>
    <t>Mr8-6-R, Mr8-7-R</t>
  </si>
  <si>
    <t>Mpoly2-R, Mpoly3-R</t>
  </si>
  <si>
    <t>Mprae1-R, Mprae2-R</t>
  </si>
  <si>
    <t>Mmona1-R, Mmona5-R</t>
  </si>
  <si>
    <t>Mmonsp1-R, Mmonsp2-R</t>
  </si>
  <si>
    <t>Atrib-3-R</t>
  </si>
  <si>
    <t>Ab12-5-R</t>
  </si>
  <si>
    <t>Collection Date</t>
  </si>
  <si>
    <t>geo_loc_name</t>
  </si>
  <si>
    <t>Turkey</t>
  </si>
  <si>
    <t>Lebanon</t>
  </si>
  <si>
    <t>1978/08</t>
  </si>
  <si>
    <t>1978/09</t>
  </si>
  <si>
    <t>Cyprus</t>
  </si>
  <si>
    <t>Syrian Arab Republic</t>
  </si>
  <si>
    <t>Jordan</t>
  </si>
  <si>
    <t>2012/03</t>
  </si>
  <si>
    <t>Azerbaijan</t>
  </si>
  <si>
    <t>Tunisia</t>
  </si>
  <si>
    <t>1983/06</t>
  </si>
  <si>
    <t>Morocco</t>
  </si>
  <si>
    <t>Greece</t>
  </si>
  <si>
    <t>Algeria</t>
  </si>
  <si>
    <r>
      <t xml:space="preserve">Medicago turbinata </t>
    </r>
    <r>
      <rPr>
        <sz val="12"/>
        <color rgb="FF000000"/>
        <rFont val="Times New Roman"/>
        <family val="1"/>
      </rPr>
      <t>var.</t>
    </r>
    <r>
      <rPr>
        <i/>
        <sz val="12"/>
        <color rgb="FF000000"/>
        <rFont val="Times New Roman"/>
        <family val="1"/>
      </rPr>
      <t xml:space="preserve"> spinulosa</t>
    </r>
  </si>
  <si>
    <t xml:space="preserve">		2017/05/11</t>
  </si>
  <si>
    <t xml:space="preserve">	1983/10/27</t>
  </si>
  <si>
    <t>2020/11</t>
  </si>
  <si>
    <t>PZ377293</t>
  </si>
  <si>
    <t>PZ377294</t>
  </si>
  <si>
    <t>PZ377295</t>
  </si>
  <si>
    <t>PZ377296</t>
  </si>
  <si>
    <t>PZ377297</t>
  </si>
  <si>
    <t>PZ377298</t>
  </si>
  <si>
    <t>PZ377299</t>
  </si>
  <si>
    <t>PZ377300</t>
  </si>
  <si>
    <t xml:space="preserve"> PZ377301</t>
  </si>
  <si>
    <t>PZ377302</t>
  </si>
  <si>
    <t>PZ377303</t>
  </si>
  <si>
    <t>PZ377304</t>
  </si>
  <si>
    <t>PZ377305</t>
  </si>
  <si>
    <t>PZ377306</t>
  </si>
  <si>
    <t>PZ377307</t>
  </si>
  <si>
    <t>PZ377308</t>
  </si>
  <si>
    <t>PZ377309</t>
  </si>
  <si>
    <t>PZ377310</t>
  </si>
  <si>
    <t>PZ377311</t>
  </si>
  <si>
    <t>PZ377312</t>
  </si>
  <si>
    <t>PZ377313</t>
  </si>
  <si>
    <t>PZ377314</t>
  </si>
  <si>
    <t>PZ377315</t>
  </si>
  <si>
    <t>PZ377316</t>
  </si>
  <si>
    <t>PZ377317</t>
  </si>
  <si>
    <t>PZ377318</t>
  </si>
  <si>
    <t>PZ377319</t>
  </si>
  <si>
    <t>PZ377320</t>
  </si>
  <si>
    <t>PZ377321</t>
  </si>
  <si>
    <t>PZ377322</t>
  </si>
  <si>
    <t>PZ377323</t>
  </si>
  <si>
    <t>PZ377324</t>
  </si>
  <si>
    <t>PZ377325</t>
  </si>
  <si>
    <t>PZ377326</t>
  </si>
  <si>
    <t>PZ377327</t>
  </si>
  <si>
    <t>PZ377328</t>
  </si>
  <si>
    <t>PZ377329</t>
  </si>
  <si>
    <t>PZ377330</t>
  </si>
  <si>
    <t>PZ377331</t>
  </si>
  <si>
    <t>PZ377332</t>
  </si>
  <si>
    <t>PZ377333</t>
  </si>
  <si>
    <t>PZ377334</t>
  </si>
  <si>
    <t>PZ377335</t>
  </si>
  <si>
    <t>PZ377336</t>
  </si>
  <si>
    <t>PZ377337</t>
  </si>
  <si>
    <t>PZ377338</t>
  </si>
  <si>
    <t>PZ377339</t>
  </si>
  <si>
    <t>PZ377340</t>
  </si>
  <si>
    <t>PZ481356</t>
  </si>
  <si>
    <t>PZ481357</t>
  </si>
  <si>
    <t>PZ481358</t>
  </si>
  <si>
    <t>PZ481359</t>
  </si>
  <si>
    <t>PZ481360</t>
  </si>
  <si>
    <t>PZ481361</t>
  </si>
  <si>
    <r>
      <rPr>
        <b/>
        <sz val="12"/>
        <color theme="1"/>
        <rFont val="Aptos Narrow"/>
        <family val="2"/>
        <scheme val="minor"/>
      </rPr>
      <t>Supplementary Table S1</t>
    </r>
    <r>
      <rPr>
        <sz val="12"/>
        <color theme="1"/>
        <rFont val="Aptos Narrow"/>
        <family val="2"/>
        <scheme val="minor"/>
      </rPr>
      <t>. Collected  seeds  from 28 Middle-Eastern Faboideae species. IG codes are ICARDA references (https://icarda.org/).</t>
    </r>
  </si>
  <si>
    <t>Vcor64187-2-R, Vcor64187-3-R</t>
  </si>
  <si>
    <r>
      <rPr>
        <b/>
        <sz val="14"/>
        <color theme="1"/>
        <rFont val="Aptos Narrow"/>
        <scheme val="minor"/>
      </rPr>
      <t>Table S2</t>
    </r>
    <r>
      <rPr>
        <sz val="14"/>
        <color theme="1"/>
        <rFont val="Aptos Narrow"/>
        <scheme val="minor"/>
      </rPr>
      <t>. Accession numbers and names of gene sequences used in this study. Combinations of gene names with species abbreviations are also listed.</t>
    </r>
  </si>
  <si>
    <t>IG codes</t>
  </si>
  <si>
    <r>
      <rPr>
        <b/>
        <sz val="14"/>
        <color theme="1"/>
        <rFont val="Aptos Narrow"/>
        <scheme val="minor"/>
      </rPr>
      <t>Table S3</t>
    </r>
    <r>
      <rPr>
        <sz val="14"/>
        <color theme="1"/>
        <rFont val="Aptos Narrow"/>
        <scheme val="minor"/>
      </rPr>
      <t>. Scientific names and abbreviated names of the species, along with the corresponding GenBank accession numbers used in this study to reconstruct the phylogenetic tree of the species..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</si>
</sst>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i/>
      <sz val="12"/>
      <color rgb="FF000000"/>
      <name val="Aptos Narrow"/>
      <scheme val="minor"/>
    </font>
    <font>
      <sz val="8"/>
      <name val="Aptos Narrow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Aptos Narrow"/>
      <family val="2"/>
      <scheme val="minor"/>
    </font>
    <font>
      <sz val="14"/>
      <color theme="1"/>
      <name val="Aptos Narrow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cess_number_species" connectionId="1" xr16:uid="{3C8F9D6F-DF3E-9648-A4A9-03AA3433F42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AFD3-D75C-462B-87D5-73FFA658EF7A}">
  <dimension ref="A1:E31"/>
  <sheetViews>
    <sheetView workbookViewId="0">
      <selection activeCell="D7" sqref="D7"/>
    </sheetView>
  </sheetViews>
  <sheetFormatPr baseColWidth="10" defaultRowHeight="15"/>
  <cols>
    <col min="1" max="1" width="36.109375" style="10" customWidth="1"/>
    <col min="2" max="2" width="14.33203125" style="10" customWidth="1"/>
    <col min="3" max="3" width="32.44140625" style="10" customWidth="1"/>
    <col min="4" max="4" width="15.44140625" style="10" customWidth="1"/>
    <col min="5" max="5" width="17.6640625" style="10" bestFit="1" customWidth="1"/>
  </cols>
  <sheetData>
    <row r="1" spans="1:5" ht="15.75">
      <c r="A1" t="s">
        <v>424</v>
      </c>
    </row>
    <row r="2" spans="1:5" ht="15.75" thickBot="1"/>
    <row r="3" spans="1:5" ht="24.95" customHeight="1">
      <c r="A3" s="18" t="s">
        <v>314</v>
      </c>
      <c r="B3" s="18" t="s">
        <v>427</v>
      </c>
      <c r="C3" s="18" t="s">
        <v>315</v>
      </c>
      <c r="D3" s="18" t="s">
        <v>350</v>
      </c>
      <c r="E3" s="18" t="s">
        <v>351</v>
      </c>
    </row>
    <row r="4" spans="1:5" ht="26.45" customHeight="1">
      <c r="A4" s="11" t="s">
        <v>222</v>
      </c>
      <c r="B4" s="12">
        <v>16635</v>
      </c>
      <c r="C4" s="13" t="s">
        <v>349</v>
      </c>
      <c r="D4" s="19">
        <v>28316</v>
      </c>
      <c r="E4" s="20" t="s">
        <v>357</v>
      </c>
    </row>
    <row r="5" spans="1:5" ht="24.6" customHeight="1">
      <c r="A5" s="11" t="s">
        <v>16</v>
      </c>
      <c r="B5" s="12">
        <v>14858</v>
      </c>
      <c r="C5" s="13" t="s">
        <v>348</v>
      </c>
      <c r="D5" s="19">
        <v>33409</v>
      </c>
      <c r="E5" s="20" t="s">
        <v>365</v>
      </c>
    </row>
    <row r="6" spans="1:5" ht="15.75">
      <c r="A6" s="11" t="s">
        <v>39</v>
      </c>
      <c r="B6" s="12">
        <v>150357</v>
      </c>
      <c r="C6" s="13" t="s">
        <v>329</v>
      </c>
      <c r="D6" s="20" t="s">
        <v>359</v>
      </c>
      <c r="E6" s="20" t="s">
        <v>360</v>
      </c>
    </row>
    <row r="7" spans="1:5" ht="15.75">
      <c r="A7" s="11" t="s">
        <v>330</v>
      </c>
      <c r="B7" s="12">
        <v>109059</v>
      </c>
      <c r="C7" s="13" t="s">
        <v>331</v>
      </c>
      <c r="D7" s="20">
        <v>1992</v>
      </c>
      <c r="E7" s="20" t="s">
        <v>361</v>
      </c>
    </row>
    <row r="8" spans="1:5" ht="15.75">
      <c r="A8" s="11" t="s">
        <v>44</v>
      </c>
      <c r="B8" s="12">
        <v>136917</v>
      </c>
      <c r="C8" s="13" t="s">
        <v>332</v>
      </c>
      <c r="D8" s="19">
        <v>37791</v>
      </c>
      <c r="E8" s="20" t="s">
        <v>353</v>
      </c>
    </row>
    <row r="9" spans="1:5" ht="15.75">
      <c r="A9" s="11" t="s">
        <v>333</v>
      </c>
      <c r="B9" s="12">
        <v>59783</v>
      </c>
      <c r="C9" s="13" t="s">
        <v>334</v>
      </c>
      <c r="D9" s="20">
        <v>1992</v>
      </c>
      <c r="E9" s="20" t="s">
        <v>352</v>
      </c>
    </row>
    <row r="10" spans="1:5" ht="15.75">
      <c r="A10" s="11" t="s">
        <v>54</v>
      </c>
      <c r="B10" s="12">
        <v>16272</v>
      </c>
      <c r="C10" s="13" t="s">
        <v>346</v>
      </c>
      <c r="D10" s="19">
        <v>31247</v>
      </c>
      <c r="E10" s="20" t="s">
        <v>357</v>
      </c>
    </row>
    <row r="11" spans="1:5" ht="31.35" customHeight="1">
      <c r="A11" s="11" t="s">
        <v>60</v>
      </c>
      <c r="B11" s="12">
        <v>16430</v>
      </c>
      <c r="C11" s="13" t="s">
        <v>347</v>
      </c>
      <c r="D11" s="19">
        <v>32999</v>
      </c>
      <c r="E11" s="20" t="s">
        <v>358</v>
      </c>
    </row>
    <row r="12" spans="1:5" ht="15.75">
      <c r="A12" s="11" t="s">
        <v>66</v>
      </c>
      <c r="B12" s="12">
        <v>155899</v>
      </c>
      <c r="C12" s="13" t="s">
        <v>344</v>
      </c>
      <c r="D12" s="19">
        <v>41131</v>
      </c>
      <c r="E12" s="20" t="s">
        <v>364</v>
      </c>
    </row>
    <row r="13" spans="1:5" ht="15.75">
      <c r="A13" s="11" t="s">
        <v>72</v>
      </c>
      <c r="B13" s="12">
        <v>57932</v>
      </c>
      <c r="C13" s="13" t="s">
        <v>345</v>
      </c>
      <c r="D13" s="19">
        <v>33007</v>
      </c>
      <c r="E13" s="20" t="s">
        <v>358</v>
      </c>
    </row>
    <row r="14" spans="1:5" ht="15.75">
      <c r="A14" s="11" t="s">
        <v>82</v>
      </c>
      <c r="B14" s="12">
        <v>160280</v>
      </c>
      <c r="C14" s="13" t="s">
        <v>342</v>
      </c>
      <c r="D14" s="19">
        <v>41765</v>
      </c>
      <c r="E14" s="20" t="s">
        <v>356</v>
      </c>
    </row>
    <row r="15" spans="1:5" ht="15.75">
      <c r="A15" s="11" t="s">
        <v>82</v>
      </c>
      <c r="B15" s="12">
        <v>135824</v>
      </c>
      <c r="C15" s="13" t="s">
        <v>343</v>
      </c>
      <c r="D15" s="19">
        <v>37400</v>
      </c>
      <c r="E15" s="20" t="s">
        <v>358</v>
      </c>
    </row>
    <row r="16" spans="1:5" ht="15.75">
      <c r="A16" s="11" t="s">
        <v>95</v>
      </c>
      <c r="B16" s="12">
        <v>132528</v>
      </c>
      <c r="C16" s="13" t="s">
        <v>335</v>
      </c>
      <c r="D16" s="19">
        <v>37089</v>
      </c>
      <c r="E16" s="20" t="s">
        <v>360</v>
      </c>
    </row>
    <row r="17" spans="1:5" ht="15.75">
      <c r="A17" s="11" t="s">
        <v>336</v>
      </c>
      <c r="B17" s="12">
        <v>55681</v>
      </c>
      <c r="C17" s="13" t="s">
        <v>337</v>
      </c>
      <c r="D17" s="20" t="s">
        <v>362</v>
      </c>
      <c r="E17" s="20" t="s">
        <v>363</v>
      </c>
    </row>
    <row r="18" spans="1:5" ht="15.75">
      <c r="A18" s="11" t="s">
        <v>108</v>
      </c>
      <c r="B18" s="12">
        <v>168730</v>
      </c>
      <c r="C18" s="13" t="s">
        <v>338</v>
      </c>
      <c r="D18" s="19" t="s">
        <v>367</v>
      </c>
      <c r="E18" s="20" t="s">
        <v>353</v>
      </c>
    </row>
    <row r="19" spans="1:5" ht="15.75">
      <c r="A19" s="11" t="s">
        <v>340</v>
      </c>
      <c r="B19" s="12">
        <v>56023</v>
      </c>
      <c r="C19" s="13" t="s">
        <v>341</v>
      </c>
      <c r="D19" s="19" t="s">
        <v>368</v>
      </c>
      <c r="E19" s="20" t="s">
        <v>358</v>
      </c>
    </row>
    <row r="20" spans="1:5" ht="15.75">
      <c r="A20" s="11" t="s">
        <v>366</v>
      </c>
      <c r="B20" s="12">
        <v>55895</v>
      </c>
      <c r="C20" s="13" t="s">
        <v>339</v>
      </c>
      <c r="D20" s="19">
        <v>30606</v>
      </c>
      <c r="E20" s="20" t="s">
        <v>357</v>
      </c>
    </row>
    <row r="21" spans="1:5" ht="15.75">
      <c r="A21" s="11" t="s">
        <v>218</v>
      </c>
      <c r="B21" s="14">
        <v>49353</v>
      </c>
      <c r="C21" s="13" t="s">
        <v>316</v>
      </c>
      <c r="D21" s="19" t="s">
        <v>369</v>
      </c>
      <c r="E21" s="20" t="s">
        <v>352</v>
      </c>
    </row>
    <row r="22" spans="1:5" ht="15.75">
      <c r="A22" s="11" t="s">
        <v>162</v>
      </c>
      <c r="B22" s="12">
        <v>63601</v>
      </c>
      <c r="C22" s="13" t="s">
        <v>328</v>
      </c>
      <c r="D22" s="19">
        <v>31939</v>
      </c>
      <c r="E22" s="20" t="s">
        <v>352</v>
      </c>
    </row>
    <row r="23" spans="1:5" ht="15.75">
      <c r="A23" s="11" t="s">
        <v>166</v>
      </c>
      <c r="B23" s="12">
        <v>136967</v>
      </c>
      <c r="C23" s="13" t="s">
        <v>327</v>
      </c>
      <c r="D23" s="19">
        <v>37791</v>
      </c>
      <c r="E23" s="20" t="s">
        <v>353</v>
      </c>
    </row>
    <row r="24" spans="1:5" ht="15.75">
      <c r="A24" s="11" t="s">
        <v>323</v>
      </c>
      <c r="B24" s="12">
        <v>64187</v>
      </c>
      <c r="C24" s="13" t="s">
        <v>425</v>
      </c>
      <c r="D24" s="19">
        <v>32692</v>
      </c>
      <c r="E24" s="20" t="s">
        <v>358</v>
      </c>
    </row>
    <row r="25" spans="1:5" ht="15.75">
      <c r="A25" s="11" t="s">
        <v>323</v>
      </c>
      <c r="B25" s="12">
        <v>59980</v>
      </c>
      <c r="C25" s="13" t="s">
        <v>324</v>
      </c>
      <c r="D25" s="19">
        <v>28312</v>
      </c>
      <c r="E25" s="20" t="s">
        <v>357</v>
      </c>
    </row>
    <row r="26" spans="1:5" ht="15.75">
      <c r="A26" s="11" t="s">
        <v>325</v>
      </c>
      <c r="B26" s="12">
        <v>61391</v>
      </c>
      <c r="C26" s="13" t="s">
        <v>326</v>
      </c>
      <c r="D26" s="19">
        <v>24279</v>
      </c>
      <c r="E26" s="20" t="s">
        <v>352</v>
      </c>
    </row>
    <row r="27" spans="1:5" ht="15.75">
      <c r="A27" s="11" t="s">
        <v>317</v>
      </c>
      <c r="B27" s="12">
        <v>63977</v>
      </c>
      <c r="C27" s="13" t="s">
        <v>318</v>
      </c>
      <c r="D27" s="19">
        <v>31932</v>
      </c>
      <c r="E27" s="20" t="s">
        <v>352</v>
      </c>
    </row>
    <row r="28" spans="1:5" ht="15.75">
      <c r="A28" s="11" t="s">
        <v>317</v>
      </c>
      <c r="B28" s="12">
        <v>60614</v>
      </c>
      <c r="C28" s="13" t="s">
        <v>319</v>
      </c>
      <c r="D28" s="21" t="s">
        <v>354</v>
      </c>
      <c r="E28" s="20" t="s">
        <v>353</v>
      </c>
    </row>
    <row r="29" spans="1:5" ht="15.75">
      <c r="A29" s="11" t="s">
        <v>317</v>
      </c>
      <c r="B29" s="12">
        <v>60661</v>
      </c>
      <c r="C29" s="13" t="s">
        <v>320</v>
      </c>
      <c r="D29" s="20" t="s">
        <v>355</v>
      </c>
      <c r="E29" s="20" t="s">
        <v>356</v>
      </c>
    </row>
    <row r="30" spans="1:5" ht="15.75">
      <c r="A30" s="11" t="s">
        <v>317</v>
      </c>
      <c r="B30" s="12">
        <v>139275</v>
      </c>
      <c r="C30" s="13" t="s">
        <v>321</v>
      </c>
      <c r="D30" s="19">
        <v>37779</v>
      </c>
      <c r="E30" s="20" t="s">
        <v>357</v>
      </c>
    </row>
    <row r="31" spans="1:5" ht="15.75">
      <c r="A31" s="15" t="s">
        <v>317</v>
      </c>
      <c r="B31" s="16">
        <v>61377</v>
      </c>
      <c r="C31" s="17" t="s">
        <v>322</v>
      </c>
      <c r="D31" s="22">
        <v>24265</v>
      </c>
      <c r="E31" s="23" t="s">
        <v>352</v>
      </c>
    </row>
  </sheetData>
  <sortState ref="A4:E31">
    <sortCondition ref="A4:A31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BE1A-491F-2E40-B059-4E4D8D02C24A}">
  <dimension ref="A1:J96"/>
  <sheetViews>
    <sheetView workbookViewId="0"/>
  </sheetViews>
  <sheetFormatPr baseColWidth="10" defaultColWidth="10.77734375" defaultRowHeight="15"/>
  <cols>
    <col min="1" max="1" width="25.44140625" style="1" customWidth="1"/>
    <col min="2" max="2" width="30" style="1" customWidth="1"/>
    <col min="3" max="3" width="20.6640625" style="1" customWidth="1"/>
    <col min="4" max="4" width="21.77734375" style="1" customWidth="1"/>
    <col min="5" max="5" width="30" style="1" customWidth="1"/>
    <col min="6" max="6" width="54.44140625" style="1" customWidth="1"/>
    <col min="7" max="16384" width="10.77734375" style="1"/>
  </cols>
  <sheetData>
    <row r="1" spans="1:9" s="24" customFormat="1" ht="18">
      <c r="A1" s="24" t="s">
        <v>426</v>
      </c>
    </row>
    <row r="3" spans="1:9" s="9" customFormat="1" ht="15.75">
      <c r="A3" s="8" t="s">
        <v>0</v>
      </c>
      <c r="B3" s="8" t="s">
        <v>206</v>
      </c>
      <c r="C3" s="8" t="s">
        <v>207</v>
      </c>
      <c r="D3" s="8" t="s">
        <v>1</v>
      </c>
      <c r="E3" s="8" t="s">
        <v>225</v>
      </c>
      <c r="F3" s="8" t="s">
        <v>291</v>
      </c>
    </row>
    <row r="4" spans="1:9">
      <c r="A4" s="1" t="s">
        <v>2</v>
      </c>
      <c r="B4" s="2" t="s">
        <v>3</v>
      </c>
      <c r="C4" s="1" t="s">
        <v>4</v>
      </c>
      <c r="D4" s="1" t="s">
        <v>5</v>
      </c>
      <c r="E4" s="1" t="str">
        <f t="shared" ref="E4:E34" si="0">_xlfn.CONCAT(C4,"_",D4)</f>
        <v>Astan_11ASTANRC</v>
      </c>
      <c r="F4" s="1" t="s">
        <v>422</v>
      </c>
    </row>
    <row r="5" spans="1:9">
      <c r="A5" s="1" t="s">
        <v>6</v>
      </c>
      <c r="B5" s="3" t="s">
        <v>222</v>
      </c>
      <c r="C5" s="1" t="s">
        <v>7</v>
      </c>
      <c r="D5" s="1" t="s">
        <v>8</v>
      </c>
      <c r="E5" s="1" t="str">
        <f t="shared" si="0"/>
        <v>Astbo_AB125R</v>
      </c>
      <c r="F5" s="1" t="s">
        <v>400</v>
      </c>
    </row>
    <row r="6" spans="1:9">
      <c r="A6" s="1" t="s">
        <v>9</v>
      </c>
      <c r="B6" s="2" t="s">
        <v>208</v>
      </c>
      <c r="C6" s="1" t="s">
        <v>10</v>
      </c>
      <c r="D6" s="1" t="s">
        <v>11</v>
      </c>
      <c r="E6" s="1" t="str">
        <f t="shared" si="0"/>
        <v>Asteh_2ASTEHRC</v>
      </c>
      <c r="F6" s="1" t="s">
        <v>419</v>
      </c>
    </row>
    <row r="7" spans="1:9">
      <c r="A7" s="1" t="s">
        <v>15</v>
      </c>
      <c r="B7" s="3" t="s">
        <v>16</v>
      </c>
      <c r="C7" s="1" t="s">
        <v>17</v>
      </c>
      <c r="D7" s="1" t="s">
        <v>18</v>
      </c>
      <c r="E7" s="1" t="str">
        <f t="shared" si="0"/>
        <v>Asttrib_ATRIB3R</v>
      </c>
      <c r="F7" s="1" t="s">
        <v>417</v>
      </c>
    </row>
    <row r="8" spans="1:9">
      <c r="A8" s="1" t="s">
        <v>12</v>
      </c>
      <c r="B8" s="2" t="s">
        <v>209</v>
      </c>
      <c r="C8" s="1" t="s">
        <v>13</v>
      </c>
      <c r="D8" s="1" t="s">
        <v>14</v>
      </c>
      <c r="E8" s="1" t="str">
        <f t="shared" si="0"/>
        <v>Asttric_10ASTTRRC</v>
      </c>
      <c r="F8" s="1" t="s">
        <v>421</v>
      </c>
    </row>
    <row r="9" spans="1:9">
      <c r="A9" s="1" t="s">
        <v>19</v>
      </c>
      <c r="B9" s="2" t="s">
        <v>210</v>
      </c>
      <c r="C9" s="1" t="s">
        <v>20</v>
      </c>
      <c r="D9" s="1" t="s">
        <v>21</v>
      </c>
      <c r="E9" s="1" t="str">
        <f t="shared" si="0"/>
        <v>Astza_12ASTZA</v>
      </c>
      <c r="F9" s="1" t="s">
        <v>423</v>
      </c>
    </row>
    <row r="10" spans="1:9">
      <c r="A10" s="1" t="s">
        <v>22</v>
      </c>
      <c r="B10" s="2" t="s">
        <v>211</v>
      </c>
      <c r="C10" s="1" t="s">
        <v>23</v>
      </c>
      <c r="D10" s="1" t="s">
        <v>24</v>
      </c>
      <c r="E10" s="1" t="str">
        <f t="shared" si="0"/>
        <v>Cajca_CCAJAN39748</v>
      </c>
      <c r="F10" s="1" t="s">
        <v>290</v>
      </c>
      <c r="I10" s="7"/>
    </row>
    <row r="11" spans="1:9">
      <c r="A11" s="1" t="s">
        <v>25</v>
      </c>
      <c r="B11" s="2" t="s">
        <v>211</v>
      </c>
      <c r="C11" s="1" t="s">
        <v>23</v>
      </c>
      <c r="D11" s="1" t="s">
        <v>26</v>
      </c>
      <c r="E11" s="1" t="str">
        <f t="shared" si="0"/>
        <v>Cajca_CCAJAN40957</v>
      </c>
      <c r="F11" s="1" t="s">
        <v>287</v>
      </c>
    </row>
    <row r="12" spans="1:9">
      <c r="A12" s="1" t="s">
        <v>27</v>
      </c>
      <c r="B12" s="2" t="s">
        <v>211</v>
      </c>
      <c r="C12" s="1" t="s">
        <v>23</v>
      </c>
      <c r="D12" s="1" t="s">
        <v>28</v>
      </c>
      <c r="E12" s="1" t="str">
        <f t="shared" si="0"/>
        <v>Cajca_CCAJAN44236</v>
      </c>
      <c r="F12" s="1" t="s">
        <v>288</v>
      </c>
    </row>
    <row r="13" spans="1:9">
      <c r="A13" s="1" t="s">
        <v>29</v>
      </c>
      <c r="B13" s="2" t="s">
        <v>211</v>
      </c>
      <c r="C13" s="1" t="s">
        <v>23</v>
      </c>
      <c r="D13" s="1" t="s">
        <v>30</v>
      </c>
      <c r="E13" s="1" t="str">
        <f t="shared" si="0"/>
        <v>Cajca_CCAJAN46537</v>
      </c>
      <c r="F13" s="1" t="s">
        <v>286</v>
      </c>
    </row>
    <row r="14" spans="1:9">
      <c r="A14" s="1" t="s">
        <v>31</v>
      </c>
      <c r="B14" s="2" t="s">
        <v>212</v>
      </c>
      <c r="C14" s="1" t="s">
        <v>32</v>
      </c>
      <c r="D14" s="1" t="s">
        <v>31</v>
      </c>
      <c r="E14" s="1" t="str">
        <f t="shared" si="0"/>
        <v>Glyma_GLYMA13G26330</v>
      </c>
      <c r="F14" s="1" t="s">
        <v>292</v>
      </c>
    </row>
    <row r="15" spans="1:9">
      <c r="A15" s="1" t="s">
        <v>33</v>
      </c>
      <c r="B15" s="2" t="s">
        <v>212</v>
      </c>
      <c r="C15" s="1" t="s">
        <v>32</v>
      </c>
      <c r="D15" s="1" t="s">
        <v>33</v>
      </c>
      <c r="E15" s="1" t="str">
        <f t="shared" si="0"/>
        <v>Glyma_GLYMA13G26340</v>
      </c>
      <c r="F15" s="1" t="s">
        <v>293</v>
      </c>
    </row>
    <row r="16" spans="1:9">
      <c r="A16" s="1" t="s">
        <v>34</v>
      </c>
      <c r="B16" s="2" t="s">
        <v>35</v>
      </c>
      <c r="C16" s="1" t="s">
        <v>36</v>
      </c>
      <c r="D16" s="1" t="s">
        <v>37</v>
      </c>
      <c r="E16" s="1" t="str">
        <f t="shared" si="0"/>
        <v>Labpu_1LABPU</v>
      </c>
      <c r="F16" s="1" t="s">
        <v>418</v>
      </c>
    </row>
    <row r="17" spans="1:10">
      <c r="A17" s="1" t="s">
        <v>38</v>
      </c>
      <c r="B17" s="3" t="s">
        <v>39</v>
      </c>
      <c r="C17" s="1" t="s">
        <v>223</v>
      </c>
      <c r="D17" s="1" t="s">
        <v>40</v>
      </c>
      <c r="E17" s="1" t="str">
        <f t="shared" si="0"/>
        <v>Lencu_LC106R</v>
      </c>
      <c r="F17" s="1" t="s">
        <v>415</v>
      </c>
    </row>
    <row r="18" spans="1:10">
      <c r="A18" s="1" t="s">
        <v>41</v>
      </c>
      <c r="B18" s="3" t="s">
        <v>213</v>
      </c>
      <c r="C18" s="1" t="s">
        <v>223</v>
      </c>
      <c r="D18" s="1" t="s">
        <v>42</v>
      </c>
      <c r="E18" s="1" t="str">
        <f t="shared" si="0"/>
        <v>Lencu_LC112R</v>
      </c>
      <c r="F18" s="1" t="s">
        <v>416</v>
      </c>
    </row>
    <row r="19" spans="1:10">
      <c r="A19" s="1" t="s">
        <v>43</v>
      </c>
      <c r="B19" s="2" t="s">
        <v>44</v>
      </c>
      <c r="C19" s="1" t="s">
        <v>45</v>
      </c>
      <c r="D19" s="1" t="s">
        <v>46</v>
      </c>
      <c r="E19" s="1" t="str">
        <f t="shared" si="0"/>
        <v>Medmi_MMIN132R</v>
      </c>
      <c r="F19" s="1" t="s">
        <v>386</v>
      </c>
    </row>
    <row r="20" spans="1:10">
      <c r="A20" s="1" t="s">
        <v>47</v>
      </c>
      <c r="B20" s="4" t="s">
        <v>44</v>
      </c>
      <c r="C20" s="1" t="s">
        <v>45</v>
      </c>
      <c r="D20" s="1" t="s">
        <v>48</v>
      </c>
      <c r="E20" s="1" t="str">
        <f t="shared" si="0"/>
        <v>Medmi_MMIN133R</v>
      </c>
      <c r="F20" s="1" t="s">
        <v>387</v>
      </c>
    </row>
    <row r="21" spans="1:10">
      <c r="A21" s="1" t="s">
        <v>49</v>
      </c>
      <c r="B21" s="4" t="s">
        <v>44</v>
      </c>
      <c r="C21" s="1" t="s">
        <v>45</v>
      </c>
      <c r="D21" s="1" t="s">
        <v>50</v>
      </c>
      <c r="E21" s="1" t="str">
        <f t="shared" si="0"/>
        <v>Medmi_MMIN591R</v>
      </c>
      <c r="F21" s="1" t="s">
        <v>409</v>
      </c>
      <c r="J21" s="6"/>
    </row>
    <row r="22" spans="1:10">
      <c r="A22" s="1" t="s">
        <v>51</v>
      </c>
      <c r="B22" s="4" t="s">
        <v>44</v>
      </c>
      <c r="C22" s="1" t="s">
        <v>45</v>
      </c>
      <c r="D22" s="1" t="s">
        <v>52</v>
      </c>
      <c r="E22" s="1" t="str">
        <f t="shared" si="0"/>
        <v>Medmi_MMIN594R</v>
      </c>
      <c r="F22" s="1" t="s">
        <v>410</v>
      </c>
    </row>
    <row r="23" spans="1:10">
      <c r="A23" s="1" t="s">
        <v>53</v>
      </c>
      <c r="B23" s="4" t="s">
        <v>54</v>
      </c>
      <c r="C23" s="1" t="s">
        <v>55</v>
      </c>
      <c r="D23" s="1" t="s">
        <v>56</v>
      </c>
      <c r="E23" s="1" t="str">
        <f t="shared" si="0"/>
        <v>Medmo_MMONA1R</v>
      </c>
      <c r="F23" s="1" t="s">
        <v>395</v>
      </c>
    </row>
    <row r="24" spans="1:10">
      <c r="A24" s="1" t="s">
        <v>57</v>
      </c>
      <c r="B24" s="3" t="s">
        <v>54</v>
      </c>
      <c r="C24" s="1" t="s">
        <v>55</v>
      </c>
      <c r="D24" s="1" t="s">
        <v>58</v>
      </c>
      <c r="E24" s="1" t="str">
        <f t="shared" si="0"/>
        <v>Medmo_MMONA5R</v>
      </c>
      <c r="F24" s="1" t="s">
        <v>396</v>
      </c>
    </row>
    <row r="25" spans="1:10">
      <c r="A25" s="1" t="s">
        <v>59</v>
      </c>
      <c r="B25" s="3" t="s">
        <v>60</v>
      </c>
      <c r="C25" s="1" t="s">
        <v>61</v>
      </c>
      <c r="D25" s="1" t="s">
        <v>62</v>
      </c>
      <c r="E25" s="1" t="str">
        <f t="shared" si="0"/>
        <v>medmon_MMONSP1R</v>
      </c>
      <c r="F25" s="1" t="s">
        <v>397</v>
      </c>
    </row>
    <row r="26" spans="1:10">
      <c r="A26" s="1" t="s">
        <v>63</v>
      </c>
      <c r="B26" s="3" t="s">
        <v>60</v>
      </c>
      <c r="C26" s="1" t="s">
        <v>61</v>
      </c>
      <c r="D26" s="1" t="s">
        <v>64</v>
      </c>
      <c r="E26" s="1" t="str">
        <f t="shared" si="0"/>
        <v>medmon_MMONSP2R</v>
      </c>
      <c r="F26" s="1" t="s">
        <v>398</v>
      </c>
    </row>
    <row r="27" spans="1:10">
      <c r="A27" s="1" t="s">
        <v>65</v>
      </c>
      <c r="B27" s="3" t="s">
        <v>66</v>
      </c>
      <c r="C27" s="1" t="s">
        <v>67</v>
      </c>
      <c r="D27" s="1" t="s">
        <v>68</v>
      </c>
      <c r="E27" s="1" t="str">
        <f t="shared" si="0"/>
        <v>Medpo_MPOLY2R</v>
      </c>
      <c r="F27" s="1" t="s">
        <v>388</v>
      </c>
    </row>
    <row r="28" spans="1:10">
      <c r="A28" s="1" t="s">
        <v>69</v>
      </c>
      <c r="B28" s="3" t="s">
        <v>66</v>
      </c>
      <c r="C28" s="1" t="s">
        <v>67</v>
      </c>
      <c r="D28" s="1" t="s">
        <v>70</v>
      </c>
      <c r="E28" s="1" t="str">
        <f t="shared" si="0"/>
        <v>Medpo_MPOLY3R</v>
      </c>
      <c r="F28" s="1" t="s">
        <v>389</v>
      </c>
    </row>
    <row r="29" spans="1:10">
      <c r="A29" s="1" t="s">
        <v>71</v>
      </c>
      <c r="B29" s="3" t="s">
        <v>72</v>
      </c>
      <c r="C29" s="1" t="s">
        <v>73</v>
      </c>
      <c r="D29" s="1" t="s">
        <v>74</v>
      </c>
      <c r="E29" s="1" t="str">
        <f t="shared" si="0"/>
        <v>Medpr_MPRAE1R</v>
      </c>
      <c r="F29" s="1" t="s">
        <v>391</v>
      </c>
    </row>
    <row r="30" spans="1:10">
      <c r="A30" s="1" t="s">
        <v>75</v>
      </c>
      <c r="B30" s="3" t="s">
        <v>72</v>
      </c>
      <c r="C30" s="1" t="s">
        <v>73</v>
      </c>
      <c r="D30" s="1" t="s">
        <v>76</v>
      </c>
      <c r="E30" s="1" t="str">
        <f t="shared" si="0"/>
        <v>Medpr_MPRAE2R</v>
      </c>
      <c r="F30" s="1" t="s">
        <v>392</v>
      </c>
    </row>
    <row r="31" spans="1:10">
      <c r="A31" s="1" t="s">
        <v>77</v>
      </c>
      <c r="B31" s="2" t="s">
        <v>78</v>
      </c>
      <c r="C31" s="1" t="s">
        <v>79</v>
      </c>
      <c r="D31" s="1" t="s">
        <v>80</v>
      </c>
      <c r="E31" s="1" t="str">
        <f t="shared" si="0"/>
        <v>Medro_3MEDRORC</v>
      </c>
      <c r="F31" s="1" t="s">
        <v>420</v>
      </c>
    </row>
    <row r="32" spans="1:10">
      <c r="A32" s="1" t="s">
        <v>81</v>
      </c>
      <c r="B32" s="3" t="s">
        <v>82</v>
      </c>
      <c r="C32" s="1" t="s">
        <v>83</v>
      </c>
      <c r="D32" s="1" t="s">
        <v>84</v>
      </c>
      <c r="E32" s="1" t="str">
        <f t="shared" si="0"/>
        <v>Medru_MR74R</v>
      </c>
      <c r="F32" s="1" t="s">
        <v>381</v>
      </c>
    </row>
    <row r="33" spans="1:6">
      <c r="A33" s="1" t="s">
        <v>85</v>
      </c>
      <c r="B33" s="3" t="s">
        <v>82</v>
      </c>
      <c r="C33" s="1" t="s">
        <v>83</v>
      </c>
      <c r="D33" s="1" t="s">
        <v>86</v>
      </c>
      <c r="E33" s="1" t="str">
        <f t="shared" si="0"/>
        <v>Medru_MR86R</v>
      </c>
      <c r="F33" s="1" t="s">
        <v>407</v>
      </c>
    </row>
    <row r="34" spans="1:6">
      <c r="A34" s="1" t="s">
        <v>87</v>
      </c>
      <c r="B34" s="3" t="s">
        <v>82</v>
      </c>
      <c r="C34" s="1" t="s">
        <v>83</v>
      </c>
      <c r="D34" s="1" t="s">
        <v>88</v>
      </c>
      <c r="E34" s="1" t="str">
        <f t="shared" si="0"/>
        <v>Medru_MR87R</v>
      </c>
      <c r="F34" s="1" t="s">
        <v>408</v>
      </c>
    </row>
    <row r="35" spans="1:6">
      <c r="A35" s="1" t="s">
        <v>89</v>
      </c>
      <c r="B35" s="2" t="s">
        <v>95</v>
      </c>
      <c r="C35" s="1" t="s">
        <v>90</v>
      </c>
      <c r="D35" s="1" t="s">
        <v>89</v>
      </c>
      <c r="E35" s="1" t="str">
        <f>_xlfn.CONCAT(C35,"_",D35)</f>
        <v>Medtr_AG41</v>
      </c>
      <c r="F35" s="1" t="s">
        <v>289</v>
      </c>
    </row>
    <row r="36" spans="1:6">
      <c r="A36" s="1" t="s">
        <v>91</v>
      </c>
      <c r="B36" s="2" t="s">
        <v>95</v>
      </c>
      <c r="C36" s="1" t="s">
        <v>90</v>
      </c>
      <c r="D36" s="1" t="s">
        <v>91</v>
      </c>
      <c r="E36" s="1" t="str">
        <f t="shared" ref="E36:E67" si="1">_xlfn.CONCAT(C36,"_",D36)</f>
        <v>Medtr_AS37</v>
      </c>
      <c r="F36" s="1" t="s">
        <v>279</v>
      </c>
    </row>
    <row r="37" spans="1:6">
      <c r="A37" s="1" t="s">
        <v>92</v>
      </c>
      <c r="B37" s="2" t="s">
        <v>95</v>
      </c>
      <c r="C37" s="1" t="s">
        <v>90</v>
      </c>
      <c r="D37" s="1" t="s">
        <v>92</v>
      </c>
      <c r="E37" s="1" t="str">
        <f t="shared" si="1"/>
        <v>Medtr_DS37</v>
      </c>
      <c r="F37" s="1" t="s">
        <v>278</v>
      </c>
    </row>
    <row r="38" spans="1:6">
      <c r="A38" s="1" t="s">
        <v>93</v>
      </c>
      <c r="B38" s="2" t="s">
        <v>95</v>
      </c>
      <c r="C38" s="1" t="s">
        <v>90</v>
      </c>
      <c r="D38" s="1" t="s">
        <v>93</v>
      </c>
      <c r="E38" s="1" t="str">
        <f t="shared" si="1"/>
        <v>Medtr_EG41</v>
      </c>
      <c r="F38" s="1" t="s">
        <v>277</v>
      </c>
    </row>
    <row r="39" spans="1:6">
      <c r="A39" s="1" t="s">
        <v>94</v>
      </c>
      <c r="B39" s="2" t="s">
        <v>95</v>
      </c>
      <c r="C39" s="1" t="s">
        <v>90</v>
      </c>
      <c r="D39" s="1" t="s">
        <v>96</v>
      </c>
      <c r="E39" s="1" t="str">
        <f t="shared" si="1"/>
        <v>Medtr_MEDTR8G022400C1</v>
      </c>
      <c r="F39" s="1" t="s">
        <v>275</v>
      </c>
    </row>
    <row r="40" spans="1:6">
      <c r="A40" s="1" t="s">
        <v>97</v>
      </c>
      <c r="B40" s="2" t="s">
        <v>95</v>
      </c>
      <c r="C40" s="1" t="s">
        <v>90</v>
      </c>
      <c r="D40" s="1" t="s">
        <v>98</v>
      </c>
      <c r="E40" s="1" t="str">
        <f t="shared" si="1"/>
        <v>Medtr_MEDTR8G022420C1</v>
      </c>
      <c r="F40" s="1" t="s">
        <v>274</v>
      </c>
    </row>
    <row r="41" spans="1:6">
      <c r="A41" s="1" t="s">
        <v>99</v>
      </c>
      <c r="B41" s="2" t="s">
        <v>95</v>
      </c>
      <c r="C41" s="1" t="s">
        <v>90</v>
      </c>
      <c r="D41" s="1" t="s">
        <v>100</v>
      </c>
      <c r="E41" s="1" t="str">
        <f t="shared" si="1"/>
        <v>Medtr_MEDTR8G022430C1</v>
      </c>
      <c r="F41" s="1" t="s">
        <v>276</v>
      </c>
    </row>
    <row r="42" spans="1:6">
      <c r="A42" s="1" t="s">
        <v>101</v>
      </c>
      <c r="B42" s="3" t="s">
        <v>95</v>
      </c>
      <c r="C42" s="1" t="s">
        <v>90</v>
      </c>
      <c r="D42" s="1" t="s">
        <v>102</v>
      </c>
      <c r="E42" s="1" t="str">
        <f t="shared" si="1"/>
        <v>Medtr_MTRUN2R</v>
      </c>
      <c r="F42" s="1" t="s">
        <v>390</v>
      </c>
    </row>
    <row r="43" spans="1:6">
      <c r="A43" s="1" t="s">
        <v>103</v>
      </c>
      <c r="B43" s="3" t="s">
        <v>214</v>
      </c>
      <c r="C43" s="1" t="s">
        <v>90</v>
      </c>
      <c r="D43" s="1" t="s">
        <v>104</v>
      </c>
      <c r="E43" s="1" t="str">
        <f t="shared" si="1"/>
        <v>Medtr_MLITTO1R</v>
      </c>
      <c r="F43" s="1" t="s">
        <v>393</v>
      </c>
    </row>
    <row r="44" spans="1:6">
      <c r="A44" s="1" t="s">
        <v>105</v>
      </c>
      <c r="B44" s="3" t="s">
        <v>214</v>
      </c>
      <c r="C44" s="1" t="s">
        <v>90</v>
      </c>
      <c r="D44" s="1" t="s">
        <v>106</v>
      </c>
      <c r="E44" s="1" t="str">
        <f t="shared" si="1"/>
        <v>Medtr_MLITTO4R</v>
      </c>
      <c r="F44" s="1" t="s">
        <v>394</v>
      </c>
    </row>
    <row r="45" spans="1:6">
      <c r="A45" s="1" t="s">
        <v>107</v>
      </c>
      <c r="B45" s="3" t="s">
        <v>108</v>
      </c>
      <c r="C45" s="1" t="s">
        <v>109</v>
      </c>
      <c r="D45" s="1" t="s">
        <v>110</v>
      </c>
      <c r="E45" s="1" t="str">
        <f t="shared" si="1"/>
        <v>medtu_MT92R</v>
      </c>
      <c r="F45" s="1" t="s">
        <v>382</v>
      </c>
    </row>
    <row r="46" spans="1:6">
      <c r="A46" s="1" t="s">
        <v>111</v>
      </c>
      <c r="B46" s="3" t="s">
        <v>108</v>
      </c>
      <c r="C46" s="1" t="s">
        <v>109</v>
      </c>
      <c r="D46" s="1" t="s">
        <v>112</v>
      </c>
      <c r="E46" s="1" t="str">
        <f>_xlfn.CONCAT(C46,"_",D46)</f>
        <v>medtu_MT93R</v>
      </c>
      <c r="F46" s="1" t="s">
        <v>383</v>
      </c>
    </row>
    <row r="47" spans="1:6">
      <c r="A47" s="1" t="s">
        <v>113</v>
      </c>
      <c r="B47" s="3" t="s">
        <v>215</v>
      </c>
      <c r="C47" s="1" t="s">
        <v>224</v>
      </c>
      <c r="D47" s="1" t="s">
        <v>114</v>
      </c>
      <c r="E47" s="1" t="str">
        <f t="shared" si="1"/>
        <v>Medtu_MACUL2R</v>
      </c>
      <c r="F47" s="1" t="s">
        <v>401</v>
      </c>
    </row>
    <row r="48" spans="1:6">
      <c r="A48" s="1" t="s">
        <v>115</v>
      </c>
      <c r="B48" s="3" t="s">
        <v>215</v>
      </c>
      <c r="C48" s="1" t="s">
        <v>224</v>
      </c>
      <c r="D48" s="1" t="s">
        <v>116</v>
      </c>
      <c r="E48" s="1" t="str">
        <f t="shared" si="1"/>
        <v>Medtu_MACUL3R</v>
      </c>
      <c r="F48" s="1" t="s">
        <v>402</v>
      </c>
    </row>
    <row r="49" spans="1:6">
      <c r="A49" s="1" t="s">
        <v>117</v>
      </c>
      <c r="B49" s="4" t="s">
        <v>216</v>
      </c>
      <c r="C49" s="1" t="s">
        <v>224</v>
      </c>
      <c r="D49" s="1" t="s">
        <v>118</v>
      </c>
      <c r="E49" s="1" t="str">
        <f t="shared" si="1"/>
        <v>Medtu_MSPIN1R</v>
      </c>
      <c r="F49" s="1" t="s">
        <v>404</v>
      </c>
    </row>
    <row r="50" spans="1:6">
      <c r="A50" s="1" t="s">
        <v>119</v>
      </c>
      <c r="B50" s="4" t="s">
        <v>216</v>
      </c>
      <c r="C50" s="1" t="s">
        <v>224</v>
      </c>
      <c r="D50" s="1" t="s">
        <v>120</v>
      </c>
      <c r="E50" s="1" t="str">
        <f t="shared" si="1"/>
        <v>Medtu_MSPIN2R</v>
      </c>
      <c r="F50" s="1" t="s">
        <v>405</v>
      </c>
    </row>
    <row r="51" spans="1:6">
      <c r="A51" s="1" t="s">
        <v>121</v>
      </c>
      <c r="B51" s="2" t="s">
        <v>217</v>
      </c>
      <c r="C51" s="1" t="s">
        <v>122</v>
      </c>
      <c r="D51" s="1" t="s">
        <v>121</v>
      </c>
      <c r="E51" s="1" t="str">
        <f t="shared" si="1"/>
        <v>Phavu_PHVUL011G203700</v>
      </c>
      <c r="F51" s="1" t="s">
        <v>299</v>
      </c>
    </row>
    <row r="52" spans="1:6">
      <c r="A52" s="1" t="s">
        <v>123</v>
      </c>
      <c r="B52" s="2" t="s">
        <v>217</v>
      </c>
      <c r="C52" s="1" t="s">
        <v>122</v>
      </c>
      <c r="D52" s="1" t="s">
        <v>123</v>
      </c>
      <c r="E52" s="1" t="str">
        <f t="shared" si="1"/>
        <v>Phavu_PHVUL011G203800</v>
      </c>
      <c r="F52" s="1" t="s">
        <v>298</v>
      </c>
    </row>
    <row r="53" spans="1:6">
      <c r="A53" s="1" t="s">
        <v>124</v>
      </c>
      <c r="B53" s="2" t="s">
        <v>217</v>
      </c>
      <c r="C53" s="1" t="s">
        <v>122</v>
      </c>
      <c r="D53" s="1" t="s">
        <v>124</v>
      </c>
      <c r="E53" s="1" t="str">
        <f t="shared" si="1"/>
        <v>Phavu_PHVUL011G203900</v>
      </c>
      <c r="F53" s="1" t="s">
        <v>302</v>
      </c>
    </row>
    <row r="54" spans="1:6">
      <c r="A54" s="1" t="s">
        <v>125</v>
      </c>
      <c r="B54" s="2" t="s">
        <v>217</v>
      </c>
      <c r="C54" s="1" t="s">
        <v>122</v>
      </c>
      <c r="D54" s="1" t="s">
        <v>125</v>
      </c>
      <c r="E54" s="1" t="str">
        <f t="shared" si="1"/>
        <v>Phavu_PHVUL011G204100</v>
      </c>
      <c r="F54" s="1" t="s">
        <v>304</v>
      </c>
    </row>
    <row r="55" spans="1:6">
      <c r="A55" s="1" t="s">
        <v>126</v>
      </c>
      <c r="B55" s="2" t="s">
        <v>217</v>
      </c>
      <c r="C55" s="1" t="s">
        <v>122</v>
      </c>
      <c r="D55" s="1" t="s">
        <v>126</v>
      </c>
      <c r="E55" s="1" t="str">
        <f t="shared" si="1"/>
        <v>Phavu_PHVUL011G204200</v>
      </c>
      <c r="F55" s="1" t="s">
        <v>305</v>
      </c>
    </row>
    <row r="56" spans="1:6">
      <c r="A56" s="1" t="s">
        <v>127</v>
      </c>
      <c r="B56" s="2" t="s">
        <v>217</v>
      </c>
      <c r="C56" s="1" t="s">
        <v>122</v>
      </c>
      <c r="D56" s="1" t="s">
        <v>127</v>
      </c>
      <c r="E56" s="1" t="str">
        <f t="shared" si="1"/>
        <v>Phavu_PHVUL011G204600</v>
      </c>
      <c r="F56" s="1" t="s">
        <v>295</v>
      </c>
    </row>
    <row r="57" spans="1:6">
      <c r="A57" s="1" t="s">
        <v>128</v>
      </c>
      <c r="B57" s="2" t="s">
        <v>217</v>
      </c>
      <c r="C57" s="1" t="s">
        <v>122</v>
      </c>
      <c r="D57" s="1" t="s">
        <v>128</v>
      </c>
      <c r="E57" s="1" t="str">
        <f t="shared" si="1"/>
        <v>Phavu_PHVUL011G204700</v>
      </c>
      <c r="F57" s="1" t="s">
        <v>300</v>
      </c>
    </row>
    <row r="58" spans="1:6">
      <c r="A58" s="1" t="s">
        <v>129</v>
      </c>
      <c r="B58" s="2" t="s">
        <v>217</v>
      </c>
      <c r="C58" s="1" t="s">
        <v>122</v>
      </c>
      <c r="D58" s="1" t="s">
        <v>129</v>
      </c>
      <c r="E58" s="1" t="str">
        <f t="shared" si="1"/>
        <v>Phavu_PHVUL011G205000</v>
      </c>
      <c r="F58" s="1" t="s">
        <v>301</v>
      </c>
    </row>
    <row r="59" spans="1:6">
      <c r="A59" s="1" t="s">
        <v>130</v>
      </c>
      <c r="B59" s="2" t="s">
        <v>217</v>
      </c>
      <c r="C59" s="1" t="s">
        <v>122</v>
      </c>
      <c r="D59" s="1" t="s">
        <v>130</v>
      </c>
      <c r="E59" s="1" t="str">
        <f t="shared" si="1"/>
        <v>Phavu_PHVUL011G205100</v>
      </c>
      <c r="F59" s="1" t="s">
        <v>303</v>
      </c>
    </row>
    <row r="60" spans="1:6">
      <c r="A60" s="1" t="s">
        <v>131</v>
      </c>
      <c r="B60" s="2" t="s">
        <v>217</v>
      </c>
      <c r="C60" s="1" t="s">
        <v>122</v>
      </c>
      <c r="D60" s="1" t="s">
        <v>131</v>
      </c>
      <c r="E60" s="1" t="str">
        <f t="shared" si="1"/>
        <v>Phavu_PHVUL011G205200</v>
      </c>
      <c r="F60" s="1" t="s">
        <v>294</v>
      </c>
    </row>
    <row r="61" spans="1:6">
      <c r="A61" s="1" t="s">
        <v>132</v>
      </c>
      <c r="B61" s="2" t="s">
        <v>217</v>
      </c>
      <c r="C61" s="1" t="s">
        <v>122</v>
      </c>
      <c r="D61" s="1" t="s">
        <v>132</v>
      </c>
      <c r="E61" s="1" t="str">
        <f t="shared" si="1"/>
        <v>Phavu_PHVUL011G205300</v>
      </c>
      <c r="F61" s="1" t="s">
        <v>297</v>
      </c>
    </row>
    <row r="62" spans="1:6">
      <c r="A62" s="1" t="s">
        <v>133</v>
      </c>
      <c r="B62" s="2" t="s">
        <v>217</v>
      </c>
      <c r="C62" s="1" t="s">
        <v>122</v>
      </c>
      <c r="D62" s="1" t="s">
        <v>133</v>
      </c>
      <c r="E62" s="1" t="str">
        <f t="shared" si="1"/>
        <v>Phavu_PHVUL011G205600</v>
      </c>
      <c r="F62" s="1" t="s">
        <v>296</v>
      </c>
    </row>
    <row r="63" spans="1:6">
      <c r="A63" s="1" t="s">
        <v>134</v>
      </c>
      <c r="B63" s="2" t="s">
        <v>218</v>
      </c>
      <c r="C63" s="1" t="s">
        <v>135</v>
      </c>
      <c r="D63" s="1" t="s">
        <v>134</v>
      </c>
      <c r="E63" s="1" t="str">
        <f t="shared" si="1"/>
        <v>Pissa_PEAALBUMIN1A</v>
      </c>
      <c r="F63" s="1" t="s">
        <v>282</v>
      </c>
    </row>
    <row r="64" spans="1:6">
      <c r="A64" s="1" t="s">
        <v>136</v>
      </c>
      <c r="B64" s="2" t="s">
        <v>218</v>
      </c>
      <c r="C64" s="1" t="s">
        <v>135</v>
      </c>
      <c r="D64" s="1" t="s">
        <v>136</v>
      </c>
      <c r="E64" s="1" t="str">
        <f t="shared" si="1"/>
        <v>Pissa_PEAALBUMIN1B</v>
      </c>
      <c r="F64" s="1" t="s">
        <v>284</v>
      </c>
    </row>
    <row r="65" spans="1:6">
      <c r="A65" s="1" t="s">
        <v>137</v>
      </c>
      <c r="B65" s="2" t="s">
        <v>218</v>
      </c>
      <c r="C65" s="1" t="s">
        <v>135</v>
      </c>
      <c r="D65" s="1" t="s">
        <v>137</v>
      </c>
      <c r="E65" s="1" t="str">
        <f t="shared" si="1"/>
        <v>Pissa_PEAALBUMIN1C</v>
      </c>
      <c r="F65" s="1" t="s">
        <v>285</v>
      </c>
    </row>
    <row r="66" spans="1:6">
      <c r="A66" s="1" t="s">
        <v>138</v>
      </c>
      <c r="B66" s="2" t="s">
        <v>218</v>
      </c>
      <c r="C66" s="1" t="s">
        <v>135</v>
      </c>
      <c r="D66" s="1" t="s">
        <v>138</v>
      </c>
      <c r="E66" s="1" t="str">
        <f t="shared" si="1"/>
        <v>Pissa_PEAALBUMIN1D</v>
      </c>
      <c r="F66" s="1" t="s">
        <v>281</v>
      </c>
    </row>
    <row r="67" spans="1:6">
      <c r="A67" s="1" t="s">
        <v>139</v>
      </c>
      <c r="B67" s="2" t="s">
        <v>218</v>
      </c>
      <c r="C67" s="1" t="s">
        <v>135</v>
      </c>
      <c r="D67" s="1" t="s">
        <v>139</v>
      </c>
      <c r="E67" s="1" t="str">
        <f t="shared" si="1"/>
        <v>Pissa_PEAALBUMIN1E</v>
      </c>
      <c r="F67" s="1" t="s">
        <v>280</v>
      </c>
    </row>
    <row r="68" spans="1:6">
      <c r="A68" s="1" t="s">
        <v>140</v>
      </c>
      <c r="B68" s="2" t="s">
        <v>218</v>
      </c>
      <c r="C68" s="1" t="s">
        <v>135</v>
      </c>
      <c r="D68" s="1" t="s">
        <v>140</v>
      </c>
      <c r="E68" s="1" t="str">
        <f t="shared" ref="E68:E96" si="2">_xlfn.CONCAT(C68,"_",D68)</f>
        <v>Pissa_PEAALBUMIN1F</v>
      </c>
      <c r="F68" s="1" t="s">
        <v>283</v>
      </c>
    </row>
    <row r="69" spans="1:6">
      <c r="A69" s="1" t="s">
        <v>141</v>
      </c>
      <c r="B69" s="2" t="s">
        <v>218</v>
      </c>
      <c r="C69" s="1" t="s">
        <v>135</v>
      </c>
      <c r="D69" s="1" t="s">
        <v>142</v>
      </c>
      <c r="E69" s="1" t="str">
        <f t="shared" si="2"/>
        <v>Pissa_PS132R</v>
      </c>
      <c r="F69" s="1" t="s">
        <v>406</v>
      </c>
    </row>
    <row r="70" spans="1:6">
      <c r="A70" s="1" t="s">
        <v>143</v>
      </c>
      <c r="B70" s="2" t="s">
        <v>144</v>
      </c>
      <c r="C70" s="1" t="s">
        <v>145</v>
      </c>
      <c r="D70" s="1" t="s">
        <v>146</v>
      </c>
      <c r="E70" s="1" t="str">
        <f t="shared" si="2"/>
        <v>Styja_JALBWW010000005124</v>
      </c>
      <c r="F70" s="1" t="s">
        <v>310</v>
      </c>
    </row>
    <row r="71" spans="1:6">
      <c r="A71" s="1" t="s">
        <v>147</v>
      </c>
      <c r="B71" s="2" t="s">
        <v>144</v>
      </c>
      <c r="C71" s="1" t="s">
        <v>145</v>
      </c>
      <c r="D71" s="1" t="s">
        <v>148</v>
      </c>
      <c r="E71" s="1" t="str">
        <f t="shared" si="2"/>
        <v>Styja_JALBWW010000005137</v>
      </c>
      <c r="F71" s="1" t="s">
        <v>308</v>
      </c>
    </row>
    <row r="72" spans="1:6">
      <c r="A72" s="1" t="s">
        <v>149</v>
      </c>
      <c r="B72" s="2" t="s">
        <v>144</v>
      </c>
      <c r="C72" s="1" t="s">
        <v>145</v>
      </c>
      <c r="D72" s="1" t="s">
        <v>150</v>
      </c>
      <c r="E72" s="1" t="str">
        <f t="shared" si="2"/>
        <v>Styja_JALBWW010000005148</v>
      </c>
      <c r="F72" s="1" t="s">
        <v>309</v>
      </c>
    </row>
    <row r="73" spans="1:6">
      <c r="A73" s="1" t="s">
        <v>151</v>
      </c>
      <c r="B73" s="2" t="s">
        <v>144</v>
      </c>
      <c r="C73" s="1" t="s">
        <v>145</v>
      </c>
      <c r="D73" s="1" t="s">
        <v>152</v>
      </c>
      <c r="E73" s="1" t="str">
        <f t="shared" si="2"/>
        <v>Styja_JALBWW010000005191</v>
      </c>
      <c r="F73" s="1" t="s">
        <v>306</v>
      </c>
    </row>
    <row r="74" spans="1:6">
      <c r="A74" s="1" t="s">
        <v>153</v>
      </c>
      <c r="B74" s="2" t="s">
        <v>144</v>
      </c>
      <c r="C74" s="1" t="s">
        <v>145</v>
      </c>
      <c r="D74" s="1" t="s">
        <v>154</v>
      </c>
      <c r="E74" s="1" t="str">
        <f t="shared" si="2"/>
        <v>Styja_JALBWW010000008129</v>
      </c>
      <c r="F74" s="1" t="s">
        <v>311</v>
      </c>
    </row>
    <row r="75" spans="1:6">
      <c r="A75" s="1" t="s">
        <v>155</v>
      </c>
      <c r="B75" s="2" t="s">
        <v>144</v>
      </c>
      <c r="C75" s="1" t="s">
        <v>145</v>
      </c>
      <c r="D75" s="1" t="s">
        <v>156</v>
      </c>
      <c r="E75" s="1" t="str">
        <f t="shared" si="2"/>
        <v>Styja_JALBWW010000008131</v>
      </c>
      <c r="F75" s="1" t="s">
        <v>312</v>
      </c>
    </row>
    <row r="76" spans="1:6">
      <c r="A76" s="1" t="s">
        <v>157</v>
      </c>
      <c r="B76" s="2" t="s">
        <v>144</v>
      </c>
      <c r="C76" s="1" t="s">
        <v>145</v>
      </c>
      <c r="D76" s="1" t="s">
        <v>158</v>
      </c>
      <c r="E76" s="1" t="str">
        <f t="shared" si="2"/>
        <v>Styja_JALBWW010000008152</v>
      </c>
      <c r="F76" s="1" t="s">
        <v>313</v>
      </c>
    </row>
    <row r="77" spans="1:6">
      <c r="A77" s="1" t="s">
        <v>159</v>
      </c>
      <c r="B77" s="2" t="s">
        <v>144</v>
      </c>
      <c r="C77" s="1" t="s">
        <v>145</v>
      </c>
      <c r="D77" s="1" t="s">
        <v>160</v>
      </c>
      <c r="E77" s="1" t="str">
        <f t="shared" si="2"/>
        <v>Styja_JALBWW010000076168</v>
      </c>
      <c r="F77" s="1" t="s">
        <v>307</v>
      </c>
    </row>
    <row r="78" spans="1:6">
      <c r="A78" s="1" t="s">
        <v>161</v>
      </c>
      <c r="B78" s="3" t="s">
        <v>162</v>
      </c>
      <c r="C78" s="1" t="s">
        <v>163</v>
      </c>
      <c r="D78" s="1" t="s">
        <v>164</v>
      </c>
      <c r="E78" s="1" t="str">
        <f t="shared" si="2"/>
        <v>Vichi_VHIR3R</v>
      </c>
      <c r="F78" s="1" t="s">
        <v>399</v>
      </c>
    </row>
    <row r="79" spans="1:6">
      <c r="A79" s="1" t="s">
        <v>165</v>
      </c>
      <c r="B79" s="3" t="s">
        <v>166</v>
      </c>
      <c r="C79" s="1" t="s">
        <v>167</v>
      </c>
      <c r="D79" s="1" t="s">
        <v>168</v>
      </c>
      <c r="E79" s="1" t="str">
        <f t="shared" si="2"/>
        <v>Vicpe_VP65R</v>
      </c>
      <c r="F79" s="1" t="s">
        <v>403</v>
      </c>
    </row>
    <row r="80" spans="1:6">
      <c r="A80" s="1" t="s">
        <v>169</v>
      </c>
      <c r="B80" s="4" t="s">
        <v>219</v>
      </c>
      <c r="C80" s="1" t="s">
        <v>170</v>
      </c>
      <c r="D80" s="1" t="s">
        <v>171</v>
      </c>
      <c r="E80" s="1" t="str">
        <f t="shared" si="2"/>
        <v>Vicsaco_VC43R</v>
      </c>
      <c r="F80" s="1" t="s">
        <v>384</v>
      </c>
    </row>
    <row r="81" spans="1:6">
      <c r="A81" s="1" t="s">
        <v>172</v>
      </c>
      <c r="B81" s="4" t="s">
        <v>219</v>
      </c>
      <c r="C81" s="1" t="s">
        <v>170</v>
      </c>
      <c r="D81" s="1" t="s">
        <v>173</v>
      </c>
      <c r="E81" s="1" t="str">
        <f t="shared" si="2"/>
        <v>Vicsaco_VC44R</v>
      </c>
      <c r="F81" s="1" t="s">
        <v>385</v>
      </c>
    </row>
    <row r="82" spans="1:6">
      <c r="A82" s="1" t="s">
        <v>174</v>
      </c>
      <c r="B82" s="4" t="s">
        <v>219</v>
      </c>
      <c r="C82" s="1" t="s">
        <v>170</v>
      </c>
      <c r="D82" s="1" t="s">
        <v>175</v>
      </c>
      <c r="E82" s="1" t="str">
        <f t="shared" si="2"/>
        <v>Vicsaco_VCOR641872R</v>
      </c>
      <c r="F82" s="1" t="s">
        <v>411</v>
      </c>
    </row>
    <row r="83" spans="1:6">
      <c r="A83" s="1" t="s">
        <v>176</v>
      </c>
      <c r="B83" s="4" t="s">
        <v>219</v>
      </c>
      <c r="C83" s="1" t="s">
        <v>170</v>
      </c>
      <c r="D83" s="1" t="s">
        <v>177</v>
      </c>
      <c r="E83" s="1" t="str">
        <f t="shared" si="2"/>
        <v>Vicsaco_VCOR641873R</v>
      </c>
      <c r="F83" s="1" t="s">
        <v>412</v>
      </c>
    </row>
    <row r="84" spans="1:6">
      <c r="A84" s="1" t="s">
        <v>178</v>
      </c>
      <c r="B84" s="4" t="s">
        <v>220</v>
      </c>
      <c r="C84" s="1" t="s">
        <v>179</v>
      </c>
      <c r="D84" s="1" t="s">
        <v>180</v>
      </c>
      <c r="E84" s="1" t="str">
        <f t="shared" si="2"/>
        <v>Vicsama_VMAC613913R</v>
      </c>
      <c r="F84" s="1" t="s">
        <v>413</v>
      </c>
    </row>
    <row r="85" spans="1:6">
      <c r="A85" s="1" t="s">
        <v>181</v>
      </c>
      <c r="B85" s="4" t="s">
        <v>220</v>
      </c>
      <c r="C85" s="1" t="s">
        <v>179</v>
      </c>
      <c r="D85" s="1" t="s">
        <v>182</v>
      </c>
      <c r="E85" s="1" t="str">
        <f t="shared" si="2"/>
        <v>Vicsama_VMAC613914R</v>
      </c>
      <c r="F85" s="1" t="s">
        <v>414</v>
      </c>
    </row>
    <row r="86" spans="1:6">
      <c r="A86" s="1" t="s">
        <v>183</v>
      </c>
      <c r="B86" s="3" t="s">
        <v>221</v>
      </c>
      <c r="C86" s="1" t="s">
        <v>184</v>
      </c>
      <c r="D86" s="1" t="s">
        <v>185</v>
      </c>
      <c r="E86" s="1" t="str">
        <f t="shared" si="2"/>
        <v>Vicsasa_VS12R</v>
      </c>
      <c r="F86" s="1" t="s">
        <v>373</v>
      </c>
    </row>
    <row r="87" spans="1:6">
      <c r="A87" s="1" t="s">
        <v>186</v>
      </c>
      <c r="B87" s="3" t="s">
        <v>221</v>
      </c>
      <c r="C87" s="1" t="s">
        <v>184</v>
      </c>
      <c r="D87" s="1" t="s">
        <v>187</v>
      </c>
      <c r="E87" s="1" t="str">
        <f t="shared" si="2"/>
        <v>Vicsasa_VS13R</v>
      </c>
      <c r="F87" s="1" t="s">
        <v>374</v>
      </c>
    </row>
    <row r="88" spans="1:6">
      <c r="A88" s="1" t="s">
        <v>188</v>
      </c>
      <c r="B88" s="3" t="s">
        <v>221</v>
      </c>
      <c r="C88" s="1" t="s">
        <v>184</v>
      </c>
      <c r="D88" s="1" t="s">
        <v>189</v>
      </c>
      <c r="E88" s="1" t="str">
        <f t="shared" si="2"/>
        <v>Vicsasa_VS21R</v>
      </c>
      <c r="F88" s="1" t="s">
        <v>370</v>
      </c>
    </row>
    <row r="89" spans="1:6">
      <c r="A89" s="1" t="s">
        <v>190</v>
      </c>
      <c r="B89" s="3" t="s">
        <v>221</v>
      </c>
      <c r="C89" s="1" t="s">
        <v>184</v>
      </c>
      <c r="D89" s="1" t="s">
        <v>191</v>
      </c>
      <c r="E89" s="1" t="str">
        <f t="shared" si="2"/>
        <v>Vicsasa_VS23R</v>
      </c>
      <c r="F89" s="1" t="s">
        <v>371</v>
      </c>
    </row>
    <row r="90" spans="1:6">
      <c r="A90" s="1" t="s">
        <v>192</v>
      </c>
      <c r="B90" s="3" t="s">
        <v>221</v>
      </c>
      <c r="C90" s="1" t="s">
        <v>184</v>
      </c>
      <c r="D90" s="1" t="s">
        <v>193</v>
      </c>
      <c r="E90" s="1" t="str">
        <f t="shared" si="2"/>
        <v>Vicsasa_VS25R</v>
      </c>
      <c r="F90" s="1" t="s">
        <v>372</v>
      </c>
    </row>
    <row r="91" spans="1:6">
      <c r="A91" s="1" t="s">
        <v>194</v>
      </c>
      <c r="B91" s="3" t="s">
        <v>221</v>
      </c>
      <c r="C91" s="1" t="s">
        <v>184</v>
      </c>
      <c r="D91" s="1" t="s">
        <v>195</v>
      </c>
      <c r="E91" s="1" t="str">
        <f t="shared" si="2"/>
        <v>Vicsasa_VS33R</v>
      </c>
      <c r="F91" s="1" t="s">
        <v>375</v>
      </c>
    </row>
    <row r="92" spans="1:6">
      <c r="A92" s="1" t="s">
        <v>196</v>
      </c>
      <c r="B92" s="3" t="s">
        <v>221</v>
      </c>
      <c r="C92" s="1" t="s">
        <v>184</v>
      </c>
      <c r="D92" s="1" t="s">
        <v>197</v>
      </c>
      <c r="E92" s="1" t="str">
        <f t="shared" si="2"/>
        <v>Vicsasa_VS34R</v>
      </c>
      <c r="F92" s="1" t="s">
        <v>376</v>
      </c>
    </row>
    <row r="93" spans="1:6">
      <c r="A93" s="1" t="s">
        <v>198</v>
      </c>
      <c r="B93" s="3" t="s">
        <v>221</v>
      </c>
      <c r="C93" s="1" t="s">
        <v>184</v>
      </c>
      <c r="D93" s="1" t="s">
        <v>199</v>
      </c>
      <c r="E93" s="1" t="str">
        <f t="shared" si="2"/>
        <v>Vicsasa_VS606143R</v>
      </c>
      <c r="F93" s="1" t="s">
        <v>377</v>
      </c>
    </row>
    <row r="94" spans="1:6">
      <c r="A94" s="1" t="s">
        <v>200</v>
      </c>
      <c r="B94" s="3" t="s">
        <v>221</v>
      </c>
      <c r="C94" s="1" t="s">
        <v>184</v>
      </c>
      <c r="D94" s="1" t="s">
        <v>201</v>
      </c>
      <c r="E94" s="1" t="str">
        <f t="shared" si="2"/>
        <v>Vicsasa_VS606145R</v>
      </c>
      <c r="F94" s="1" t="s">
        <v>378</v>
      </c>
    </row>
    <row r="95" spans="1:6">
      <c r="A95" s="1" t="s">
        <v>202</v>
      </c>
      <c r="B95" s="3" t="s">
        <v>221</v>
      </c>
      <c r="C95" s="1" t="s">
        <v>184</v>
      </c>
      <c r="D95" s="1" t="s">
        <v>203</v>
      </c>
      <c r="E95" s="1" t="str">
        <f t="shared" si="2"/>
        <v>Vicsasa_VS606611R</v>
      </c>
      <c r="F95" s="1" t="s">
        <v>379</v>
      </c>
    </row>
    <row r="96" spans="1:6">
      <c r="A96" s="1" t="s">
        <v>204</v>
      </c>
      <c r="B96" s="3" t="s">
        <v>221</v>
      </c>
      <c r="C96" s="1" t="s">
        <v>184</v>
      </c>
      <c r="D96" s="1" t="s">
        <v>205</v>
      </c>
      <c r="E96" s="1" t="str">
        <f t="shared" si="2"/>
        <v>Vicsasa_VS606612R</v>
      </c>
      <c r="F96" s="1" t="s">
        <v>380</v>
      </c>
    </row>
  </sheetData>
  <sortState ref="A4:J96">
    <sortCondition ref="B4:B96"/>
    <sortCondition ref="A4:A96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601E-61C4-F747-A193-A4D4B86D0047}">
  <dimension ref="A1:D29"/>
  <sheetViews>
    <sheetView tabSelected="1" workbookViewId="0"/>
  </sheetViews>
  <sheetFormatPr baseColWidth="10" defaultRowHeight="15"/>
  <cols>
    <col min="1" max="1" width="23.33203125" customWidth="1"/>
    <col min="2" max="2" width="15.6640625" customWidth="1"/>
    <col min="3" max="3" width="16" customWidth="1"/>
    <col min="4" max="4" width="54.77734375" customWidth="1"/>
  </cols>
  <sheetData>
    <row r="1" spans="1:4" ht="18">
      <c r="A1" s="24" t="s">
        <v>428</v>
      </c>
    </row>
    <row r="3" spans="1:4" s="5" customFormat="1" ht="31.5">
      <c r="A3" s="5" t="s">
        <v>256</v>
      </c>
      <c r="B3" s="5" t="s">
        <v>254</v>
      </c>
      <c r="C3" s="5" t="s">
        <v>255</v>
      </c>
      <c r="D3" s="5" t="s">
        <v>272</v>
      </c>
    </row>
    <row r="4" spans="1:4">
      <c r="A4" t="s">
        <v>257</v>
      </c>
      <c r="B4" t="s">
        <v>135</v>
      </c>
      <c r="C4" t="s">
        <v>226</v>
      </c>
      <c r="D4" t="s">
        <v>273</v>
      </c>
    </row>
    <row r="5" spans="1:4">
      <c r="A5" t="s">
        <v>258</v>
      </c>
      <c r="B5" t="s">
        <v>163</v>
      </c>
      <c r="C5" t="s">
        <v>227</v>
      </c>
      <c r="D5" t="s">
        <v>273</v>
      </c>
    </row>
    <row r="6" spans="1:4">
      <c r="A6" t="s">
        <v>259</v>
      </c>
      <c r="B6" t="s">
        <v>223</v>
      </c>
      <c r="C6" t="s">
        <v>228</v>
      </c>
      <c r="D6" t="s">
        <v>273</v>
      </c>
    </row>
    <row r="7" spans="1:4">
      <c r="A7" t="s">
        <v>260</v>
      </c>
      <c r="B7" t="s">
        <v>167</v>
      </c>
      <c r="C7" t="s">
        <v>229</v>
      </c>
      <c r="D7" t="s">
        <v>273</v>
      </c>
    </row>
    <row r="8" spans="1:4">
      <c r="A8" t="s">
        <v>54</v>
      </c>
      <c r="B8" t="s">
        <v>55</v>
      </c>
      <c r="C8" t="s">
        <v>230</v>
      </c>
      <c r="D8" t="s">
        <v>273</v>
      </c>
    </row>
    <row r="9" spans="1:4">
      <c r="A9" t="s">
        <v>44</v>
      </c>
      <c r="B9" t="s">
        <v>45</v>
      </c>
      <c r="C9" t="s">
        <v>231</v>
      </c>
      <c r="D9" t="s">
        <v>273</v>
      </c>
    </row>
    <row r="10" spans="1:4">
      <c r="A10" t="s">
        <v>261</v>
      </c>
      <c r="B10" t="s">
        <v>170</v>
      </c>
      <c r="C10" t="s">
        <v>232</v>
      </c>
      <c r="D10" t="s">
        <v>273</v>
      </c>
    </row>
    <row r="11" spans="1:4">
      <c r="A11" t="s">
        <v>261</v>
      </c>
      <c r="B11" t="s">
        <v>184</v>
      </c>
      <c r="C11" t="s">
        <v>233</v>
      </c>
      <c r="D11" t="s">
        <v>273</v>
      </c>
    </row>
    <row r="12" spans="1:4">
      <c r="A12" t="s">
        <v>261</v>
      </c>
      <c r="B12" t="s">
        <v>179</v>
      </c>
      <c r="C12" t="s">
        <v>234</v>
      </c>
      <c r="D12" t="s">
        <v>273</v>
      </c>
    </row>
    <row r="13" spans="1:4">
      <c r="A13" t="s">
        <v>66</v>
      </c>
      <c r="B13" t="s">
        <v>67</v>
      </c>
      <c r="C13" t="s">
        <v>235</v>
      </c>
      <c r="D13" t="s">
        <v>273</v>
      </c>
    </row>
    <row r="14" spans="1:4">
      <c r="A14" t="s">
        <v>262</v>
      </c>
      <c r="B14" t="s">
        <v>90</v>
      </c>
      <c r="C14" t="s">
        <v>236</v>
      </c>
      <c r="D14" t="s">
        <v>273</v>
      </c>
    </row>
    <row r="15" spans="1:4">
      <c r="A15" t="s">
        <v>222</v>
      </c>
      <c r="B15" t="s">
        <v>7</v>
      </c>
      <c r="C15" t="s">
        <v>237</v>
      </c>
      <c r="D15" t="s">
        <v>273</v>
      </c>
    </row>
    <row r="16" spans="1:4">
      <c r="A16" t="s">
        <v>263</v>
      </c>
      <c r="B16" t="s">
        <v>122</v>
      </c>
      <c r="C16" t="s">
        <v>238</v>
      </c>
      <c r="D16" t="s">
        <v>273</v>
      </c>
    </row>
    <row r="17" spans="1:4">
      <c r="A17" t="s">
        <v>264</v>
      </c>
      <c r="B17" t="s">
        <v>32</v>
      </c>
      <c r="C17" t="s">
        <v>239</v>
      </c>
      <c r="D17" t="s">
        <v>273</v>
      </c>
    </row>
    <row r="18" spans="1:4">
      <c r="A18" t="s">
        <v>265</v>
      </c>
      <c r="B18" t="s">
        <v>145</v>
      </c>
      <c r="C18" t="s">
        <v>240</v>
      </c>
      <c r="D18" t="s">
        <v>273</v>
      </c>
    </row>
    <row r="19" spans="1:4">
      <c r="A19" t="s">
        <v>60</v>
      </c>
      <c r="B19" t="s">
        <v>241</v>
      </c>
      <c r="C19" t="s">
        <v>242</v>
      </c>
      <c r="D19" t="s">
        <v>273</v>
      </c>
    </row>
    <row r="20" spans="1:4">
      <c r="A20" t="s">
        <v>16</v>
      </c>
      <c r="B20" t="s">
        <v>17</v>
      </c>
      <c r="C20" t="s">
        <v>243</v>
      </c>
      <c r="D20" t="s">
        <v>273</v>
      </c>
    </row>
    <row r="21" spans="1:4">
      <c r="A21" t="s">
        <v>266</v>
      </c>
      <c r="B21" t="s">
        <v>79</v>
      </c>
      <c r="C21" t="s">
        <v>244</v>
      </c>
      <c r="D21" t="s">
        <v>273</v>
      </c>
    </row>
    <row r="22" spans="1:4">
      <c r="A22" t="s">
        <v>267</v>
      </c>
      <c r="B22" t="s">
        <v>20</v>
      </c>
      <c r="C22" t="s">
        <v>245</v>
      </c>
      <c r="D22" t="s">
        <v>273</v>
      </c>
    </row>
    <row r="23" spans="1:4">
      <c r="A23" t="s">
        <v>268</v>
      </c>
      <c r="B23" t="s">
        <v>13</v>
      </c>
      <c r="C23" t="s">
        <v>246</v>
      </c>
      <c r="D23" t="s">
        <v>273</v>
      </c>
    </row>
    <row r="24" spans="1:4">
      <c r="A24" t="s">
        <v>269</v>
      </c>
      <c r="B24" t="s">
        <v>10</v>
      </c>
      <c r="C24" t="s">
        <v>247</v>
      </c>
      <c r="D24" t="s">
        <v>273</v>
      </c>
    </row>
    <row r="25" spans="1:4">
      <c r="A25" t="s">
        <v>270</v>
      </c>
      <c r="B25" t="s">
        <v>4</v>
      </c>
      <c r="C25" t="s">
        <v>248</v>
      </c>
      <c r="D25" t="s">
        <v>273</v>
      </c>
    </row>
    <row r="26" spans="1:4">
      <c r="A26" t="s">
        <v>271</v>
      </c>
      <c r="B26" t="s">
        <v>36</v>
      </c>
      <c r="C26" t="s">
        <v>249</v>
      </c>
      <c r="D26" t="s">
        <v>273</v>
      </c>
    </row>
    <row r="27" spans="1:4">
      <c r="A27" t="s">
        <v>82</v>
      </c>
      <c r="B27" t="s">
        <v>83</v>
      </c>
      <c r="C27" t="s">
        <v>250</v>
      </c>
      <c r="D27" t="s">
        <v>252</v>
      </c>
    </row>
    <row r="28" spans="1:4">
      <c r="A28" t="s">
        <v>108</v>
      </c>
      <c r="B28" t="s">
        <v>224</v>
      </c>
      <c r="C28" t="s">
        <v>251</v>
      </c>
      <c r="D28" t="s">
        <v>252</v>
      </c>
    </row>
    <row r="29" spans="1:4">
      <c r="A29" t="s">
        <v>72</v>
      </c>
      <c r="B29" t="s">
        <v>73</v>
      </c>
      <c r="C29" t="s">
        <v>253</v>
      </c>
      <c r="D29" t="s">
        <v>252</v>
      </c>
    </row>
  </sheetData>
  <phoneticPr fontId="5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Table S1</vt:lpstr>
      <vt:lpstr>Table S2</vt:lpstr>
      <vt:lpstr>Table S3</vt:lpstr>
      <vt:lpstr>'Table S3'!Access_number_species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Charles</dc:creator>
  <cp:lastModifiedBy>Sylvain Benhamou</cp:lastModifiedBy>
  <dcterms:created xsi:type="dcterms:W3CDTF">2025-10-28T09:15:03Z</dcterms:created>
  <dcterms:modified xsi:type="dcterms:W3CDTF">2026-06-11T08:00:16Z</dcterms:modified>
</cp:coreProperties>
</file>