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fin1\Documents\Исследования\Написание статей и тезисов\Статья_Opposing effects of GM-CSF and M-CSF on long-interval LPS tolerance in human\Подготовка к публикации GM-CSF and M-CSF\Рецензирование в SciRep\"/>
    </mc:Choice>
  </mc:AlternateContent>
  <xr:revisionPtr revIDLastSave="0" documentId="13_ncr:1_{7FD296F0-7EA9-4F72-998B-BCCC6A8F1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26" i="1" l="1"/>
  <c r="AB26" i="1"/>
  <c r="W26" i="1"/>
  <c r="R26" i="1"/>
  <c r="M26" i="1"/>
  <c r="H26" i="1"/>
  <c r="AG25" i="1"/>
  <c r="AB25" i="1"/>
  <c r="W25" i="1"/>
  <c r="R25" i="1"/>
  <c r="M25" i="1"/>
  <c r="H25" i="1"/>
  <c r="AG24" i="1"/>
  <c r="AB24" i="1"/>
  <c r="W24" i="1"/>
  <c r="R24" i="1"/>
  <c r="M24" i="1"/>
  <c r="H24" i="1"/>
</calcChain>
</file>

<file path=xl/sharedStrings.xml><?xml version="1.0" encoding="utf-8"?>
<sst xmlns="http://schemas.openxmlformats.org/spreadsheetml/2006/main" count="122" uniqueCount="22">
  <si>
    <t>TNF</t>
  </si>
  <si>
    <r>
      <t>IL-1</t>
    </r>
    <r>
      <rPr>
        <sz val="11"/>
        <color theme="1"/>
        <rFont val="Calibri"/>
        <family val="2"/>
        <charset val="204"/>
      </rPr>
      <t>β</t>
    </r>
  </si>
  <si>
    <t>IL-6</t>
  </si>
  <si>
    <t>IL-8</t>
  </si>
  <si>
    <t>IL-10</t>
  </si>
  <si>
    <t>CCL-2</t>
  </si>
  <si>
    <t xml:space="preserve">GF[10ng/ml] </t>
  </si>
  <si>
    <t>donor</t>
  </si>
  <si>
    <t>Day</t>
  </si>
  <si>
    <t>C</t>
  </si>
  <si>
    <t>LPS</t>
  </si>
  <si>
    <t>GM-CSF</t>
  </si>
  <si>
    <t>Donor-1</t>
  </si>
  <si>
    <t>Donor-2</t>
  </si>
  <si>
    <t>Donor-3</t>
  </si>
  <si>
    <t>M-CSF</t>
  </si>
  <si>
    <t>C_C</t>
  </si>
  <si>
    <t>LPS_LPS</t>
  </si>
  <si>
    <t>C_LPS</t>
  </si>
  <si>
    <t>LPS_LPS/C_LPS</t>
  </si>
  <si>
    <t>LPS_LPS/C_LPS - Tolerance index</t>
  </si>
  <si>
    <t>C, LPS, LPS_LPS, C_LPS [pg/ml]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</si>
</sst>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quotePrefix="1"/>
    <xf numFmtId="1" fontId="0" fillId="0" borderId="0" xfId="0" applyNumberFormat="1"/>
    <xf numFmtId="2" fontId="2" fillId="0" borderId="0" xfId="0" applyNumberFormat="1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6"/>
  <sheetViews>
    <sheetView tabSelected="1" topLeftCell="K1" workbookViewId="0">
      <selection activeCell="Z13" sqref="Z13"/>
    </sheetView>
  </sheetViews>
  <sheetFormatPr defaultRowHeight="14.4" x14ac:dyDescent="0.3"/>
  <cols>
    <col min="1" max="1" width="11.5546875" bestFit="1" customWidth="1"/>
  </cols>
  <sheetData>
    <row r="1" spans="1:31" x14ac:dyDescent="0.3">
      <c r="D1" s="5" t="s">
        <v>21</v>
      </c>
      <c r="E1" s="6"/>
      <c r="F1" s="6"/>
      <c r="H1" s="5" t="s">
        <v>20</v>
      </c>
    </row>
    <row r="2" spans="1:31" x14ac:dyDescent="0.3">
      <c r="D2" s="1" t="s">
        <v>0</v>
      </c>
      <c r="F2" s="1" t="s">
        <v>1</v>
      </c>
      <c r="H2" s="1" t="s">
        <v>2</v>
      </c>
      <c r="J2" s="1" t="s">
        <v>3</v>
      </c>
      <c r="L2" s="1" t="s">
        <v>4</v>
      </c>
      <c r="N2" s="1" t="s">
        <v>5</v>
      </c>
    </row>
    <row r="3" spans="1:31" x14ac:dyDescent="0.3">
      <c r="A3" s="1" t="s">
        <v>6</v>
      </c>
      <c r="B3" s="1" t="s">
        <v>7</v>
      </c>
      <c r="C3" t="s">
        <v>8</v>
      </c>
      <c r="D3" t="s">
        <v>9</v>
      </c>
      <c r="E3" t="s">
        <v>10</v>
      </c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</row>
    <row r="4" spans="1:31" x14ac:dyDescent="0.3">
      <c r="A4" t="s">
        <v>11</v>
      </c>
      <c r="B4" s="2" t="s">
        <v>12</v>
      </c>
      <c r="C4" s="3">
        <v>2</v>
      </c>
      <c r="D4" s="4">
        <v>243.50645914541857</v>
      </c>
      <c r="E4" s="4">
        <v>35939.659287102622</v>
      </c>
      <c r="F4" s="4">
        <v>16.114890425144111</v>
      </c>
      <c r="G4" s="4">
        <v>493.44604346972432</v>
      </c>
      <c r="H4" s="4">
        <v>413.96118180495415</v>
      </c>
      <c r="I4" s="4">
        <v>104594.11356585538</v>
      </c>
      <c r="J4" s="4">
        <v>195125.30925403174</v>
      </c>
      <c r="K4" s="4">
        <v>572874.7153493613</v>
      </c>
      <c r="L4" s="4">
        <v>60.37567236824902</v>
      </c>
      <c r="M4" s="4">
        <v>1636.1288779572997</v>
      </c>
      <c r="N4" s="4">
        <v>786.42388062886641</v>
      </c>
      <c r="O4" s="4">
        <v>124729.24401351217</v>
      </c>
    </row>
    <row r="5" spans="1:31" x14ac:dyDescent="0.3">
      <c r="A5" t="s">
        <v>11</v>
      </c>
      <c r="B5" s="2" t="s">
        <v>13</v>
      </c>
      <c r="C5" s="3">
        <v>2</v>
      </c>
      <c r="D5" s="4">
        <v>101.46105614157648</v>
      </c>
      <c r="E5" s="4">
        <v>58832.33578144342</v>
      </c>
      <c r="F5" s="4">
        <v>20.755980865472161</v>
      </c>
      <c r="G5" s="4">
        <v>518.85448505728232</v>
      </c>
      <c r="H5" s="4">
        <v>36.525916593884489</v>
      </c>
      <c r="I5" s="4">
        <v>69371.625229397701</v>
      </c>
      <c r="J5" s="4">
        <v>128255.52791009627</v>
      </c>
      <c r="K5" s="4">
        <v>527764.14836050966</v>
      </c>
      <c r="L5" s="4">
        <v>50.872100288013549</v>
      </c>
      <c r="M5" s="4">
        <v>1497.1717114264632</v>
      </c>
      <c r="N5" s="4">
        <v>310.43052484469592</v>
      </c>
      <c r="O5" s="4">
        <v>62522.563559236565</v>
      </c>
    </row>
    <row r="6" spans="1:31" x14ac:dyDescent="0.3">
      <c r="A6" t="s">
        <v>11</v>
      </c>
      <c r="B6" s="2" t="s">
        <v>14</v>
      </c>
      <c r="C6" s="3">
        <v>2</v>
      </c>
      <c r="D6" s="4">
        <v>243.50645914541857</v>
      </c>
      <c r="E6" s="4">
        <v>43724.088554768532</v>
      </c>
      <c r="F6" s="4">
        <v>21.400577827209251</v>
      </c>
      <c r="G6" s="4">
        <v>501.0448505728229</v>
      </c>
      <c r="H6" s="4">
        <v>158.27919868995542</v>
      </c>
      <c r="I6" s="4">
        <v>63319.305213354994</v>
      </c>
      <c r="J6" s="4">
        <v>124068.79489432734</v>
      </c>
      <c r="K6" s="4">
        <v>553945.95440039376</v>
      </c>
      <c r="L6" s="4">
        <v>80.500882607239362</v>
      </c>
      <c r="M6" s="4">
        <v>1236.8003947627844</v>
      </c>
      <c r="N6" s="4">
        <v>827.81454017858312</v>
      </c>
      <c r="O6" s="4">
        <v>71435.018159781888</v>
      </c>
    </row>
    <row r="8" spans="1:31" x14ac:dyDescent="0.3">
      <c r="D8" s="1" t="s">
        <v>0</v>
      </c>
      <c r="F8" s="1" t="s">
        <v>1</v>
      </c>
      <c r="H8" s="1" t="s">
        <v>2</v>
      </c>
      <c r="J8" s="1" t="s">
        <v>3</v>
      </c>
      <c r="L8" s="1" t="s">
        <v>4</v>
      </c>
      <c r="N8" s="1" t="s">
        <v>5</v>
      </c>
    </row>
    <row r="9" spans="1:31" x14ac:dyDescent="0.3">
      <c r="A9" s="1" t="s">
        <v>6</v>
      </c>
      <c r="B9" s="1" t="s">
        <v>7</v>
      </c>
      <c r="C9" t="s">
        <v>8</v>
      </c>
      <c r="D9" t="s">
        <v>9</v>
      </c>
      <c r="E9" t="s">
        <v>10</v>
      </c>
      <c r="F9" t="s">
        <v>9</v>
      </c>
      <c r="G9" t="s">
        <v>10</v>
      </c>
      <c r="H9" t="s">
        <v>9</v>
      </c>
      <c r="I9" t="s">
        <v>10</v>
      </c>
      <c r="J9" t="s">
        <v>9</v>
      </c>
      <c r="K9" t="s">
        <v>10</v>
      </c>
      <c r="L9" t="s">
        <v>9</v>
      </c>
      <c r="M9" t="s">
        <v>10</v>
      </c>
      <c r="N9" t="s">
        <v>9</v>
      </c>
      <c r="O9" t="s">
        <v>10</v>
      </c>
    </row>
    <row r="10" spans="1:31" x14ac:dyDescent="0.3">
      <c r="A10" t="s">
        <v>15</v>
      </c>
      <c r="B10" s="2" t="s">
        <v>12</v>
      </c>
      <c r="C10" s="3">
        <v>2</v>
      </c>
      <c r="D10" s="4">
        <v>0</v>
      </c>
      <c r="E10" s="4">
        <v>1095.7792551402961</v>
      </c>
      <c r="F10" s="4">
        <v>7.3483899954448173</v>
      </c>
      <c r="G10" s="4">
        <v>107.62674917685413</v>
      </c>
      <c r="H10" s="4">
        <v>0</v>
      </c>
      <c r="I10" s="4">
        <v>7336.3095128103423</v>
      </c>
      <c r="J10" s="4">
        <v>10425.531844626335</v>
      </c>
      <c r="K10" s="4">
        <v>128137.58978865467</v>
      </c>
      <c r="L10" s="4">
        <v>49.194990757414807</v>
      </c>
      <c r="M10" s="4">
        <v>1447.9832236244886</v>
      </c>
      <c r="N10" s="4">
        <v>0</v>
      </c>
      <c r="O10" s="4">
        <v>13745.847337980043</v>
      </c>
    </row>
    <row r="11" spans="1:31" x14ac:dyDescent="0.3">
      <c r="A11" t="s">
        <v>15</v>
      </c>
      <c r="B11" s="2" t="s">
        <v>13</v>
      </c>
      <c r="C11" s="3">
        <v>2</v>
      </c>
      <c r="D11" s="4">
        <v>223.21428571428578</v>
      </c>
      <c r="E11" s="4">
        <v>2280.4055117013554</v>
      </c>
      <c r="F11" s="4">
        <v>10.184610863953765</v>
      </c>
      <c r="G11" s="4">
        <v>282.73810931704554</v>
      </c>
      <c r="H11" s="4">
        <v>24.3506110625896</v>
      </c>
      <c r="I11" s="4">
        <v>17543.596205194477</v>
      </c>
      <c r="J11" s="4">
        <v>12127.658562619225</v>
      </c>
      <c r="K11" s="4">
        <v>285169.52726264624</v>
      </c>
      <c r="L11" s="4">
        <v>66.525046212925815</v>
      </c>
      <c r="M11" s="4">
        <v>2359.1981460699235</v>
      </c>
      <c r="N11" s="4">
        <v>3042.2186809005657</v>
      </c>
      <c r="O11" s="4">
        <v>13974.252644600199</v>
      </c>
    </row>
    <row r="12" spans="1:31" x14ac:dyDescent="0.3">
      <c r="A12" t="s">
        <v>15</v>
      </c>
      <c r="B12" s="2" t="s">
        <v>14</v>
      </c>
      <c r="C12" s="3">
        <v>2</v>
      </c>
      <c r="D12" s="4">
        <v>223.21428571428578</v>
      </c>
      <c r="E12" s="4">
        <v>1773.648818722168</v>
      </c>
      <c r="F12" s="4">
        <v>10.442448688126227</v>
      </c>
      <c r="G12" s="4">
        <v>216.51786004664064</v>
      </c>
      <c r="H12" s="4">
        <v>0</v>
      </c>
      <c r="I12" s="4">
        <v>9036.2598694119933</v>
      </c>
      <c r="J12" s="4">
        <v>14255.318446263351</v>
      </c>
      <c r="K12" s="4">
        <v>294958.23317763145</v>
      </c>
      <c r="L12" s="4">
        <v>102.30324402810641</v>
      </c>
      <c r="M12" s="4">
        <v>1925.1106024503138</v>
      </c>
      <c r="N12" s="4">
        <v>0</v>
      </c>
      <c r="O12" s="4">
        <v>15386.212651568105</v>
      </c>
    </row>
    <row r="15" spans="1:31" x14ac:dyDescent="0.3">
      <c r="B15" s="3"/>
      <c r="E15" s="1" t="s">
        <v>0</v>
      </c>
      <c r="J15" s="1" t="s">
        <v>1</v>
      </c>
      <c r="O15" s="1" t="s">
        <v>2</v>
      </c>
      <c r="T15" s="1" t="s">
        <v>3</v>
      </c>
      <c r="Y15" s="1" t="s">
        <v>4</v>
      </c>
      <c r="AD15" s="1" t="s">
        <v>5</v>
      </c>
    </row>
    <row r="16" spans="1:31" x14ac:dyDescent="0.3">
      <c r="A16" s="1" t="s">
        <v>6</v>
      </c>
      <c r="B16" s="1" t="s">
        <v>7</v>
      </c>
      <c r="C16" t="s">
        <v>8</v>
      </c>
      <c r="E16" t="s">
        <v>16</v>
      </c>
      <c r="F16" t="s">
        <v>18</v>
      </c>
      <c r="J16" t="s">
        <v>16</v>
      </c>
      <c r="K16" t="s">
        <v>18</v>
      </c>
      <c r="O16" t="s">
        <v>16</v>
      </c>
      <c r="P16" t="s">
        <v>18</v>
      </c>
      <c r="T16" t="s">
        <v>16</v>
      </c>
      <c r="U16" t="s">
        <v>18</v>
      </c>
      <c r="Y16" t="s">
        <v>16</v>
      </c>
      <c r="Z16" t="s">
        <v>18</v>
      </c>
      <c r="AD16" t="s">
        <v>16</v>
      </c>
      <c r="AE16" t="s">
        <v>18</v>
      </c>
    </row>
    <row r="17" spans="1:33" x14ac:dyDescent="0.3">
      <c r="A17" t="s">
        <v>15</v>
      </c>
      <c r="B17" s="2" t="s">
        <v>12</v>
      </c>
      <c r="C17" s="3">
        <v>7</v>
      </c>
      <c r="E17" s="4">
        <v>243.50645914541857</v>
      </c>
      <c r="F17" s="4">
        <v>4015.8373710307965</v>
      </c>
      <c r="J17" s="4">
        <v>5.0278495778926757</v>
      </c>
      <c r="K17" s="4">
        <v>10.700291314910562</v>
      </c>
      <c r="O17" s="4">
        <v>0</v>
      </c>
      <c r="P17" s="4">
        <v>572.24038049490957</v>
      </c>
      <c r="T17" s="4">
        <v>4473.6822971444835</v>
      </c>
      <c r="U17" s="4">
        <v>48902.258231996086</v>
      </c>
      <c r="Y17" s="4">
        <v>92.799630296593023</v>
      </c>
      <c r="Z17" s="4">
        <v>2298.3274931975434</v>
      </c>
      <c r="AD17" s="4">
        <v>13642.026533100778</v>
      </c>
      <c r="AE17" s="4">
        <v>15728.820224736484</v>
      </c>
    </row>
    <row r="18" spans="1:33" x14ac:dyDescent="0.3">
      <c r="A18" t="s">
        <v>15</v>
      </c>
      <c r="B18" s="2" t="s">
        <v>13</v>
      </c>
      <c r="C18" s="3">
        <v>7</v>
      </c>
      <c r="E18" s="4">
        <v>121.75322957270929</v>
      </c>
      <c r="F18" s="4">
        <v>8047.9453365531863</v>
      </c>
      <c r="J18" s="4">
        <v>4.6410904403280462</v>
      </c>
      <c r="K18" s="4">
        <v>23.850039558153561</v>
      </c>
      <c r="O18" s="4">
        <v>0</v>
      </c>
      <c r="P18" s="4">
        <v>1477.9412562291782</v>
      </c>
      <c r="T18" s="4">
        <v>1052.6309124885274</v>
      </c>
      <c r="U18" s="4">
        <v>70412.27638437564</v>
      </c>
      <c r="Y18" s="4">
        <v>78.823793902279562</v>
      </c>
      <c r="Z18" s="4">
        <v>3115.5271101253516</v>
      </c>
      <c r="AD18" s="4">
        <v>14669.850026129632</v>
      </c>
      <c r="AE18" s="4">
        <v>19186.045756093125</v>
      </c>
    </row>
    <row r="19" spans="1:33" x14ac:dyDescent="0.3">
      <c r="A19" t="s">
        <v>15</v>
      </c>
      <c r="B19" s="2" t="s">
        <v>14</v>
      </c>
      <c r="C19" s="3">
        <v>7</v>
      </c>
      <c r="E19" s="4">
        <v>142.04559198975488</v>
      </c>
      <c r="F19" s="4">
        <v>9703.195788754947</v>
      </c>
      <c r="J19" s="4">
        <v>7.2194734846645314</v>
      </c>
      <c r="K19" s="4">
        <v>22.947604772244006</v>
      </c>
      <c r="O19" s="4">
        <v>0</v>
      </c>
      <c r="P19" s="4">
        <v>1224.2648194779204</v>
      </c>
      <c r="T19" s="4">
        <v>3684.2100318463254</v>
      </c>
      <c r="U19" s="4">
        <v>55669.173124397363</v>
      </c>
      <c r="Y19" s="4">
        <v>69.32022182204409</v>
      </c>
      <c r="Z19" s="4">
        <v>3231.7275579933212</v>
      </c>
      <c r="AD19" s="4">
        <v>10236.7681374161</v>
      </c>
      <c r="AE19" s="4">
        <v>19175.663520900456</v>
      </c>
    </row>
    <row r="20" spans="1:33" x14ac:dyDescent="0.3">
      <c r="I20" s="1"/>
      <c r="K20" s="1"/>
      <c r="M20" s="1"/>
      <c r="O20" s="1"/>
      <c r="Q20" s="1"/>
      <c r="S20" s="1"/>
    </row>
    <row r="22" spans="1:33" x14ac:dyDescent="0.3">
      <c r="B22" s="3"/>
      <c r="E22" s="1" t="s">
        <v>0</v>
      </c>
      <c r="J22" s="1" t="s">
        <v>1</v>
      </c>
      <c r="O22" s="1" t="s">
        <v>2</v>
      </c>
      <c r="T22" s="1" t="s">
        <v>3</v>
      </c>
      <c r="Y22" s="1" t="s">
        <v>4</v>
      </c>
      <c r="AD22" s="1" t="s">
        <v>5</v>
      </c>
    </row>
    <row r="23" spans="1:33" x14ac:dyDescent="0.3">
      <c r="A23" s="1" t="s">
        <v>6</v>
      </c>
      <c r="B23" s="1" t="s">
        <v>7</v>
      </c>
      <c r="C23" t="s">
        <v>8</v>
      </c>
      <c r="E23" t="s">
        <v>16</v>
      </c>
      <c r="F23" t="s">
        <v>17</v>
      </c>
      <c r="G23" t="s">
        <v>18</v>
      </c>
      <c r="H23" s="2" t="s">
        <v>19</v>
      </c>
      <c r="J23" t="s">
        <v>16</v>
      </c>
      <c r="K23" t="s">
        <v>17</v>
      </c>
      <c r="L23" t="s">
        <v>18</v>
      </c>
      <c r="M23" s="2" t="s">
        <v>19</v>
      </c>
      <c r="O23" t="s">
        <v>16</v>
      </c>
      <c r="P23" t="s">
        <v>17</v>
      </c>
      <c r="Q23" t="s">
        <v>18</v>
      </c>
      <c r="R23" s="2" t="s">
        <v>19</v>
      </c>
      <c r="T23" t="s">
        <v>16</v>
      </c>
      <c r="U23" t="s">
        <v>17</v>
      </c>
      <c r="V23" t="s">
        <v>18</v>
      </c>
      <c r="W23" s="2" t="s">
        <v>19</v>
      </c>
      <c r="Y23" t="s">
        <v>16</v>
      </c>
      <c r="Z23" t="s">
        <v>17</v>
      </c>
      <c r="AA23" t="s">
        <v>18</v>
      </c>
      <c r="AB23" s="2" t="s">
        <v>19</v>
      </c>
      <c r="AD23" t="s">
        <v>16</v>
      </c>
      <c r="AE23" t="s">
        <v>17</v>
      </c>
      <c r="AF23" t="s">
        <v>18</v>
      </c>
      <c r="AG23" s="2" t="s">
        <v>19</v>
      </c>
    </row>
    <row r="24" spans="1:33" x14ac:dyDescent="0.3">
      <c r="A24" t="s">
        <v>11</v>
      </c>
      <c r="B24" s="2" t="s">
        <v>12</v>
      </c>
      <c r="C24" s="3">
        <v>7</v>
      </c>
      <c r="E24" s="4">
        <v>60.876709279311214</v>
      </c>
      <c r="F24" s="4">
        <v>36976.048459044185</v>
      </c>
      <c r="G24" s="4">
        <v>50380.010507000523</v>
      </c>
      <c r="H24">
        <f>F24/G24</f>
        <v>0.73394284929548004</v>
      </c>
      <c r="J24" s="4">
        <v>9.9267730397813025</v>
      </c>
      <c r="K24" s="4">
        <v>551.03058491816705</v>
      </c>
      <c r="L24" s="4">
        <v>1160.1249873638153</v>
      </c>
      <c r="M24">
        <f>K24/L24</f>
        <v>0.47497518881158607</v>
      </c>
      <c r="O24" s="4">
        <v>572.24038049490957</v>
      </c>
      <c r="P24" s="4">
        <v>79230.311491645814</v>
      </c>
      <c r="Q24" s="4">
        <v>110213.47371548707</v>
      </c>
      <c r="R24">
        <f>P24/Q24</f>
        <v>0.71888044919241545</v>
      </c>
      <c r="T24" s="4">
        <v>31578.947368421053</v>
      </c>
      <c r="U24" s="4">
        <v>409592.15409515065</v>
      </c>
      <c r="V24" s="4">
        <v>321965.62364145886</v>
      </c>
      <c r="W24">
        <f>U24/V24</f>
        <v>1.2721611377718782</v>
      </c>
      <c r="Y24" s="4">
        <v>32.983001380423289</v>
      </c>
      <c r="Z24" s="4">
        <v>3119.7369766914526</v>
      </c>
      <c r="AA24" s="4">
        <v>5163.5869976062932</v>
      </c>
      <c r="AB24">
        <f>Z24/AA24</f>
        <v>0.60418019065771189</v>
      </c>
      <c r="AD24" s="4">
        <v>9627.4367315486325</v>
      </c>
      <c r="AE24" s="4">
        <v>77888.088511823167</v>
      </c>
      <c r="AF24" s="4">
        <v>57671.482377762732</v>
      </c>
      <c r="AG24">
        <f>AE24/AF24</f>
        <v>1.3505477109403323</v>
      </c>
    </row>
    <row r="25" spans="1:33" x14ac:dyDescent="0.3">
      <c r="A25" t="s">
        <v>11</v>
      </c>
      <c r="B25" s="2" t="s">
        <v>13</v>
      </c>
      <c r="C25" s="3">
        <v>7</v>
      </c>
      <c r="E25" s="4">
        <v>81.168882710444024</v>
      </c>
      <c r="F25" s="4">
        <v>110099.03747144515</v>
      </c>
      <c r="G25" s="4">
        <v>93274.987724215811</v>
      </c>
      <c r="H25">
        <f t="shared" ref="H25:H26" si="0">F25/G25</f>
        <v>1.1803704311060608</v>
      </c>
      <c r="J25" s="4">
        <v>3.6097391436382065</v>
      </c>
      <c r="K25" s="4">
        <v>1141.2499845027924</v>
      </c>
      <c r="L25" s="4">
        <v>1202.5000154972076</v>
      </c>
      <c r="M25">
        <f t="shared" ref="M25:M26" si="1">K25/L25</f>
        <v>0.94906442394589929</v>
      </c>
      <c r="O25" s="4">
        <v>60.876641048035651</v>
      </c>
      <c r="P25" s="4">
        <v>98631.996210104786</v>
      </c>
      <c r="Q25" s="4">
        <v>133159.95954553873</v>
      </c>
      <c r="R25">
        <f t="shared" ref="R25:R26" si="2">P25/Q25</f>
        <v>0.74070311035483682</v>
      </c>
      <c r="T25" s="4">
        <v>10744.680232711748</v>
      </c>
      <c r="U25" s="4">
        <v>479646.20320952724</v>
      </c>
      <c r="V25" s="4">
        <v>371911.5657401561</v>
      </c>
      <c r="W25">
        <f t="shared" ref="W25:W26" si="3">U25/V25</f>
        <v>1.2896781046724484</v>
      </c>
      <c r="Y25" s="4">
        <v>11.180681610834178</v>
      </c>
      <c r="Z25" s="4">
        <v>2513.4725266055234</v>
      </c>
      <c r="AA25" s="4">
        <v>3400.1347679268392</v>
      </c>
      <c r="AB25">
        <f t="shared" ref="AB25:AB26" si="4">Z25/AA25</f>
        <v>0.7392273242563443</v>
      </c>
      <c r="AD25" s="4">
        <v>1924.6689456521456</v>
      </c>
      <c r="AE25" s="4">
        <v>34900.283206984779</v>
      </c>
      <c r="AF25" s="4">
        <v>57152.53060184823</v>
      </c>
      <c r="AG25">
        <f t="shared" ref="AG25:AG26" si="5">AE25/AF25</f>
        <v>0.61065158164415834</v>
      </c>
    </row>
    <row r="26" spans="1:33" x14ac:dyDescent="0.3">
      <c r="A26" t="s">
        <v>11</v>
      </c>
      <c r="B26" s="2" t="s">
        <v>14</v>
      </c>
      <c r="C26" s="3">
        <v>7</v>
      </c>
      <c r="E26" s="4">
        <v>162.33776542088771</v>
      </c>
      <c r="F26" s="4">
        <v>105492.86261129026</v>
      </c>
      <c r="G26" s="4">
        <v>72478.120825564169</v>
      </c>
      <c r="H26">
        <f t="shared" si="0"/>
        <v>1.4555132143282787</v>
      </c>
      <c r="J26" s="4">
        <v>25.783825640752951</v>
      </c>
      <c r="K26" s="4">
        <v>1000.6250441074371</v>
      </c>
      <c r="L26" s="4">
        <v>1067.0000314712524</v>
      </c>
      <c r="M26">
        <f t="shared" si="1"/>
        <v>0.93779289090339302</v>
      </c>
      <c r="O26" s="4">
        <v>401.78564949053629</v>
      </c>
      <c r="P26" s="4">
        <v>99236.329303328981</v>
      </c>
      <c r="Q26" s="4">
        <v>118619.97671547731</v>
      </c>
      <c r="R26">
        <f t="shared" si="2"/>
        <v>0.83659036235825535</v>
      </c>
      <c r="T26" s="4">
        <v>16184.210332827726</v>
      </c>
      <c r="U26" s="4">
        <v>507832.93974006665</v>
      </c>
      <c r="V26" s="4">
        <v>335292.40290428407</v>
      </c>
      <c r="W26">
        <f t="shared" si="3"/>
        <v>1.5145972152701526</v>
      </c>
      <c r="Y26" s="4">
        <v>76.028618293161287</v>
      </c>
      <c r="Z26" s="4">
        <v>2295.2532585201761</v>
      </c>
      <c r="AA26" s="4">
        <v>3291.5123810127989</v>
      </c>
      <c r="AB26">
        <f t="shared" si="4"/>
        <v>0.69732481389419121</v>
      </c>
      <c r="AD26" s="4">
        <v>6598.1894674318828</v>
      </c>
      <c r="AE26" s="4">
        <v>58686.825732530611</v>
      </c>
      <c r="AF26" s="4">
        <v>44900.283206984779</v>
      </c>
      <c r="AG26">
        <f t="shared" si="5"/>
        <v>1.3070480081827451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Egor Chegodaev</dc:creator>
  <cp:lastModifiedBy>Egor Chegodaev</cp:lastModifiedBy>
  <dcterms:created xsi:type="dcterms:W3CDTF">2015-06-05T18:17:20Z</dcterms:created>
  <dcterms:modified xsi:type="dcterms:W3CDTF">2026-07-11T14:45:50Z</dcterms:modified>
</cp:coreProperties>
</file>