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545f959ac856a4d3/Work/Manuscript/ASD Pig Model/Labanimal submission/Revision/Revision-2/SourceData_Tables/SourceData_Tables/"/>
    </mc:Choice>
  </mc:AlternateContent>
  <xr:revisionPtr revIDLastSave="1" documentId="13_ncr:1_{D7D1C01F-4A70-4DCD-B25E-447CD4AA5CE0}" xr6:coauthVersionLast="47" xr6:coauthVersionMax="47" xr10:uidLastSave="{F46BB2CE-3B1A-4178-B65F-8A9F6C9B688C}"/>
  <bookViews>
    <workbookView xWindow="-108" yWindow="-108" windowWidth="23256" windowHeight="12456" xr2:uid="{00000000-000D-0000-FFFF-FFFF00000000}"/>
  </bookViews>
  <sheets>
    <sheet name="Statistical summary of Fig. 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8" i="1" l="1"/>
  <c r="H308" i="1"/>
  <c r="I293" i="1"/>
  <c r="H293" i="1"/>
  <c r="I274" i="1"/>
  <c r="H274" i="1"/>
  <c r="I255" i="1"/>
  <c r="H255" i="1"/>
  <c r="I236" i="1"/>
  <c r="H236" i="1"/>
  <c r="I217" i="1"/>
  <c r="H217" i="1"/>
  <c r="I202" i="1"/>
  <c r="H202" i="1"/>
  <c r="I187" i="1"/>
  <c r="H187" i="1"/>
  <c r="I172" i="1"/>
  <c r="H172" i="1"/>
  <c r="I157" i="1"/>
  <c r="H157" i="1"/>
  <c r="I151" i="1"/>
  <c r="H151" i="1"/>
  <c r="I143" i="1"/>
  <c r="H143" i="1"/>
  <c r="I137" i="1"/>
  <c r="H137" i="1"/>
  <c r="I129" i="1"/>
  <c r="H129" i="1"/>
  <c r="I123" i="1"/>
  <c r="H123" i="1"/>
  <c r="I115" i="1"/>
  <c r="H115" i="1"/>
  <c r="I109" i="1"/>
  <c r="H109" i="1"/>
  <c r="I101" i="1"/>
  <c r="H101" i="1"/>
  <c r="I95" i="1"/>
  <c r="H95" i="1"/>
  <c r="I87" i="1"/>
  <c r="H87" i="1"/>
  <c r="I81" i="1"/>
  <c r="H81" i="1"/>
  <c r="I73" i="1"/>
  <c r="H73" i="1"/>
  <c r="I67" i="1"/>
  <c r="H67" i="1"/>
  <c r="I59" i="1"/>
  <c r="H59" i="1"/>
  <c r="I53" i="1"/>
  <c r="H53" i="1"/>
  <c r="I47" i="1"/>
  <c r="H47" i="1"/>
  <c r="I39" i="1"/>
  <c r="H39" i="1"/>
  <c r="I31" i="1"/>
  <c r="H31" i="1"/>
  <c r="I25" i="1"/>
  <c r="H25" i="1"/>
  <c r="I19" i="1"/>
  <c r="H19" i="1"/>
  <c r="I11" i="1"/>
  <c r="H11" i="1"/>
  <c r="I3" i="1"/>
  <c r="H3" i="1"/>
</calcChain>
</file>

<file path=xl/sharedStrings.xml><?xml version="1.0" encoding="utf-8"?>
<sst xmlns="http://schemas.openxmlformats.org/spreadsheetml/2006/main" count="127" uniqueCount="62">
  <si>
    <t>Fig. 2</t>
    <phoneticPr fontId="2" type="noConversion"/>
  </si>
  <si>
    <t>Parameter</t>
  </si>
  <si>
    <t>Condition</t>
  </si>
  <si>
    <t xml:space="preserve">Piglet individual (n) </t>
  </si>
  <si>
    <t>Value</t>
    <phoneticPr fontId="2" type="noConversion"/>
  </si>
  <si>
    <t>Passed normality test ?</t>
    <phoneticPr fontId="2" type="noConversion"/>
  </si>
  <si>
    <t>Mean</t>
  </si>
  <si>
    <t>SEM</t>
  </si>
  <si>
    <t>Statistics</t>
    <phoneticPr fontId="2" type="noConversion"/>
  </si>
  <si>
    <t>Statistical parameters</t>
  </si>
  <si>
    <t>Notes</t>
    <phoneticPr fontId="2" type="noConversion"/>
  </si>
  <si>
    <t>Fig. 2b</t>
    <phoneticPr fontId="2" type="noConversion"/>
  </si>
  <si>
    <t>Frontfoot stride (cm)</t>
    <phoneticPr fontId="2" type="noConversion"/>
  </si>
  <si>
    <t>Con</t>
    <phoneticPr fontId="2" type="noConversion"/>
  </si>
  <si>
    <t>FL</t>
    <phoneticPr fontId="2" type="noConversion"/>
  </si>
  <si>
    <t>Yes</t>
    <phoneticPr fontId="2" type="noConversion"/>
  </si>
  <si>
    <t>Paired t-test, Two-tailed</t>
    <phoneticPr fontId="2" type="noConversion"/>
  </si>
  <si>
    <t>P = 0.4737, t = 0.7571, df = 7, R = 0.07568</t>
    <phoneticPr fontId="2" type="noConversion"/>
  </si>
  <si>
    <t>FR</t>
    <phoneticPr fontId="2" type="noConversion"/>
  </si>
  <si>
    <t>Yes</t>
  </si>
  <si>
    <t>VPA</t>
    <phoneticPr fontId="2" type="noConversion"/>
  </si>
  <si>
    <t>P = 0.0039, t = 5.065, df = 5, R = 0.8369</t>
    <phoneticPr fontId="2" type="noConversion"/>
  </si>
  <si>
    <t>Hindfoot stride (cm)</t>
    <phoneticPr fontId="2" type="noConversion"/>
  </si>
  <si>
    <t>RL</t>
    <phoneticPr fontId="2" type="noConversion"/>
  </si>
  <si>
    <t>P = 0.7929, t = 0.2727, df = 7, R = 0.01051</t>
    <phoneticPr fontId="2" type="noConversion"/>
  </si>
  <si>
    <t>RR</t>
    <phoneticPr fontId="2" type="noConversion"/>
  </si>
  <si>
    <t>P = 0.0026, t = 0.539, df = 5, R = 0.8599</t>
    <phoneticPr fontId="2" type="noConversion"/>
  </si>
  <si>
    <t>Fig. 2d</t>
    <phoneticPr fontId="2" type="noConversion"/>
  </si>
  <si>
    <t>Time in center (s)</t>
    <phoneticPr fontId="2" type="noConversion"/>
  </si>
  <si>
    <t>Unpaired t-test, Two-tailed</t>
    <phoneticPr fontId="2" type="noConversion"/>
  </si>
  <si>
    <t>P = 0.042, t = 2.280, df = 12, R = 0.3022, F = 1.52</t>
    <phoneticPr fontId="2" type="noConversion"/>
  </si>
  <si>
    <t>Fig. 2f</t>
    <phoneticPr fontId="2" type="noConversion"/>
  </si>
  <si>
    <t>Sniffing latency (s)</t>
    <phoneticPr fontId="2" type="noConversion"/>
  </si>
  <si>
    <r>
      <t>7</t>
    </r>
    <r>
      <rPr>
        <vertAlign val="superscript"/>
        <sz val="10"/>
        <color rgb="FFFF0000"/>
        <rFont val="Times New Roman"/>
        <family val="1"/>
      </rPr>
      <t>#</t>
    </r>
  </si>
  <si>
    <r>
      <t>134</t>
    </r>
    <r>
      <rPr>
        <vertAlign val="superscript"/>
        <sz val="6"/>
        <color rgb="FFFF0000"/>
        <rFont val="Times New Roman"/>
        <family val="1"/>
      </rPr>
      <t>#</t>
    </r>
  </si>
  <si>
    <t>P = 0.0018, t = 4.073, df = 11, R = 0.6013, F = 5.156</t>
    <phoneticPr fontId="2" type="noConversion"/>
  </si>
  <si>
    <t>#: One outlier was identified using Grubbs' test and excluded from the analysis.</t>
  </si>
  <si>
    <t>Sniffing number</t>
  </si>
  <si>
    <t>P = 0.176, t = 1.438, df = 12, R = 0.1470, F = 1.161</t>
    <phoneticPr fontId="2" type="noConversion"/>
  </si>
  <si>
    <t>VPA</t>
  </si>
  <si>
    <t>Sniffing time (%)</t>
    <phoneticPr fontId="2" type="noConversion"/>
  </si>
  <si>
    <t>Yellow dog</t>
  </si>
  <si>
    <t>P = 0.803, t = 0.2552, df = 12, R = 0.005396, F = 3.322</t>
    <phoneticPr fontId="2" type="noConversion"/>
  </si>
  <si>
    <t>Green ball</t>
    <phoneticPr fontId="2" type="noConversion"/>
  </si>
  <si>
    <t>P = 0.2769, t = 1.139, df = 12, R = 0.009760, F = 1.452</t>
    <phoneticPr fontId="2" type="noConversion"/>
  </si>
  <si>
    <t>Blue dragon</t>
    <phoneticPr fontId="2" type="noConversion"/>
  </si>
  <si>
    <t>P = 0.7257, t = 0.3591, df = 12, R = 0.01063, F = 3.006</t>
    <phoneticPr fontId="2" type="noConversion"/>
  </si>
  <si>
    <t>Red ball</t>
    <phoneticPr fontId="2" type="noConversion"/>
  </si>
  <si>
    <t>P = 0.7806, t = 0.9750, df = 12, R = 0.07341, F = 1.415</t>
    <phoneticPr fontId="2" type="noConversion"/>
  </si>
  <si>
    <t>Fig. 2h</t>
    <phoneticPr fontId="2" type="noConversion"/>
  </si>
  <si>
    <t>Latency to find platform (s)</t>
    <phoneticPr fontId="2" type="noConversion"/>
  </si>
  <si>
    <t>day1</t>
    <phoneticPr fontId="2" type="noConversion"/>
  </si>
  <si>
    <t>Two-way ANOVA</t>
  </si>
  <si>
    <r>
      <t xml:space="preserve">Row Factor: F (2.618, 47.12) = 15.44, P </t>
    </r>
    <r>
      <rPr>
        <sz val="10"/>
        <color rgb="FFFF0000"/>
        <rFont val="宋体"/>
        <family val="1"/>
        <charset val="134"/>
      </rPr>
      <t>＜</t>
    </r>
    <r>
      <rPr>
        <sz val="10"/>
        <color rgb="FFFF0000"/>
        <rFont val="Times New Roman"/>
        <family val="1"/>
      </rPr>
      <t xml:space="preserve"> 0.0001                                 Column Factor: F (1.000, 18.00) = 1.077, P = 0.3131                               Row Factor x Column Factor: F (2.773, 35.13) = 0.5041, P = 0.6678</t>
    </r>
  </si>
  <si>
    <t>day2</t>
  </si>
  <si>
    <t>day3</t>
    <phoneticPr fontId="2" type="noConversion"/>
  </si>
  <si>
    <t>day4</t>
    <phoneticPr fontId="2" type="noConversion"/>
  </si>
  <si>
    <t>No</t>
    <phoneticPr fontId="2" type="noConversion"/>
  </si>
  <si>
    <t>Time in quadrant (s)</t>
    <phoneticPr fontId="2" type="noConversion"/>
  </si>
  <si>
    <t>Unpaired t-test, One-tailed</t>
  </si>
  <si>
    <t>P = 0.0397, t = 1.813, df = 32, R = 0.0931, F = 1.278</t>
  </si>
  <si>
    <t>SourceData_Fig_2.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</si>
</sst>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.000000_);[Red]\(0.000000\)"/>
  </numFmts>
  <fonts count="1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sz val="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color rgb="FFFF0000"/>
      <name val="Times New Roman"/>
      <family val="1"/>
    </font>
    <font>
      <sz val="6"/>
      <color rgb="FFFF0000"/>
      <name val="Times New Roman"/>
      <family val="1"/>
    </font>
    <font>
      <vertAlign val="superscript"/>
      <sz val="6"/>
      <color rgb="FFFF0000"/>
      <name val="Times New Roman"/>
      <family val="1"/>
    </font>
    <font>
      <sz val="9"/>
      <color rgb="FFFF0000"/>
      <name val="Times New Roman"/>
      <family val="1"/>
    </font>
    <font>
      <sz val="10"/>
      <name val="Arial"/>
      <family val="2"/>
    </font>
    <font>
      <sz val="10"/>
      <color rgb="FFFF0000"/>
      <name val="宋体"/>
      <family val="1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FFF5F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164" fontId="6" fillId="3" borderId="0" xfId="0" applyNumberFormat="1" applyFont="1" applyFill="1" applyAlignment="1">
      <alignment horizontal="center"/>
    </xf>
    <xf numFmtId="0" fontId="7" fillId="0" borderId="0" xfId="0" applyFont="1"/>
    <xf numFmtId="164" fontId="6" fillId="3" borderId="17" xfId="0" applyNumberFormat="1" applyFont="1" applyFill="1" applyBorder="1" applyAlignment="1">
      <alignment horizontal="center"/>
    </xf>
    <xf numFmtId="164" fontId="6" fillId="3" borderId="21" xfId="0" applyNumberFormat="1" applyFont="1" applyFill="1" applyBorder="1" applyAlignment="1">
      <alignment horizontal="center"/>
    </xf>
    <xf numFmtId="164" fontId="6" fillId="4" borderId="21" xfId="0" applyNumberFormat="1" applyFont="1" applyFill="1" applyBorder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10" fillId="3" borderId="22" xfId="0" applyNumberFormat="1" applyFont="1" applyFill="1" applyBorder="1" applyAlignment="1">
      <alignment horizontal="center"/>
    </xf>
    <xf numFmtId="0" fontId="3" fillId="0" borderId="0" xfId="0" applyFont="1"/>
    <xf numFmtId="164" fontId="6" fillId="3" borderId="13" xfId="0" applyNumberFormat="1" applyFont="1" applyFill="1" applyBorder="1" applyAlignment="1">
      <alignment horizontal="center"/>
    </xf>
    <xf numFmtId="164" fontId="6" fillId="3" borderId="20" xfId="0" applyNumberFormat="1" applyFont="1" applyFill="1" applyBorder="1" applyAlignment="1">
      <alignment horizontal="center"/>
    </xf>
    <xf numFmtId="164" fontId="6" fillId="3" borderId="22" xfId="0" applyNumberFormat="1" applyFont="1" applyFill="1" applyBorder="1" applyAlignment="1">
      <alignment horizontal="center"/>
    </xf>
    <xf numFmtId="0" fontId="13" fillId="0" borderId="0" xfId="0" applyFont="1"/>
    <xf numFmtId="164" fontId="6" fillId="4" borderId="22" xfId="0" applyNumberFormat="1" applyFont="1" applyFill="1" applyBorder="1" applyAlignment="1">
      <alignment horizontal="center"/>
    </xf>
    <xf numFmtId="164" fontId="6" fillId="4" borderId="13" xfId="0" applyNumberFormat="1" applyFont="1" applyFill="1" applyBorder="1" applyAlignment="1">
      <alignment horizontal="center"/>
    </xf>
    <xf numFmtId="164" fontId="3" fillId="4" borderId="13" xfId="0" applyNumberFormat="1" applyFont="1" applyFill="1" applyBorder="1" applyAlignment="1">
      <alignment horizontal="center"/>
    </xf>
    <xf numFmtId="164" fontId="6" fillId="4" borderId="28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32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 wrapText="1"/>
    </xf>
    <xf numFmtId="164" fontId="1" fillId="4" borderId="28" xfId="0" applyNumberFormat="1" applyFont="1" applyFill="1" applyBorder="1" applyAlignment="1">
      <alignment horizontal="center" vertical="center" wrapText="1"/>
    </xf>
    <xf numFmtId="164" fontId="8" fillId="4" borderId="19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164" fontId="8" fillId="4" borderId="30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164" fontId="7" fillId="4" borderId="19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164" fontId="1" fillId="4" borderId="30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7" fillId="4" borderId="16" xfId="0" applyNumberFormat="1" applyFont="1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4" borderId="20" xfId="0" applyNumberFormat="1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7"/>
  <sheetViews>
    <sheetView tabSelected="1" workbookViewId="0">
      <selection sqref="A1:L1"/>
    </sheetView>
  </sheetViews>
  <sheetFormatPr defaultColWidth="8.6640625" defaultRowHeight="13.2"/>
  <cols>
    <col min="1" max="1" width="8.5546875" style="1" customWidth="1"/>
    <col min="2" max="2" width="19.109375" style="1" customWidth="1"/>
    <col min="3" max="4" width="8.5546875" style="1" customWidth="1"/>
    <col min="5" max="5" width="16.109375" style="1" customWidth="1"/>
    <col min="6" max="6" width="8.5546875" style="2" customWidth="1"/>
    <col min="7" max="7" width="17.44140625" style="3" customWidth="1"/>
    <col min="8" max="9" width="8.5546875" style="3" customWidth="1"/>
    <col min="10" max="10" width="19.5546875" style="3" customWidth="1"/>
    <col min="11" max="11" width="45.44140625" style="3" customWidth="1"/>
    <col min="12" max="12" width="20.109375" style="4" customWidth="1"/>
    <col min="13" max="16384" width="8.6640625" style="4"/>
  </cols>
  <sheetData>
    <row r="1" spans="1:17" s="30" customFormat="1" ht="15" customHeight="1" thickBot="1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7" s="12" customFormat="1" ht="15" customHeight="1" thickBot="1">
      <c r="A2" s="5" t="s">
        <v>0</v>
      </c>
      <c r="B2" s="101" t="s">
        <v>1</v>
      </c>
      <c r="C2" s="102"/>
      <c r="D2" s="6" t="s">
        <v>2</v>
      </c>
      <c r="E2" s="6" t="s">
        <v>3</v>
      </c>
      <c r="F2" s="7" t="s">
        <v>4</v>
      </c>
      <c r="G2" s="8" t="s">
        <v>5</v>
      </c>
      <c r="H2" s="8" t="s">
        <v>6</v>
      </c>
      <c r="I2" s="7" t="s">
        <v>7</v>
      </c>
      <c r="J2" s="9" t="s">
        <v>8</v>
      </c>
      <c r="K2" s="10" t="s">
        <v>9</v>
      </c>
      <c r="L2" s="10" t="s">
        <v>10</v>
      </c>
      <c r="M2" s="11"/>
      <c r="N2" s="11"/>
      <c r="O2" s="11"/>
      <c r="P2" s="11"/>
    </row>
    <row r="3" spans="1:17" ht="7.95" customHeight="1">
      <c r="A3" s="83" t="s">
        <v>11</v>
      </c>
      <c r="B3" s="72" t="s">
        <v>12</v>
      </c>
      <c r="C3" s="72" t="s">
        <v>13</v>
      </c>
      <c r="D3" s="87" t="s">
        <v>14</v>
      </c>
      <c r="E3" s="104">
        <v>8</v>
      </c>
      <c r="F3" s="13">
        <v>24</v>
      </c>
      <c r="G3" s="96" t="s">
        <v>15</v>
      </c>
      <c r="H3" s="96">
        <f>AVERAGE(F3:F10)</f>
        <v>24.425000000000001</v>
      </c>
      <c r="I3" s="97">
        <f>STDEVP(F3:F10)</f>
        <v>0.79647661610369969</v>
      </c>
      <c r="J3" s="98" t="s">
        <v>16</v>
      </c>
      <c r="K3" s="99" t="s">
        <v>17</v>
      </c>
      <c r="L3" s="100"/>
      <c r="M3" s="14"/>
      <c r="N3" s="14"/>
      <c r="O3" s="14"/>
      <c r="P3" s="14"/>
      <c r="Q3" s="14"/>
    </row>
    <row r="4" spans="1:17" ht="7.95" customHeight="1">
      <c r="A4" s="83"/>
      <c r="B4" s="72"/>
      <c r="C4" s="72"/>
      <c r="D4" s="87"/>
      <c r="E4" s="72"/>
      <c r="F4" s="13">
        <v>24.8</v>
      </c>
      <c r="G4" s="75"/>
      <c r="H4" s="75"/>
      <c r="I4" s="78"/>
      <c r="J4" s="66"/>
      <c r="K4" s="69"/>
      <c r="L4" s="81"/>
      <c r="M4" s="14"/>
      <c r="N4" s="14"/>
      <c r="O4" s="14"/>
      <c r="P4" s="14"/>
      <c r="Q4" s="14"/>
    </row>
    <row r="5" spans="1:17" ht="7.95" customHeight="1">
      <c r="A5" s="83"/>
      <c r="B5" s="72"/>
      <c r="C5" s="72"/>
      <c r="D5" s="87"/>
      <c r="E5" s="72"/>
      <c r="F5" s="13">
        <v>24.5</v>
      </c>
      <c r="G5" s="75"/>
      <c r="H5" s="75"/>
      <c r="I5" s="78"/>
      <c r="J5" s="66"/>
      <c r="K5" s="69"/>
      <c r="L5" s="81"/>
      <c r="M5" s="14"/>
      <c r="N5" s="14"/>
      <c r="O5" s="14"/>
      <c r="P5" s="14"/>
      <c r="Q5" s="14"/>
    </row>
    <row r="6" spans="1:17" ht="7.95" customHeight="1">
      <c r="A6" s="83"/>
      <c r="B6" s="72"/>
      <c r="C6" s="72"/>
      <c r="D6" s="87"/>
      <c r="E6" s="72"/>
      <c r="F6" s="13">
        <v>25</v>
      </c>
      <c r="G6" s="75"/>
      <c r="H6" s="75"/>
      <c r="I6" s="78"/>
      <c r="J6" s="66"/>
      <c r="K6" s="69"/>
      <c r="L6" s="81"/>
      <c r="M6" s="14"/>
      <c r="N6" s="14"/>
      <c r="O6" s="14"/>
      <c r="P6" s="14"/>
      <c r="Q6" s="14"/>
    </row>
    <row r="7" spans="1:17" ht="7.95" customHeight="1">
      <c r="A7" s="83"/>
      <c r="B7" s="72"/>
      <c r="C7" s="72"/>
      <c r="D7" s="87"/>
      <c r="E7" s="72"/>
      <c r="F7" s="13">
        <v>25.5</v>
      </c>
      <c r="G7" s="75"/>
      <c r="H7" s="75"/>
      <c r="I7" s="78"/>
      <c r="J7" s="66"/>
      <c r="K7" s="69"/>
      <c r="L7" s="81"/>
      <c r="M7" s="14"/>
      <c r="N7" s="14"/>
      <c r="O7" s="14"/>
      <c r="P7" s="14"/>
      <c r="Q7" s="14"/>
    </row>
    <row r="8" spans="1:17" ht="7.95" customHeight="1">
      <c r="A8" s="83"/>
      <c r="B8" s="72"/>
      <c r="C8" s="72"/>
      <c r="D8" s="87"/>
      <c r="E8" s="72"/>
      <c r="F8" s="13">
        <v>23.1</v>
      </c>
      <c r="G8" s="75"/>
      <c r="H8" s="75"/>
      <c r="I8" s="78"/>
      <c r="J8" s="66"/>
      <c r="K8" s="69"/>
      <c r="L8" s="81"/>
      <c r="M8" s="14"/>
      <c r="N8" s="14"/>
      <c r="O8" s="14"/>
      <c r="P8" s="14"/>
      <c r="Q8" s="14"/>
    </row>
    <row r="9" spans="1:17" ht="7.95" customHeight="1">
      <c r="A9" s="83"/>
      <c r="B9" s="72"/>
      <c r="C9" s="72"/>
      <c r="D9" s="87"/>
      <c r="E9" s="72"/>
      <c r="F9" s="13">
        <v>23.4</v>
      </c>
      <c r="G9" s="75"/>
      <c r="H9" s="75"/>
      <c r="I9" s="78"/>
      <c r="J9" s="66"/>
      <c r="K9" s="69"/>
      <c r="L9" s="81"/>
      <c r="M9" s="14"/>
      <c r="N9" s="14"/>
      <c r="O9" s="14"/>
      <c r="P9" s="14"/>
      <c r="Q9" s="14"/>
    </row>
    <row r="10" spans="1:17" ht="7.95" customHeight="1">
      <c r="A10" s="83"/>
      <c r="B10" s="72"/>
      <c r="C10" s="72"/>
      <c r="D10" s="89"/>
      <c r="E10" s="73"/>
      <c r="F10" s="15">
        <v>25.1</v>
      </c>
      <c r="G10" s="76"/>
      <c r="H10" s="76"/>
      <c r="I10" s="79"/>
      <c r="J10" s="66"/>
      <c r="K10" s="69"/>
      <c r="L10" s="81"/>
    </row>
    <row r="11" spans="1:17" ht="7.95" customHeight="1">
      <c r="A11" s="83"/>
      <c r="B11" s="72"/>
      <c r="C11" s="72"/>
      <c r="D11" s="85" t="s">
        <v>18</v>
      </c>
      <c r="E11" s="72">
        <v>8</v>
      </c>
      <c r="F11" s="13">
        <v>22</v>
      </c>
      <c r="G11" s="74" t="s">
        <v>19</v>
      </c>
      <c r="H11" s="74">
        <f>AVERAGE(F11:F18)</f>
        <v>24.0625</v>
      </c>
      <c r="I11" s="77">
        <f>STDEVP(F11:F18)</f>
        <v>1.0839020942871178</v>
      </c>
      <c r="J11" s="66"/>
      <c r="K11" s="69"/>
      <c r="L11" s="81"/>
    </row>
    <row r="12" spans="1:17" ht="7.95" customHeight="1">
      <c r="A12" s="83"/>
      <c r="B12" s="72"/>
      <c r="C12" s="72"/>
      <c r="D12" s="87"/>
      <c r="E12" s="72"/>
      <c r="F12" s="13">
        <v>23.5</v>
      </c>
      <c r="G12" s="75"/>
      <c r="H12" s="75"/>
      <c r="I12" s="78"/>
      <c r="J12" s="66"/>
      <c r="K12" s="69"/>
      <c r="L12" s="81"/>
    </row>
    <row r="13" spans="1:17" ht="7.95" customHeight="1">
      <c r="A13" s="83"/>
      <c r="B13" s="72"/>
      <c r="C13" s="72"/>
      <c r="D13" s="87"/>
      <c r="E13" s="72"/>
      <c r="F13" s="13">
        <v>24.3</v>
      </c>
      <c r="G13" s="75"/>
      <c r="H13" s="75"/>
      <c r="I13" s="78"/>
      <c r="J13" s="66"/>
      <c r="K13" s="69"/>
      <c r="L13" s="81"/>
    </row>
    <row r="14" spans="1:17" ht="7.95" customHeight="1">
      <c r="A14" s="83"/>
      <c r="B14" s="72"/>
      <c r="C14" s="72"/>
      <c r="D14" s="87"/>
      <c r="E14" s="72"/>
      <c r="F14" s="13">
        <v>26</v>
      </c>
      <c r="G14" s="75"/>
      <c r="H14" s="75"/>
      <c r="I14" s="78"/>
      <c r="J14" s="66"/>
      <c r="K14" s="69"/>
      <c r="L14" s="81"/>
    </row>
    <row r="15" spans="1:17" ht="7.95" customHeight="1">
      <c r="A15" s="83"/>
      <c r="B15" s="72"/>
      <c r="C15" s="72"/>
      <c r="D15" s="87"/>
      <c r="E15" s="72"/>
      <c r="F15" s="13">
        <v>24</v>
      </c>
      <c r="G15" s="75"/>
      <c r="H15" s="75"/>
      <c r="I15" s="78"/>
      <c r="J15" s="66"/>
      <c r="K15" s="69"/>
      <c r="L15" s="81"/>
    </row>
    <row r="16" spans="1:17" ht="7.95" customHeight="1">
      <c r="A16" s="83"/>
      <c r="B16" s="72"/>
      <c r="C16" s="72"/>
      <c r="D16" s="87"/>
      <c r="E16" s="72"/>
      <c r="F16" s="13">
        <v>25</v>
      </c>
      <c r="G16" s="75"/>
      <c r="H16" s="75"/>
      <c r="I16" s="78"/>
      <c r="J16" s="66"/>
      <c r="K16" s="69"/>
      <c r="L16" s="81"/>
    </row>
    <row r="17" spans="1:12" ht="7.95" customHeight="1">
      <c r="A17" s="83"/>
      <c r="B17" s="72"/>
      <c r="C17" s="72"/>
      <c r="D17" s="87"/>
      <c r="E17" s="72"/>
      <c r="F17" s="13">
        <v>23.7</v>
      </c>
      <c r="G17" s="75"/>
      <c r="H17" s="75"/>
      <c r="I17" s="78"/>
      <c r="J17" s="66"/>
      <c r="K17" s="69"/>
      <c r="L17" s="81"/>
    </row>
    <row r="18" spans="1:12" ht="7.95" customHeight="1">
      <c r="A18" s="83"/>
      <c r="B18" s="72"/>
      <c r="C18" s="73"/>
      <c r="D18" s="89"/>
      <c r="E18" s="73"/>
      <c r="F18" s="13">
        <v>24</v>
      </c>
      <c r="G18" s="76"/>
      <c r="H18" s="76"/>
      <c r="I18" s="79"/>
      <c r="J18" s="67"/>
      <c r="K18" s="69"/>
      <c r="L18" s="81"/>
    </row>
    <row r="19" spans="1:12" ht="7.95" customHeight="1">
      <c r="A19" s="83"/>
      <c r="B19" s="72"/>
      <c r="C19" s="71" t="s">
        <v>20</v>
      </c>
      <c r="D19" s="71" t="s">
        <v>14</v>
      </c>
      <c r="E19" s="71">
        <v>6</v>
      </c>
      <c r="F19" s="16">
        <v>21</v>
      </c>
      <c r="G19" s="74" t="s">
        <v>19</v>
      </c>
      <c r="H19" s="74">
        <f>AVERAGE(F19:F24)</f>
        <v>21.516666666666666</v>
      </c>
      <c r="I19" s="77">
        <f>STDEVP(F19:F24)</f>
        <v>0.92990441563755422</v>
      </c>
      <c r="J19" s="65" t="s">
        <v>16</v>
      </c>
      <c r="K19" s="68" t="s">
        <v>21</v>
      </c>
      <c r="L19" s="81"/>
    </row>
    <row r="20" spans="1:12" ht="7.95" customHeight="1">
      <c r="A20" s="83"/>
      <c r="B20" s="72"/>
      <c r="C20" s="72"/>
      <c r="D20" s="72"/>
      <c r="E20" s="72"/>
      <c r="F20" s="13">
        <v>22.5</v>
      </c>
      <c r="G20" s="75"/>
      <c r="H20" s="75"/>
      <c r="I20" s="78"/>
      <c r="J20" s="66"/>
      <c r="K20" s="69"/>
      <c r="L20" s="81"/>
    </row>
    <row r="21" spans="1:12" ht="7.95" customHeight="1">
      <c r="A21" s="83"/>
      <c r="B21" s="72"/>
      <c r="C21" s="72"/>
      <c r="D21" s="72"/>
      <c r="E21" s="72"/>
      <c r="F21" s="13">
        <v>20.6</v>
      </c>
      <c r="G21" s="75"/>
      <c r="H21" s="75"/>
      <c r="I21" s="78"/>
      <c r="J21" s="66"/>
      <c r="K21" s="69"/>
      <c r="L21" s="81"/>
    </row>
    <row r="22" spans="1:12" ht="7.95" customHeight="1">
      <c r="A22" s="83"/>
      <c r="B22" s="72"/>
      <c r="C22" s="72"/>
      <c r="D22" s="72"/>
      <c r="E22" s="72"/>
      <c r="F22" s="13">
        <v>20.3</v>
      </c>
      <c r="G22" s="75"/>
      <c r="H22" s="75"/>
      <c r="I22" s="78"/>
      <c r="J22" s="66"/>
      <c r="K22" s="69"/>
      <c r="L22" s="81"/>
    </row>
    <row r="23" spans="1:12" ht="7.95" customHeight="1">
      <c r="A23" s="83"/>
      <c r="B23" s="72"/>
      <c r="C23" s="72"/>
      <c r="D23" s="72"/>
      <c r="E23" s="72"/>
      <c r="F23" s="13">
        <v>22</v>
      </c>
      <c r="G23" s="75"/>
      <c r="H23" s="75"/>
      <c r="I23" s="78"/>
      <c r="J23" s="66"/>
      <c r="K23" s="69"/>
      <c r="L23" s="81"/>
    </row>
    <row r="24" spans="1:12" ht="7.95" customHeight="1">
      <c r="A24" s="83"/>
      <c r="B24" s="72"/>
      <c r="C24" s="72"/>
      <c r="D24" s="73"/>
      <c r="E24" s="73"/>
      <c r="F24" s="15">
        <v>22.7</v>
      </c>
      <c r="G24" s="76"/>
      <c r="H24" s="75"/>
      <c r="I24" s="79"/>
      <c r="J24" s="66"/>
      <c r="K24" s="69"/>
      <c r="L24" s="81"/>
    </row>
    <row r="25" spans="1:12" ht="7.95" customHeight="1">
      <c r="A25" s="83"/>
      <c r="B25" s="72"/>
      <c r="C25" s="72"/>
      <c r="D25" s="71" t="s">
        <v>18</v>
      </c>
      <c r="E25" s="71">
        <v>6</v>
      </c>
      <c r="F25" s="16">
        <v>23.6</v>
      </c>
      <c r="G25" s="74" t="s">
        <v>19</v>
      </c>
      <c r="H25" s="74">
        <f>AVERAGE(F25:F30)</f>
        <v>24.900000000000002</v>
      </c>
      <c r="I25" s="77">
        <f>STDEVP(F25:F30)</f>
        <v>0.88128693776015199</v>
      </c>
      <c r="J25" s="66"/>
      <c r="K25" s="69"/>
      <c r="L25" s="81"/>
    </row>
    <row r="26" spans="1:12" ht="7.95" customHeight="1">
      <c r="A26" s="83"/>
      <c r="B26" s="72"/>
      <c r="C26" s="72"/>
      <c r="D26" s="72"/>
      <c r="E26" s="72"/>
      <c r="F26" s="13">
        <v>24.6</v>
      </c>
      <c r="G26" s="75"/>
      <c r="H26" s="75"/>
      <c r="I26" s="78"/>
      <c r="J26" s="66"/>
      <c r="K26" s="69"/>
      <c r="L26" s="81"/>
    </row>
    <row r="27" spans="1:12" ht="7.95" customHeight="1">
      <c r="A27" s="83"/>
      <c r="B27" s="72"/>
      <c r="C27" s="72"/>
      <c r="D27" s="72"/>
      <c r="E27" s="72"/>
      <c r="F27" s="13">
        <v>26.1</v>
      </c>
      <c r="G27" s="75"/>
      <c r="H27" s="75"/>
      <c r="I27" s="78"/>
      <c r="J27" s="66"/>
      <c r="K27" s="69"/>
      <c r="L27" s="81"/>
    </row>
    <row r="28" spans="1:12" ht="7.95" customHeight="1">
      <c r="A28" s="83"/>
      <c r="B28" s="72"/>
      <c r="C28" s="72"/>
      <c r="D28" s="72"/>
      <c r="E28" s="72"/>
      <c r="F28" s="13">
        <v>25.3</v>
      </c>
      <c r="G28" s="75"/>
      <c r="H28" s="75"/>
      <c r="I28" s="78"/>
      <c r="J28" s="66"/>
      <c r="K28" s="69"/>
      <c r="L28" s="81"/>
    </row>
    <row r="29" spans="1:12" ht="7.95" customHeight="1">
      <c r="A29" s="83"/>
      <c r="B29" s="72"/>
      <c r="C29" s="72"/>
      <c r="D29" s="72"/>
      <c r="E29" s="72"/>
      <c r="F29" s="13">
        <v>25.7</v>
      </c>
      <c r="G29" s="75"/>
      <c r="H29" s="75"/>
      <c r="I29" s="78"/>
      <c r="J29" s="66"/>
      <c r="K29" s="69"/>
      <c r="L29" s="81"/>
    </row>
    <row r="30" spans="1:12" ht="7.95" customHeight="1">
      <c r="A30" s="83"/>
      <c r="B30" s="73"/>
      <c r="C30" s="73"/>
      <c r="D30" s="73"/>
      <c r="E30" s="73"/>
      <c r="F30" s="15">
        <v>24.1</v>
      </c>
      <c r="G30" s="76"/>
      <c r="H30" s="75"/>
      <c r="I30" s="79"/>
      <c r="J30" s="66"/>
      <c r="K30" s="69"/>
      <c r="L30" s="81"/>
    </row>
    <row r="31" spans="1:12" ht="7.95" customHeight="1">
      <c r="A31" s="83"/>
      <c r="B31" s="72" t="s">
        <v>22</v>
      </c>
      <c r="C31" s="72" t="s">
        <v>13</v>
      </c>
      <c r="D31" s="87" t="s">
        <v>23</v>
      </c>
      <c r="E31" s="71">
        <v>8</v>
      </c>
      <c r="F31" s="16">
        <v>23.2</v>
      </c>
      <c r="G31" s="74" t="s">
        <v>19</v>
      </c>
      <c r="H31" s="74">
        <f>AVERAGE(F31:F38)</f>
        <v>24.75</v>
      </c>
      <c r="I31" s="77">
        <f>STDEVP(F31:F38)</f>
        <v>1.1640446726822815</v>
      </c>
      <c r="J31" s="65" t="s">
        <v>16</v>
      </c>
      <c r="K31" s="68" t="s">
        <v>24</v>
      </c>
      <c r="L31" s="81"/>
    </row>
    <row r="32" spans="1:12" ht="7.95" customHeight="1">
      <c r="A32" s="83"/>
      <c r="B32" s="72"/>
      <c r="C32" s="72"/>
      <c r="D32" s="87"/>
      <c r="E32" s="72"/>
      <c r="F32" s="13">
        <v>26.5</v>
      </c>
      <c r="G32" s="75"/>
      <c r="H32" s="75"/>
      <c r="I32" s="78"/>
      <c r="J32" s="66"/>
      <c r="K32" s="69"/>
      <c r="L32" s="81"/>
    </row>
    <row r="33" spans="1:12" ht="7.95" customHeight="1">
      <c r="A33" s="83"/>
      <c r="B33" s="72"/>
      <c r="C33" s="72"/>
      <c r="D33" s="87"/>
      <c r="E33" s="72"/>
      <c r="F33" s="13">
        <v>24.1</v>
      </c>
      <c r="G33" s="75"/>
      <c r="H33" s="75"/>
      <c r="I33" s="78"/>
      <c r="J33" s="66"/>
      <c r="K33" s="69"/>
      <c r="L33" s="81"/>
    </row>
    <row r="34" spans="1:12" ht="7.95" customHeight="1">
      <c r="A34" s="83"/>
      <c r="B34" s="72"/>
      <c r="C34" s="72"/>
      <c r="D34" s="87"/>
      <c r="E34" s="72"/>
      <c r="F34" s="13">
        <v>25</v>
      </c>
      <c r="G34" s="75"/>
      <c r="H34" s="75"/>
      <c r="I34" s="78"/>
      <c r="J34" s="66"/>
      <c r="K34" s="69"/>
      <c r="L34" s="81"/>
    </row>
    <row r="35" spans="1:12" ht="7.95" customHeight="1">
      <c r="A35" s="83"/>
      <c r="B35" s="72"/>
      <c r="C35" s="72"/>
      <c r="D35" s="87"/>
      <c r="E35" s="72"/>
      <c r="F35" s="13">
        <v>25</v>
      </c>
      <c r="G35" s="75"/>
      <c r="H35" s="75"/>
      <c r="I35" s="78"/>
      <c r="J35" s="66"/>
      <c r="K35" s="69"/>
      <c r="L35" s="81"/>
    </row>
    <row r="36" spans="1:12" ht="7.95" customHeight="1">
      <c r="A36" s="83"/>
      <c r="B36" s="72"/>
      <c r="C36" s="72"/>
      <c r="D36" s="87"/>
      <c r="E36" s="72"/>
      <c r="F36" s="13">
        <v>25.2</v>
      </c>
      <c r="G36" s="75"/>
      <c r="H36" s="75"/>
      <c r="I36" s="78"/>
      <c r="J36" s="66"/>
      <c r="K36" s="69"/>
      <c r="L36" s="81"/>
    </row>
    <row r="37" spans="1:12" ht="7.95" customHeight="1">
      <c r="A37" s="83"/>
      <c r="B37" s="72"/>
      <c r="C37" s="72"/>
      <c r="D37" s="87"/>
      <c r="E37" s="72"/>
      <c r="F37" s="13">
        <v>26</v>
      </c>
      <c r="G37" s="75"/>
      <c r="H37" s="75"/>
      <c r="I37" s="78"/>
      <c r="J37" s="66"/>
      <c r="K37" s="69"/>
      <c r="L37" s="81"/>
    </row>
    <row r="38" spans="1:12" ht="7.95" customHeight="1">
      <c r="A38" s="83"/>
      <c r="B38" s="72"/>
      <c r="C38" s="72"/>
      <c r="D38" s="89"/>
      <c r="E38" s="73"/>
      <c r="F38" s="15">
        <v>23</v>
      </c>
      <c r="G38" s="76"/>
      <c r="H38" s="76"/>
      <c r="I38" s="79"/>
      <c r="J38" s="66"/>
      <c r="K38" s="69"/>
      <c r="L38" s="81"/>
    </row>
    <row r="39" spans="1:12" ht="7.95" customHeight="1">
      <c r="A39" s="83"/>
      <c r="B39" s="72"/>
      <c r="C39" s="72"/>
      <c r="D39" s="85" t="s">
        <v>25</v>
      </c>
      <c r="E39" s="71">
        <v>8</v>
      </c>
      <c r="F39" s="13">
        <v>24.7</v>
      </c>
      <c r="G39" s="74" t="s">
        <v>19</v>
      </c>
      <c r="H39" s="74">
        <f>AVERAGE(F39:F46)</f>
        <v>24.6</v>
      </c>
      <c r="I39" s="77">
        <f>STDEVP(F39:F46)</f>
        <v>0.76648548583779508</v>
      </c>
      <c r="J39" s="66"/>
      <c r="K39" s="69"/>
      <c r="L39" s="81"/>
    </row>
    <row r="40" spans="1:12" ht="7.95" customHeight="1">
      <c r="A40" s="83"/>
      <c r="B40" s="72"/>
      <c r="C40" s="72"/>
      <c r="D40" s="87"/>
      <c r="E40" s="72"/>
      <c r="F40" s="13">
        <v>23.7</v>
      </c>
      <c r="G40" s="75"/>
      <c r="H40" s="75"/>
      <c r="I40" s="78"/>
      <c r="J40" s="66"/>
      <c r="K40" s="69"/>
      <c r="L40" s="81"/>
    </row>
    <row r="41" spans="1:12" ht="7.95" customHeight="1">
      <c r="A41" s="83"/>
      <c r="B41" s="72"/>
      <c r="C41" s="72"/>
      <c r="D41" s="87"/>
      <c r="E41" s="72"/>
      <c r="F41" s="13">
        <v>25.5</v>
      </c>
      <c r="G41" s="75"/>
      <c r="H41" s="75"/>
      <c r="I41" s="78"/>
      <c r="J41" s="66"/>
      <c r="K41" s="69"/>
      <c r="L41" s="81"/>
    </row>
    <row r="42" spans="1:12" ht="7.95" customHeight="1">
      <c r="A42" s="83"/>
      <c r="B42" s="72"/>
      <c r="C42" s="72"/>
      <c r="D42" s="87"/>
      <c r="E42" s="72"/>
      <c r="F42" s="13">
        <v>24</v>
      </c>
      <c r="G42" s="75"/>
      <c r="H42" s="75"/>
      <c r="I42" s="78"/>
      <c r="J42" s="66"/>
      <c r="K42" s="69"/>
      <c r="L42" s="81"/>
    </row>
    <row r="43" spans="1:12" ht="7.95" customHeight="1">
      <c r="A43" s="83"/>
      <c r="B43" s="72"/>
      <c r="C43" s="72"/>
      <c r="D43" s="87"/>
      <c r="E43" s="72"/>
      <c r="F43" s="13">
        <v>24</v>
      </c>
      <c r="G43" s="75"/>
      <c r="H43" s="75"/>
      <c r="I43" s="78"/>
      <c r="J43" s="66"/>
      <c r="K43" s="69"/>
      <c r="L43" s="81"/>
    </row>
    <row r="44" spans="1:12" ht="7.95" customHeight="1">
      <c r="A44" s="83"/>
      <c r="B44" s="72"/>
      <c r="C44" s="72"/>
      <c r="D44" s="87"/>
      <c r="E44" s="72"/>
      <c r="F44" s="13">
        <v>24.3</v>
      </c>
      <c r="G44" s="75"/>
      <c r="H44" s="75"/>
      <c r="I44" s="78"/>
      <c r="J44" s="66"/>
      <c r="K44" s="69"/>
      <c r="L44" s="81"/>
    </row>
    <row r="45" spans="1:12" ht="7.95" customHeight="1">
      <c r="A45" s="83"/>
      <c r="B45" s="72"/>
      <c r="C45" s="72"/>
      <c r="D45" s="87"/>
      <c r="E45" s="72"/>
      <c r="F45" s="13">
        <v>26.1</v>
      </c>
      <c r="G45" s="75"/>
      <c r="H45" s="75"/>
      <c r="I45" s="78"/>
      <c r="J45" s="66"/>
      <c r="K45" s="69"/>
      <c r="L45" s="81"/>
    </row>
    <row r="46" spans="1:12" ht="7.95" customHeight="1">
      <c r="A46" s="83"/>
      <c r="B46" s="72"/>
      <c r="C46" s="73"/>
      <c r="D46" s="89"/>
      <c r="E46" s="73"/>
      <c r="F46" s="13">
        <v>24.5</v>
      </c>
      <c r="G46" s="76"/>
      <c r="H46" s="76"/>
      <c r="I46" s="79"/>
      <c r="J46" s="67"/>
      <c r="K46" s="70"/>
      <c r="L46" s="81"/>
    </row>
    <row r="47" spans="1:12" ht="7.95" customHeight="1">
      <c r="A47" s="83"/>
      <c r="B47" s="72"/>
      <c r="C47" s="71" t="s">
        <v>20</v>
      </c>
      <c r="D47" s="71" t="s">
        <v>23</v>
      </c>
      <c r="E47" s="71">
        <v>6</v>
      </c>
      <c r="F47" s="16">
        <v>23</v>
      </c>
      <c r="G47" s="74" t="s">
        <v>19</v>
      </c>
      <c r="H47" s="74">
        <f>AVERAGE(F47:F52)</f>
        <v>24.466666666666669</v>
      </c>
      <c r="I47" s="77">
        <f>STDEVP(F47:F52)</f>
        <v>0.91590877760227241</v>
      </c>
      <c r="J47" s="65" t="s">
        <v>16</v>
      </c>
      <c r="K47" s="68" t="s">
        <v>26</v>
      </c>
      <c r="L47" s="81"/>
    </row>
    <row r="48" spans="1:12" ht="7.95" customHeight="1">
      <c r="A48" s="83"/>
      <c r="B48" s="72"/>
      <c r="C48" s="72"/>
      <c r="D48" s="72"/>
      <c r="E48" s="72"/>
      <c r="F48" s="13">
        <v>24.5</v>
      </c>
      <c r="G48" s="75"/>
      <c r="H48" s="75"/>
      <c r="I48" s="78"/>
      <c r="J48" s="66"/>
      <c r="K48" s="69"/>
      <c r="L48" s="81"/>
    </row>
    <row r="49" spans="1:12" ht="7.95" customHeight="1">
      <c r="A49" s="83"/>
      <c r="B49" s="72"/>
      <c r="C49" s="72"/>
      <c r="D49" s="72"/>
      <c r="E49" s="72"/>
      <c r="F49" s="13">
        <v>26</v>
      </c>
      <c r="G49" s="75"/>
      <c r="H49" s="75"/>
      <c r="I49" s="78"/>
      <c r="J49" s="66"/>
      <c r="K49" s="69"/>
      <c r="L49" s="81"/>
    </row>
    <row r="50" spans="1:12" ht="7.95" customHeight="1">
      <c r="A50" s="83"/>
      <c r="B50" s="72"/>
      <c r="C50" s="72"/>
      <c r="D50" s="72"/>
      <c r="E50" s="72"/>
      <c r="F50" s="13">
        <v>24</v>
      </c>
      <c r="G50" s="75"/>
      <c r="H50" s="75"/>
      <c r="I50" s="78"/>
      <c r="J50" s="66"/>
      <c r="K50" s="69"/>
      <c r="L50" s="81"/>
    </row>
    <row r="51" spans="1:12" ht="7.95" customHeight="1">
      <c r="A51" s="83"/>
      <c r="B51" s="72"/>
      <c r="C51" s="72"/>
      <c r="D51" s="72"/>
      <c r="E51" s="72"/>
      <c r="F51" s="13">
        <v>25</v>
      </c>
      <c r="G51" s="75"/>
      <c r="H51" s="75"/>
      <c r="I51" s="78"/>
      <c r="J51" s="66"/>
      <c r="K51" s="69"/>
      <c r="L51" s="81"/>
    </row>
    <row r="52" spans="1:12" ht="7.95" customHeight="1">
      <c r="A52" s="83"/>
      <c r="B52" s="72"/>
      <c r="C52" s="72"/>
      <c r="D52" s="73"/>
      <c r="E52" s="73"/>
      <c r="F52" s="15">
        <v>24.3</v>
      </c>
      <c r="G52" s="76"/>
      <c r="H52" s="76"/>
      <c r="I52" s="79"/>
      <c r="J52" s="66"/>
      <c r="K52" s="69"/>
      <c r="L52" s="81"/>
    </row>
    <row r="53" spans="1:12" ht="7.95" customHeight="1">
      <c r="A53" s="83"/>
      <c r="B53" s="72"/>
      <c r="C53" s="72"/>
      <c r="D53" s="71" t="s">
        <v>25</v>
      </c>
      <c r="E53" s="71">
        <v>6</v>
      </c>
      <c r="F53" s="16">
        <v>21</v>
      </c>
      <c r="G53" s="74" t="s">
        <v>19</v>
      </c>
      <c r="H53" s="74">
        <f>AVERAGE(F53:F58)</f>
        <v>21.200000000000003</v>
      </c>
      <c r="I53" s="77">
        <f>STDEVP(F53:F58)</f>
        <v>0.70945988845975871</v>
      </c>
      <c r="J53" s="66"/>
      <c r="K53" s="69"/>
      <c r="L53" s="81"/>
    </row>
    <row r="54" spans="1:12" ht="7.95" customHeight="1">
      <c r="A54" s="83"/>
      <c r="B54" s="72"/>
      <c r="C54" s="72"/>
      <c r="D54" s="72"/>
      <c r="E54" s="72"/>
      <c r="F54" s="13">
        <v>22</v>
      </c>
      <c r="G54" s="75"/>
      <c r="H54" s="75"/>
      <c r="I54" s="78"/>
      <c r="J54" s="66"/>
      <c r="K54" s="69"/>
      <c r="L54" s="81"/>
    </row>
    <row r="55" spans="1:12" ht="7.95" customHeight="1">
      <c r="A55" s="83"/>
      <c r="B55" s="72"/>
      <c r="C55" s="72"/>
      <c r="D55" s="72"/>
      <c r="E55" s="72"/>
      <c r="F55" s="13">
        <v>20</v>
      </c>
      <c r="G55" s="75"/>
      <c r="H55" s="75"/>
      <c r="I55" s="78"/>
      <c r="J55" s="66"/>
      <c r="K55" s="69"/>
      <c r="L55" s="81"/>
    </row>
    <row r="56" spans="1:12" ht="7.95" customHeight="1">
      <c r="A56" s="83"/>
      <c r="B56" s="72"/>
      <c r="C56" s="72"/>
      <c r="D56" s="72"/>
      <c r="E56" s="72"/>
      <c r="F56" s="13">
        <v>20.7</v>
      </c>
      <c r="G56" s="75"/>
      <c r="H56" s="75"/>
      <c r="I56" s="78"/>
      <c r="J56" s="66"/>
      <c r="K56" s="69"/>
      <c r="L56" s="81"/>
    </row>
    <row r="57" spans="1:12" ht="7.95" customHeight="1">
      <c r="A57" s="83"/>
      <c r="B57" s="72"/>
      <c r="C57" s="72"/>
      <c r="D57" s="72"/>
      <c r="E57" s="72"/>
      <c r="F57" s="13">
        <v>21.6</v>
      </c>
      <c r="G57" s="75"/>
      <c r="H57" s="75"/>
      <c r="I57" s="78"/>
      <c r="J57" s="66"/>
      <c r="K57" s="69"/>
      <c r="L57" s="81"/>
    </row>
    <row r="58" spans="1:12" ht="7.95" customHeight="1">
      <c r="A58" s="103"/>
      <c r="B58" s="73"/>
      <c r="C58" s="73"/>
      <c r="D58" s="73"/>
      <c r="E58" s="73"/>
      <c r="F58" s="15">
        <v>21.9</v>
      </c>
      <c r="G58" s="76"/>
      <c r="H58" s="76"/>
      <c r="I58" s="79"/>
      <c r="J58" s="67"/>
      <c r="K58" s="70"/>
      <c r="L58" s="81"/>
    </row>
    <row r="59" spans="1:12" ht="7.95" customHeight="1">
      <c r="A59" s="62" t="s">
        <v>27</v>
      </c>
      <c r="B59" s="39" t="s">
        <v>28</v>
      </c>
      <c r="C59" s="51"/>
      <c r="D59" s="42" t="s">
        <v>13</v>
      </c>
      <c r="E59" s="42">
        <v>8</v>
      </c>
      <c r="F59" s="17">
        <v>142</v>
      </c>
      <c r="G59" s="45" t="s">
        <v>19</v>
      </c>
      <c r="H59" s="45">
        <f>AVERAGE(F59:F66)</f>
        <v>148</v>
      </c>
      <c r="I59" s="48">
        <f>STDEVP(F59:F66)</f>
        <v>36</v>
      </c>
      <c r="J59" s="33" t="s">
        <v>29</v>
      </c>
      <c r="K59" s="36" t="s">
        <v>30</v>
      </c>
      <c r="L59" s="91"/>
    </row>
    <row r="60" spans="1:12" ht="7.95" customHeight="1">
      <c r="A60" s="63"/>
      <c r="B60" s="40"/>
      <c r="C60" s="52"/>
      <c r="D60" s="43"/>
      <c r="E60" s="43"/>
      <c r="F60" s="18">
        <v>131</v>
      </c>
      <c r="G60" s="46"/>
      <c r="H60" s="46"/>
      <c r="I60" s="49"/>
      <c r="J60" s="34"/>
      <c r="K60" s="37"/>
      <c r="L60" s="92"/>
    </row>
    <row r="61" spans="1:12" ht="7.95" customHeight="1">
      <c r="A61" s="63"/>
      <c r="B61" s="40"/>
      <c r="C61" s="52"/>
      <c r="D61" s="43"/>
      <c r="E61" s="43"/>
      <c r="F61" s="18">
        <v>219</v>
      </c>
      <c r="G61" s="46"/>
      <c r="H61" s="46"/>
      <c r="I61" s="49"/>
      <c r="J61" s="34"/>
      <c r="K61" s="37"/>
      <c r="L61" s="92"/>
    </row>
    <row r="62" spans="1:12" ht="7.95" customHeight="1">
      <c r="A62" s="63"/>
      <c r="B62" s="40"/>
      <c r="C62" s="52"/>
      <c r="D62" s="43"/>
      <c r="E62" s="43"/>
      <c r="F62" s="18">
        <v>125</v>
      </c>
      <c r="G62" s="46"/>
      <c r="H62" s="46"/>
      <c r="I62" s="49"/>
      <c r="J62" s="34"/>
      <c r="K62" s="37"/>
      <c r="L62" s="92"/>
    </row>
    <row r="63" spans="1:12" ht="7.95" customHeight="1">
      <c r="A63" s="63"/>
      <c r="B63" s="40"/>
      <c r="C63" s="52"/>
      <c r="D63" s="43"/>
      <c r="E63" s="43"/>
      <c r="F63" s="18">
        <v>120</v>
      </c>
      <c r="G63" s="46"/>
      <c r="H63" s="46"/>
      <c r="I63" s="49"/>
      <c r="J63" s="34"/>
      <c r="K63" s="37"/>
      <c r="L63" s="92"/>
    </row>
    <row r="64" spans="1:12" ht="7.95" customHeight="1">
      <c r="A64" s="63"/>
      <c r="B64" s="40"/>
      <c r="C64" s="52"/>
      <c r="D64" s="43"/>
      <c r="E64" s="43"/>
      <c r="F64" s="18">
        <v>103</v>
      </c>
      <c r="G64" s="46"/>
      <c r="H64" s="46"/>
      <c r="I64" s="49"/>
      <c r="J64" s="34"/>
      <c r="K64" s="37"/>
      <c r="L64" s="92"/>
    </row>
    <row r="65" spans="1:17" ht="7.95" customHeight="1">
      <c r="A65" s="63"/>
      <c r="B65" s="40"/>
      <c r="C65" s="52"/>
      <c r="D65" s="43"/>
      <c r="E65" s="43"/>
      <c r="F65" s="18">
        <v>188</v>
      </c>
      <c r="G65" s="46"/>
      <c r="H65" s="46"/>
      <c r="I65" s="49"/>
      <c r="J65" s="34"/>
      <c r="K65" s="37"/>
      <c r="L65" s="92"/>
    </row>
    <row r="66" spans="1:17" ht="7.95" customHeight="1">
      <c r="A66" s="63"/>
      <c r="B66" s="40"/>
      <c r="C66" s="52"/>
      <c r="D66" s="43"/>
      <c r="E66" s="55"/>
      <c r="F66" s="19">
        <v>156</v>
      </c>
      <c r="G66" s="56"/>
      <c r="H66" s="56"/>
      <c r="I66" s="57"/>
      <c r="J66" s="34"/>
      <c r="K66" s="37"/>
      <c r="L66" s="92"/>
    </row>
    <row r="67" spans="1:17" ht="7.95" customHeight="1">
      <c r="A67" s="63"/>
      <c r="B67" s="40"/>
      <c r="C67" s="52"/>
      <c r="D67" s="42" t="s">
        <v>20</v>
      </c>
      <c r="E67" s="42">
        <v>6</v>
      </c>
      <c r="F67" s="18">
        <v>103</v>
      </c>
      <c r="G67" s="45" t="s">
        <v>19</v>
      </c>
      <c r="H67" s="45">
        <f>AVERAGE(F67:F158)</f>
        <v>28.818681164835183</v>
      </c>
      <c r="I67" s="48">
        <f>STDEVP(F67:F72)</f>
        <v>49.084960357866578</v>
      </c>
      <c r="J67" s="34"/>
      <c r="K67" s="37"/>
      <c r="L67" s="92"/>
    </row>
    <row r="68" spans="1:17" ht="7.95" customHeight="1">
      <c r="A68" s="63"/>
      <c r="B68" s="40"/>
      <c r="C68" s="52"/>
      <c r="D68" s="43"/>
      <c r="E68" s="43"/>
      <c r="F68" s="18">
        <v>159</v>
      </c>
      <c r="G68" s="46"/>
      <c r="H68" s="46"/>
      <c r="I68" s="49"/>
      <c r="J68" s="34"/>
      <c r="K68" s="37"/>
      <c r="L68" s="92"/>
    </row>
    <row r="69" spans="1:17" ht="7.95" customHeight="1">
      <c r="A69" s="63"/>
      <c r="B69" s="40"/>
      <c r="C69" s="52"/>
      <c r="D69" s="43"/>
      <c r="E69" s="43"/>
      <c r="F69" s="18">
        <v>45</v>
      </c>
      <c r="G69" s="46"/>
      <c r="H69" s="46"/>
      <c r="I69" s="49"/>
      <c r="J69" s="34"/>
      <c r="K69" s="37"/>
      <c r="L69" s="92"/>
    </row>
    <row r="70" spans="1:17" ht="7.95" customHeight="1">
      <c r="A70" s="63"/>
      <c r="B70" s="40"/>
      <c r="C70" s="52"/>
      <c r="D70" s="43"/>
      <c r="E70" s="43"/>
      <c r="F70" s="18">
        <v>35</v>
      </c>
      <c r="G70" s="46"/>
      <c r="H70" s="46"/>
      <c r="I70" s="49"/>
      <c r="J70" s="34"/>
      <c r="K70" s="37"/>
      <c r="L70" s="92"/>
    </row>
    <row r="71" spans="1:17" ht="7.95" customHeight="1">
      <c r="A71" s="63"/>
      <c r="B71" s="40"/>
      <c r="C71" s="52"/>
      <c r="D71" s="43"/>
      <c r="E71" s="43"/>
      <c r="F71" s="18">
        <v>60</v>
      </c>
      <c r="G71" s="46"/>
      <c r="H71" s="46"/>
      <c r="I71" s="49"/>
      <c r="J71" s="34"/>
      <c r="K71" s="37"/>
      <c r="L71" s="92"/>
    </row>
    <row r="72" spans="1:17" ht="7.95" customHeight="1">
      <c r="A72" s="94"/>
      <c r="B72" s="54"/>
      <c r="C72" s="95"/>
      <c r="D72" s="55"/>
      <c r="E72" s="55"/>
      <c r="F72" s="19">
        <v>150</v>
      </c>
      <c r="G72" s="56"/>
      <c r="H72" s="56"/>
      <c r="I72" s="57"/>
      <c r="J72" s="58"/>
      <c r="K72" s="90"/>
      <c r="L72" s="93"/>
    </row>
    <row r="73" spans="1:17" ht="7.95" customHeight="1">
      <c r="A73" s="82" t="s">
        <v>31</v>
      </c>
      <c r="B73" s="84" t="s">
        <v>32</v>
      </c>
      <c r="C73" s="85"/>
      <c r="D73" s="71" t="s">
        <v>13</v>
      </c>
      <c r="E73" s="71" t="s">
        <v>33</v>
      </c>
      <c r="F73" s="20" t="s">
        <v>34</v>
      </c>
      <c r="G73" s="74" t="s">
        <v>15</v>
      </c>
      <c r="H73" s="74">
        <f>AVERAGE(F74:F80)</f>
        <v>15</v>
      </c>
      <c r="I73" s="77">
        <f>STDEVP(F74:F80)</f>
        <v>7.1713716560063618</v>
      </c>
      <c r="J73" s="65" t="s">
        <v>29</v>
      </c>
      <c r="K73" s="68" t="s">
        <v>35</v>
      </c>
      <c r="L73" s="80" t="s">
        <v>36</v>
      </c>
      <c r="M73" s="21"/>
      <c r="N73" s="21"/>
      <c r="O73" s="21"/>
    </row>
    <row r="74" spans="1:17" ht="7.95" customHeight="1">
      <c r="A74" s="83"/>
      <c r="B74" s="86"/>
      <c r="C74" s="87"/>
      <c r="D74" s="72"/>
      <c r="E74" s="72"/>
      <c r="F74" s="22">
        <v>13</v>
      </c>
      <c r="G74" s="75"/>
      <c r="H74" s="75"/>
      <c r="I74" s="78"/>
      <c r="J74" s="66"/>
      <c r="K74" s="69"/>
      <c r="L74" s="80"/>
    </row>
    <row r="75" spans="1:17" ht="7.95" customHeight="1">
      <c r="A75" s="83"/>
      <c r="B75" s="86"/>
      <c r="C75" s="87"/>
      <c r="D75" s="72"/>
      <c r="E75" s="72"/>
      <c r="F75" s="22">
        <v>10</v>
      </c>
      <c r="G75" s="75"/>
      <c r="H75" s="75"/>
      <c r="I75" s="78"/>
      <c r="J75" s="66"/>
      <c r="K75" s="69"/>
      <c r="L75" s="80"/>
    </row>
    <row r="76" spans="1:17" ht="7.95" customHeight="1">
      <c r="A76" s="83"/>
      <c r="B76" s="86"/>
      <c r="C76" s="87"/>
      <c r="D76" s="72"/>
      <c r="E76" s="72"/>
      <c r="F76" s="22">
        <v>10</v>
      </c>
      <c r="G76" s="75"/>
      <c r="H76" s="75"/>
      <c r="I76" s="78"/>
      <c r="J76" s="66"/>
      <c r="K76" s="69"/>
      <c r="L76" s="80"/>
    </row>
    <row r="77" spans="1:17" ht="7.95" customHeight="1">
      <c r="A77" s="83"/>
      <c r="B77" s="86"/>
      <c r="C77" s="87"/>
      <c r="D77" s="72"/>
      <c r="E77" s="72"/>
      <c r="F77" s="22">
        <v>7</v>
      </c>
      <c r="G77" s="75"/>
      <c r="H77" s="75"/>
      <c r="I77" s="78"/>
      <c r="J77" s="66"/>
      <c r="K77" s="69"/>
      <c r="L77" s="80"/>
    </row>
    <row r="78" spans="1:17" ht="7.95" customHeight="1">
      <c r="A78" s="83"/>
      <c r="B78" s="86"/>
      <c r="C78" s="87"/>
      <c r="D78" s="72"/>
      <c r="E78" s="72"/>
      <c r="F78" s="22">
        <v>19</v>
      </c>
      <c r="G78" s="75"/>
      <c r="H78" s="75"/>
      <c r="I78" s="78"/>
      <c r="J78" s="66"/>
      <c r="K78" s="69"/>
      <c r="L78" s="80"/>
      <c r="M78" s="14"/>
      <c r="N78" s="14"/>
      <c r="O78" s="14"/>
      <c r="P78" s="14"/>
      <c r="Q78" s="14"/>
    </row>
    <row r="79" spans="1:17" ht="7.95" customHeight="1">
      <c r="A79" s="83"/>
      <c r="B79" s="86"/>
      <c r="C79" s="87"/>
      <c r="D79" s="72"/>
      <c r="E79" s="72"/>
      <c r="F79" s="22">
        <v>16</v>
      </c>
      <c r="G79" s="75"/>
      <c r="H79" s="75"/>
      <c r="I79" s="78"/>
      <c r="J79" s="66"/>
      <c r="K79" s="69"/>
      <c r="L79" s="80"/>
      <c r="M79" s="14"/>
      <c r="N79" s="14"/>
      <c r="O79" s="14"/>
      <c r="P79" s="14"/>
      <c r="Q79" s="14"/>
    </row>
    <row r="80" spans="1:17" ht="7.95" customHeight="1">
      <c r="A80" s="83"/>
      <c r="B80" s="86"/>
      <c r="C80" s="87"/>
      <c r="D80" s="73"/>
      <c r="E80" s="73"/>
      <c r="F80" s="23">
        <v>30</v>
      </c>
      <c r="G80" s="76"/>
      <c r="H80" s="76"/>
      <c r="I80" s="79"/>
      <c r="J80" s="66"/>
      <c r="K80" s="69"/>
      <c r="L80" s="81"/>
      <c r="M80" s="14"/>
      <c r="N80" s="14"/>
      <c r="O80" s="14"/>
      <c r="P80" s="14"/>
      <c r="Q80" s="14"/>
    </row>
    <row r="81" spans="1:17" ht="7.95" customHeight="1">
      <c r="A81" s="83"/>
      <c r="B81" s="86"/>
      <c r="C81" s="87"/>
      <c r="D81" s="71" t="s">
        <v>20</v>
      </c>
      <c r="E81" s="71">
        <v>6</v>
      </c>
      <c r="F81" s="22">
        <v>59</v>
      </c>
      <c r="G81" s="74" t="s">
        <v>19</v>
      </c>
      <c r="H81" s="74">
        <f>AVERAGE(F81:F86)</f>
        <v>44.833333333333336</v>
      </c>
      <c r="I81" s="77">
        <f>STDEVP(F81:F86)</f>
        <v>16.056324472168452</v>
      </c>
      <c r="J81" s="66"/>
      <c r="K81" s="69"/>
      <c r="L81" s="81"/>
      <c r="M81" s="14"/>
      <c r="N81" s="14"/>
      <c r="O81" s="14"/>
      <c r="P81" s="14"/>
      <c r="Q81" s="14"/>
    </row>
    <row r="82" spans="1:17" ht="7.95" customHeight="1">
      <c r="A82" s="83"/>
      <c r="B82" s="86"/>
      <c r="C82" s="87"/>
      <c r="D82" s="72"/>
      <c r="E82" s="72"/>
      <c r="F82" s="22">
        <v>44</v>
      </c>
      <c r="G82" s="75"/>
      <c r="H82" s="75"/>
      <c r="I82" s="78"/>
      <c r="J82" s="66"/>
      <c r="K82" s="69"/>
      <c r="L82" s="81"/>
    </row>
    <row r="83" spans="1:17" ht="7.95" customHeight="1">
      <c r="A83" s="83"/>
      <c r="B83" s="86"/>
      <c r="C83" s="87"/>
      <c r="D83" s="72"/>
      <c r="E83" s="72"/>
      <c r="F83" s="22">
        <v>60</v>
      </c>
      <c r="G83" s="75"/>
      <c r="H83" s="75"/>
      <c r="I83" s="78"/>
      <c r="J83" s="66"/>
      <c r="K83" s="69"/>
      <c r="L83" s="81"/>
    </row>
    <row r="84" spans="1:17" ht="7.95" customHeight="1">
      <c r="A84" s="83"/>
      <c r="B84" s="86"/>
      <c r="C84" s="87"/>
      <c r="D84" s="72"/>
      <c r="E84" s="72"/>
      <c r="F84" s="22">
        <v>14</v>
      </c>
      <c r="G84" s="75"/>
      <c r="H84" s="75"/>
      <c r="I84" s="78"/>
      <c r="J84" s="66"/>
      <c r="K84" s="69"/>
      <c r="L84" s="81"/>
      <c r="M84" s="14"/>
    </row>
    <row r="85" spans="1:17" ht="7.95" customHeight="1">
      <c r="A85" s="83"/>
      <c r="B85" s="86"/>
      <c r="C85" s="87"/>
      <c r="D85" s="72"/>
      <c r="E85" s="72"/>
      <c r="F85" s="22">
        <v>37</v>
      </c>
      <c r="G85" s="75"/>
      <c r="H85" s="75"/>
      <c r="I85" s="78"/>
      <c r="J85" s="66"/>
      <c r="K85" s="69"/>
      <c r="L85" s="81"/>
      <c r="M85" s="14"/>
    </row>
    <row r="86" spans="1:17" ht="7.95" customHeight="1">
      <c r="A86" s="83"/>
      <c r="B86" s="88"/>
      <c r="C86" s="89"/>
      <c r="D86" s="73"/>
      <c r="E86" s="73"/>
      <c r="F86" s="22">
        <v>55</v>
      </c>
      <c r="G86" s="76"/>
      <c r="H86" s="76"/>
      <c r="I86" s="79"/>
      <c r="J86" s="67"/>
      <c r="K86" s="69"/>
      <c r="L86" s="81"/>
      <c r="M86" s="14"/>
    </row>
    <row r="87" spans="1:17" ht="7.95" customHeight="1">
      <c r="A87" s="83"/>
      <c r="B87" s="84" t="s">
        <v>37</v>
      </c>
      <c r="C87" s="85"/>
      <c r="D87" s="71" t="s">
        <v>13</v>
      </c>
      <c r="E87" s="71">
        <v>8</v>
      </c>
      <c r="F87" s="24">
        <v>14</v>
      </c>
      <c r="G87" s="74" t="s">
        <v>19</v>
      </c>
      <c r="H87" s="74">
        <f>AVERAGE(F87:F94)</f>
        <v>13.5</v>
      </c>
      <c r="I87" s="77">
        <f>STDEVP(F87:F94)</f>
        <v>5.8309518948453007</v>
      </c>
      <c r="J87" s="65" t="s">
        <v>29</v>
      </c>
      <c r="K87" s="68" t="s">
        <v>38</v>
      </c>
      <c r="L87" s="81"/>
      <c r="M87" s="14"/>
    </row>
    <row r="88" spans="1:17" ht="7.95" customHeight="1">
      <c r="A88" s="83"/>
      <c r="B88" s="86"/>
      <c r="C88" s="87"/>
      <c r="D88" s="72"/>
      <c r="E88" s="72"/>
      <c r="F88" s="22">
        <v>13</v>
      </c>
      <c r="G88" s="75"/>
      <c r="H88" s="75"/>
      <c r="I88" s="78"/>
      <c r="J88" s="66"/>
      <c r="K88" s="69"/>
      <c r="L88" s="81"/>
      <c r="M88" s="14"/>
    </row>
    <row r="89" spans="1:17" ht="7.95" customHeight="1">
      <c r="A89" s="83"/>
      <c r="B89" s="86"/>
      <c r="C89" s="87"/>
      <c r="D89" s="72"/>
      <c r="E89" s="72"/>
      <c r="F89" s="22">
        <v>10</v>
      </c>
      <c r="G89" s="75"/>
      <c r="H89" s="75"/>
      <c r="I89" s="78"/>
      <c r="J89" s="66"/>
      <c r="K89" s="69"/>
      <c r="L89" s="81"/>
      <c r="M89" s="14"/>
    </row>
    <row r="90" spans="1:17" ht="7.95" customHeight="1">
      <c r="A90" s="83"/>
      <c r="B90" s="86"/>
      <c r="C90" s="87"/>
      <c r="D90" s="72"/>
      <c r="E90" s="72"/>
      <c r="F90" s="22">
        <v>16</v>
      </c>
      <c r="G90" s="75"/>
      <c r="H90" s="75"/>
      <c r="I90" s="78"/>
      <c r="J90" s="66"/>
      <c r="K90" s="69"/>
      <c r="L90" s="81"/>
      <c r="M90" s="14"/>
    </row>
    <row r="91" spans="1:17" ht="7.95" customHeight="1">
      <c r="A91" s="83"/>
      <c r="B91" s="86"/>
      <c r="C91" s="87"/>
      <c r="D91" s="72"/>
      <c r="E91" s="72"/>
      <c r="F91" s="22">
        <v>26</v>
      </c>
      <c r="G91" s="75"/>
      <c r="H91" s="75"/>
      <c r="I91" s="78"/>
      <c r="J91" s="66"/>
      <c r="K91" s="69"/>
      <c r="L91" s="81"/>
      <c r="M91" s="14"/>
    </row>
    <row r="92" spans="1:17" ht="7.95" customHeight="1">
      <c r="A92" s="83"/>
      <c r="B92" s="86"/>
      <c r="C92" s="87"/>
      <c r="D92" s="72"/>
      <c r="E92" s="72"/>
      <c r="F92" s="22">
        <v>4</v>
      </c>
      <c r="G92" s="75"/>
      <c r="H92" s="75"/>
      <c r="I92" s="78"/>
      <c r="J92" s="66"/>
      <c r="K92" s="69"/>
      <c r="L92" s="81"/>
    </row>
    <row r="93" spans="1:17" ht="7.95" customHeight="1">
      <c r="A93" s="83"/>
      <c r="B93" s="86"/>
      <c r="C93" s="87"/>
      <c r="D93" s="72"/>
      <c r="E93" s="72"/>
      <c r="F93" s="22">
        <v>11</v>
      </c>
      <c r="G93" s="75"/>
      <c r="H93" s="75"/>
      <c r="I93" s="78"/>
      <c r="J93" s="66"/>
      <c r="K93" s="69"/>
      <c r="L93" s="81"/>
    </row>
    <row r="94" spans="1:17" ht="7.95" customHeight="1">
      <c r="A94" s="83"/>
      <c r="B94" s="86"/>
      <c r="C94" s="87"/>
      <c r="D94" s="73"/>
      <c r="E94" s="73"/>
      <c r="F94" s="22">
        <v>14</v>
      </c>
      <c r="G94" s="76"/>
      <c r="H94" s="76"/>
      <c r="I94" s="79"/>
      <c r="J94" s="66"/>
      <c r="K94" s="69"/>
      <c r="L94" s="81"/>
    </row>
    <row r="95" spans="1:17" ht="7.95" customHeight="1">
      <c r="A95" s="83"/>
      <c r="B95" s="86"/>
      <c r="C95" s="87"/>
      <c r="D95" s="71" t="s">
        <v>39</v>
      </c>
      <c r="E95" s="71">
        <v>6</v>
      </c>
      <c r="F95" s="16">
        <v>10</v>
      </c>
      <c r="G95" s="74" t="s">
        <v>19</v>
      </c>
      <c r="H95" s="74">
        <f>AVERAGE(F95:F100)</f>
        <v>18.5</v>
      </c>
      <c r="I95" s="77">
        <f>STDEVP(F95:F100)</f>
        <v>6.1305247192498404</v>
      </c>
      <c r="J95" s="66"/>
      <c r="K95" s="69"/>
      <c r="L95" s="81"/>
    </row>
    <row r="96" spans="1:17" ht="7.95" customHeight="1">
      <c r="A96" s="83"/>
      <c r="B96" s="86"/>
      <c r="C96" s="87"/>
      <c r="D96" s="72"/>
      <c r="E96" s="72"/>
      <c r="F96" s="13">
        <v>28</v>
      </c>
      <c r="G96" s="75"/>
      <c r="H96" s="75"/>
      <c r="I96" s="78"/>
      <c r="J96" s="66"/>
      <c r="K96" s="69"/>
      <c r="L96" s="81"/>
    </row>
    <row r="97" spans="1:17" ht="7.95" customHeight="1">
      <c r="A97" s="83"/>
      <c r="B97" s="86"/>
      <c r="C97" s="87"/>
      <c r="D97" s="72"/>
      <c r="E97" s="72"/>
      <c r="F97" s="13">
        <v>17</v>
      </c>
      <c r="G97" s="75"/>
      <c r="H97" s="75"/>
      <c r="I97" s="78"/>
      <c r="J97" s="66"/>
      <c r="K97" s="69"/>
      <c r="L97" s="81"/>
    </row>
    <row r="98" spans="1:17" ht="7.95" customHeight="1">
      <c r="A98" s="83"/>
      <c r="B98" s="86"/>
      <c r="C98" s="87"/>
      <c r="D98" s="72"/>
      <c r="E98" s="72"/>
      <c r="F98" s="13">
        <v>16</v>
      </c>
      <c r="G98" s="75"/>
      <c r="H98" s="75"/>
      <c r="I98" s="78"/>
      <c r="J98" s="66"/>
      <c r="K98" s="69"/>
      <c r="L98" s="81"/>
    </row>
    <row r="99" spans="1:17" ht="7.95" customHeight="1">
      <c r="A99" s="83"/>
      <c r="B99" s="86"/>
      <c r="C99" s="87"/>
      <c r="D99" s="72"/>
      <c r="E99" s="72"/>
      <c r="F99" s="13">
        <v>25</v>
      </c>
      <c r="G99" s="75"/>
      <c r="H99" s="75"/>
      <c r="I99" s="78"/>
      <c r="J99" s="66"/>
      <c r="K99" s="69"/>
      <c r="L99" s="81"/>
    </row>
    <row r="100" spans="1:17" ht="7.95" customHeight="1">
      <c r="A100" s="83"/>
      <c r="B100" s="88"/>
      <c r="C100" s="89"/>
      <c r="D100" s="73"/>
      <c r="E100" s="73"/>
      <c r="F100" s="15">
        <v>15</v>
      </c>
      <c r="G100" s="76"/>
      <c r="H100" s="76"/>
      <c r="I100" s="79"/>
      <c r="J100" s="67"/>
      <c r="K100" s="69"/>
      <c r="L100" s="81"/>
    </row>
    <row r="101" spans="1:17" ht="7.95" customHeight="1">
      <c r="A101" s="83"/>
      <c r="B101" s="71" t="s">
        <v>40</v>
      </c>
      <c r="C101" s="71" t="s">
        <v>41</v>
      </c>
      <c r="D101" s="71" t="s">
        <v>13</v>
      </c>
      <c r="E101" s="71">
        <v>8</v>
      </c>
      <c r="F101" s="24">
        <v>35.06494</v>
      </c>
      <c r="G101" s="74" t="s">
        <v>19</v>
      </c>
      <c r="H101" s="74">
        <f>AVERAGE(F101:F106)</f>
        <v>45.502524999999991</v>
      </c>
      <c r="I101" s="77">
        <f>STDEVP(F101:F108)</f>
        <v>28.777741732277224</v>
      </c>
      <c r="J101" s="65" t="s">
        <v>29</v>
      </c>
      <c r="K101" s="68" t="s">
        <v>42</v>
      </c>
      <c r="L101" s="81"/>
    </row>
    <row r="102" spans="1:17" ht="7.95" customHeight="1">
      <c r="A102" s="83"/>
      <c r="B102" s="72"/>
      <c r="C102" s="72"/>
      <c r="D102" s="72"/>
      <c r="E102" s="72"/>
      <c r="F102" s="22">
        <v>0</v>
      </c>
      <c r="G102" s="75"/>
      <c r="H102" s="75"/>
      <c r="I102" s="78"/>
      <c r="J102" s="66"/>
      <c r="K102" s="69"/>
      <c r="L102" s="81"/>
    </row>
    <row r="103" spans="1:17" ht="7.95" customHeight="1">
      <c r="A103" s="83"/>
      <c r="B103" s="72"/>
      <c r="C103" s="72"/>
      <c r="D103" s="72"/>
      <c r="E103" s="72"/>
      <c r="F103" s="22">
        <v>50.833329999999997</v>
      </c>
      <c r="G103" s="75"/>
      <c r="H103" s="75"/>
      <c r="I103" s="78"/>
      <c r="J103" s="66"/>
      <c r="K103" s="69"/>
      <c r="L103" s="81"/>
    </row>
    <row r="104" spans="1:17" ht="7.95" customHeight="1">
      <c r="A104" s="83"/>
      <c r="B104" s="72"/>
      <c r="C104" s="72"/>
      <c r="D104" s="72"/>
      <c r="E104" s="72"/>
      <c r="F104" s="22">
        <v>54.545450000000002</v>
      </c>
      <c r="G104" s="75"/>
      <c r="H104" s="75"/>
      <c r="I104" s="78"/>
      <c r="J104" s="66"/>
      <c r="K104" s="69"/>
      <c r="L104" s="81"/>
    </row>
    <row r="105" spans="1:17" ht="7.95" customHeight="1">
      <c r="A105" s="83"/>
      <c r="B105" s="72"/>
      <c r="C105" s="72"/>
      <c r="D105" s="72"/>
      <c r="E105" s="72"/>
      <c r="F105" s="22">
        <v>32.571429999999999</v>
      </c>
      <c r="G105" s="75"/>
      <c r="H105" s="75"/>
      <c r="I105" s="78"/>
      <c r="J105" s="66"/>
      <c r="K105" s="69"/>
      <c r="L105" s="81"/>
    </row>
    <row r="106" spans="1:17" ht="7.95" customHeight="1">
      <c r="A106" s="83"/>
      <c r="B106" s="72"/>
      <c r="C106" s="72"/>
      <c r="D106" s="72"/>
      <c r="E106" s="72"/>
      <c r="F106" s="22">
        <v>100</v>
      </c>
      <c r="G106" s="75"/>
      <c r="H106" s="75"/>
      <c r="I106" s="78"/>
      <c r="J106" s="66"/>
      <c r="K106" s="69"/>
      <c r="L106" s="81"/>
    </row>
    <row r="107" spans="1:17" ht="7.95" customHeight="1">
      <c r="A107" s="83"/>
      <c r="B107" s="72"/>
      <c r="C107" s="72"/>
      <c r="D107" s="72"/>
      <c r="E107" s="72"/>
      <c r="F107" s="22">
        <v>16.66667</v>
      </c>
      <c r="G107" s="75"/>
      <c r="H107" s="75"/>
      <c r="I107" s="78"/>
      <c r="J107" s="66"/>
      <c r="K107" s="69"/>
      <c r="L107" s="81"/>
    </row>
    <row r="108" spans="1:17" ht="7.95" customHeight="1">
      <c r="A108" s="83"/>
      <c r="B108" s="72"/>
      <c r="C108" s="72"/>
      <c r="D108" s="73"/>
      <c r="E108" s="73"/>
      <c r="F108" s="22">
        <v>17.82178</v>
      </c>
      <c r="G108" s="76"/>
      <c r="H108" s="76"/>
      <c r="I108" s="79"/>
      <c r="J108" s="66"/>
      <c r="K108" s="69"/>
      <c r="L108" s="81"/>
    </row>
    <row r="109" spans="1:17" ht="7.95" customHeight="1">
      <c r="A109" s="83"/>
      <c r="B109" s="72"/>
      <c r="C109" s="72"/>
      <c r="D109" s="71" t="s">
        <v>39</v>
      </c>
      <c r="E109" s="71">
        <v>6</v>
      </c>
      <c r="F109" s="16">
        <v>28.125</v>
      </c>
      <c r="G109" s="74" t="s">
        <v>19</v>
      </c>
      <c r="H109" s="74">
        <f>AVERAGE(F109:F114)</f>
        <v>42.004719999999999</v>
      </c>
      <c r="I109" s="77">
        <f>STDEVP(F109:F114)</f>
        <v>15.40874212058964</v>
      </c>
      <c r="J109" s="66"/>
      <c r="K109" s="69"/>
      <c r="L109" s="81"/>
    </row>
    <row r="110" spans="1:17" ht="7.95" customHeight="1">
      <c r="A110" s="83"/>
      <c r="B110" s="72"/>
      <c r="C110" s="72"/>
      <c r="D110" s="72"/>
      <c r="E110" s="72"/>
      <c r="F110" s="13">
        <v>36.595739999999999</v>
      </c>
      <c r="G110" s="75"/>
      <c r="H110" s="75"/>
      <c r="I110" s="78"/>
      <c r="J110" s="66"/>
      <c r="K110" s="69"/>
      <c r="L110" s="81"/>
      <c r="M110" s="14"/>
      <c r="N110" s="14"/>
      <c r="O110" s="14"/>
      <c r="P110" s="14"/>
      <c r="Q110" s="14"/>
    </row>
    <row r="111" spans="1:17" ht="7.95" customHeight="1">
      <c r="A111" s="83"/>
      <c r="B111" s="72"/>
      <c r="C111" s="72"/>
      <c r="D111" s="72"/>
      <c r="E111" s="72"/>
      <c r="F111" s="13">
        <v>66.096869999999996</v>
      </c>
      <c r="G111" s="75"/>
      <c r="H111" s="75"/>
      <c r="I111" s="78"/>
      <c r="J111" s="66"/>
      <c r="K111" s="69"/>
      <c r="L111" s="81"/>
      <c r="M111" s="14"/>
      <c r="N111" s="14"/>
      <c r="O111" s="14"/>
      <c r="P111" s="14"/>
      <c r="Q111" s="14"/>
    </row>
    <row r="112" spans="1:17" ht="7.95" customHeight="1">
      <c r="A112" s="83"/>
      <c r="B112" s="72"/>
      <c r="C112" s="72"/>
      <c r="D112" s="72"/>
      <c r="E112" s="72"/>
      <c r="F112" s="13">
        <v>56.345179999999999</v>
      </c>
      <c r="G112" s="75"/>
      <c r="H112" s="75"/>
      <c r="I112" s="78"/>
      <c r="J112" s="66"/>
      <c r="K112" s="69"/>
      <c r="L112" s="81"/>
      <c r="M112" s="14"/>
      <c r="N112" s="14"/>
      <c r="O112" s="14"/>
      <c r="P112" s="14"/>
      <c r="Q112" s="14"/>
    </row>
    <row r="113" spans="1:17" ht="7.95" customHeight="1">
      <c r="A113" s="83"/>
      <c r="B113" s="72"/>
      <c r="C113" s="72"/>
      <c r="D113" s="72"/>
      <c r="E113" s="72"/>
      <c r="F113" s="13">
        <v>21.631209999999999</v>
      </c>
      <c r="G113" s="75"/>
      <c r="H113" s="75"/>
      <c r="I113" s="78"/>
      <c r="J113" s="66"/>
      <c r="K113" s="69"/>
      <c r="L113" s="81"/>
      <c r="M113" s="14"/>
      <c r="N113" s="14"/>
      <c r="O113" s="14"/>
      <c r="P113" s="14"/>
      <c r="Q113" s="14"/>
    </row>
    <row r="114" spans="1:17" ht="7.95" customHeight="1">
      <c r="A114" s="83"/>
      <c r="B114" s="72"/>
      <c r="C114" s="73"/>
      <c r="D114" s="73"/>
      <c r="E114" s="73"/>
      <c r="F114" s="15">
        <v>43.234319999999997</v>
      </c>
      <c r="G114" s="76"/>
      <c r="H114" s="76"/>
      <c r="I114" s="79"/>
      <c r="J114" s="67"/>
      <c r="K114" s="69"/>
      <c r="L114" s="81"/>
    </row>
    <row r="115" spans="1:17" ht="7.95" customHeight="1">
      <c r="A115" s="83"/>
      <c r="B115" s="72"/>
      <c r="C115" s="71" t="s">
        <v>43</v>
      </c>
      <c r="D115" s="71" t="s">
        <v>13</v>
      </c>
      <c r="E115" s="71">
        <v>8</v>
      </c>
      <c r="F115" s="24">
        <v>40.909089999999999</v>
      </c>
      <c r="G115" s="74" t="s">
        <v>19</v>
      </c>
      <c r="H115" s="74">
        <f>AVERAGE(F115:F120)</f>
        <v>26.097431666666665</v>
      </c>
      <c r="I115" s="77">
        <f>STDEVP(F115:F122)</f>
        <v>12.831611771088768</v>
      </c>
      <c r="J115" s="65" t="s">
        <v>29</v>
      </c>
      <c r="K115" s="68" t="s">
        <v>44</v>
      </c>
      <c r="L115" s="81"/>
      <c r="M115" s="14"/>
    </row>
    <row r="116" spans="1:17" ht="7.95" customHeight="1">
      <c r="A116" s="83"/>
      <c r="B116" s="72"/>
      <c r="C116" s="72"/>
      <c r="D116" s="72"/>
      <c r="E116" s="72"/>
      <c r="F116" s="22">
        <v>42.156860000000002</v>
      </c>
      <c r="G116" s="75"/>
      <c r="H116" s="75"/>
      <c r="I116" s="78"/>
      <c r="J116" s="66"/>
      <c r="K116" s="69"/>
      <c r="L116" s="81"/>
      <c r="M116" s="14"/>
    </row>
    <row r="117" spans="1:17" ht="7.95" customHeight="1">
      <c r="A117" s="83"/>
      <c r="B117" s="72"/>
      <c r="C117" s="72"/>
      <c r="D117" s="72"/>
      <c r="E117" s="72"/>
      <c r="F117" s="22">
        <v>30.83333</v>
      </c>
      <c r="G117" s="75"/>
      <c r="H117" s="75"/>
      <c r="I117" s="78"/>
      <c r="J117" s="66"/>
      <c r="K117" s="69"/>
      <c r="L117" s="81"/>
      <c r="M117" s="14"/>
    </row>
    <row r="118" spans="1:17" ht="7.95" customHeight="1">
      <c r="A118" s="83"/>
      <c r="B118" s="72"/>
      <c r="C118" s="72"/>
      <c r="D118" s="72"/>
      <c r="E118" s="72"/>
      <c r="F118" s="22">
        <v>14.685309999999999</v>
      </c>
      <c r="G118" s="75"/>
      <c r="H118" s="75"/>
      <c r="I118" s="78"/>
      <c r="J118" s="66"/>
      <c r="K118" s="69"/>
      <c r="L118" s="81"/>
      <c r="M118" s="14"/>
    </row>
    <row r="119" spans="1:17" ht="7.95" customHeight="1">
      <c r="A119" s="83"/>
      <c r="B119" s="72"/>
      <c r="C119" s="72"/>
      <c r="D119" s="72"/>
      <c r="E119" s="72"/>
      <c r="F119" s="22">
        <v>28</v>
      </c>
      <c r="G119" s="75"/>
      <c r="H119" s="75"/>
      <c r="I119" s="78"/>
      <c r="J119" s="66"/>
      <c r="K119" s="69"/>
      <c r="L119" s="81"/>
      <c r="M119" s="14"/>
    </row>
    <row r="120" spans="1:17" ht="7.95" customHeight="1">
      <c r="A120" s="83"/>
      <c r="B120" s="72"/>
      <c r="C120" s="72"/>
      <c r="D120" s="72"/>
      <c r="E120" s="72"/>
      <c r="F120" s="22">
        <v>0</v>
      </c>
      <c r="G120" s="75"/>
      <c r="H120" s="75"/>
      <c r="I120" s="78"/>
      <c r="J120" s="66"/>
      <c r="K120" s="69"/>
      <c r="L120" s="81"/>
      <c r="M120" s="14"/>
    </row>
    <row r="121" spans="1:17" ht="7.95" customHeight="1">
      <c r="A121" s="83"/>
      <c r="B121" s="72"/>
      <c r="C121" s="72"/>
      <c r="D121" s="72"/>
      <c r="E121" s="72"/>
      <c r="F121" s="22">
        <v>25.757580000000001</v>
      </c>
      <c r="G121" s="75"/>
      <c r="H121" s="75"/>
      <c r="I121" s="78"/>
      <c r="J121" s="66"/>
      <c r="K121" s="69"/>
      <c r="L121" s="81"/>
      <c r="M121" s="14"/>
    </row>
    <row r="122" spans="1:17" ht="7.95" customHeight="1">
      <c r="A122" s="83"/>
      <c r="B122" s="72"/>
      <c r="C122" s="72"/>
      <c r="D122" s="73"/>
      <c r="E122" s="73"/>
      <c r="F122" s="22">
        <v>27.722770000000001</v>
      </c>
      <c r="G122" s="76"/>
      <c r="H122" s="76"/>
      <c r="I122" s="79"/>
      <c r="J122" s="66"/>
      <c r="K122" s="69"/>
      <c r="L122" s="81"/>
      <c r="M122" s="14"/>
    </row>
    <row r="123" spans="1:17" ht="7.95" customHeight="1">
      <c r="A123" s="83"/>
      <c r="B123" s="72"/>
      <c r="C123" s="72"/>
      <c r="D123" s="71" t="s">
        <v>39</v>
      </c>
      <c r="E123" s="71">
        <v>6</v>
      </c>
      <c r="F123" s="16">
        <v>7.8125</v>
      </c>
      <c r="G123" s="74" t="s">
        <v>19</v>
      </c>
      <c r="H123" s="74">
        <f>AVERAGE(F123:F128)</f>
        <v>18.385172833333336</v>
      </c>
      <c r="I123" s="77">
        <f>STDEVP(F123:F128)</f>
        <v>10.392745974797197</v>
      </c>
      <c r="J123" s="66"/>
      <c r="K123" s="69"/>
      <c r="L123" s="81"/>
    </row>
    <row r="124" spans="1:17" ht="7.95" customHeight="1">
      <c r="A124" s="83"/>
      <c r="B124" s="72"/>
      <c r="C124" s="72"/>
      <c r="D124" s="72"/>
      <c r="E124" s="72"/>
      <c r="F124" s="13">
        <v>30.212769999999999</v>
      </c>
      <c r="G124" s="75"/>
      <c r="H124" s="75"/>
      <c r="I124" s="78"/>
      <c r="J124" s="66"/>
      <c r="K124" s="69"/>
      <c r="L124" s="81"/>
    </row>
    <row r="125" spans="1:17" ht="7.95" customHeight="1">
      <c r="A125" s="83"/>
      <c r="B125" s="72"/>
      <c r="C125" s="72"/>
      <c r="D125" s="72"/>
      <c r="E125" s="72"/>
      <c r="F125" s="13">
        <v>24.50142</v>
      </c>
      <c r="G125" s="75"/>
      <c r="H125" s="75"/>
      <c r="I125" s="78"/>
      <c r="J125" s="66"/>
      <c r="K125" s="69"/>
      <c r="L125" s="81"/>
    </row>
    <row r="126" spans="1:17" ht="7.95" customHeight="1">
      <c r="A126" s="83"/>
      <c r="B126" s="72"/>
      <c r="C126" s="72"/>
      <c r="D126" s="72"/>
      <c r="E126" s="72"/>
      <c r="F126" s="13">
        <v>15.736039999999999</v>
      </c>
      <c r="G126" s="75"/>
      <c r="H126" s="75"/>
      <c r="I126" s="78"/>
      <c r="J126" s="66"/>
      <c r="K126" s="69"/>
      <c r="L126" s="81"/>
    </row>
    <row r="127" spans="1:17" ht="7.95" customHeight="1">
      <c r="A127" s="83"/>
      <c r="B127" s="72"/>
      <c r="C127" s="72"/>
      <c r="D127" s="72"/>
      <c r="E127" s="72"/>
      <c r="F127" s="13">
        <v>29.078009999999999</v>
      </c>
      <c r="G127" s="75"/>
      <c r="H127" s="75"/>
      <c r="I127" s="78"/>
      <c r="J127" s="66"/>
      <c r="K127" s="69"/>
      <c r="L127" s="81"/>
    </row>
    <row r="128" spans="1:17" ht="7.95" customHeight="1">
      <c r="A128" s="83"/>
      <c r="B128" s="72"/>
      <c r="C128" s="73"/>
      <c r="D128" s="73"/>
      <c r="E128" s="73"/>
      <c r="F128" s="15">
        <v>2.970297</v>
      </c>
      <c r="G128" s="76"/>
      <c r="H128" s="76"/>
      <c r="I128" s="79"/>
      <c r="J128" s="67"/>
      <c r="K128" s="69"/>
      <c r="L128" s="81"/>
    </row>
    <row r="129" spans="1:31" ht="7.95" customHeight="1">
      <c r="A129" s="83"/>
      <c r="B129" s="72"/>
      <c r="C129" s="71" t="s">
        <v>45</v>
      </c>
      <c r="D129" s="71" t="s">
        <v>13</v>
      </c>
      <c r="E129" s="71">
        <v>8</v>
      </c>
      <c r="F129" s="24">
        <v>22.727270000000001</v>
      </c>
      <c r="G129" s="74" t="s">
        <v>19</v>
      </c>
      <c r="H129" s="74">
        <f>AVERAGE(F129:F134)</f>
        <v>21.814683333333335</v>
      </c>
      <c r="I129" s="77">
        <f>STDEVP(F129:F136)</f>
        <v>17.601857394938062</v>
      </c>
      <c r="J129" s="65" t="s">
        <v>29</v>
      </c>
      <c r="K129" s="68" t="s">
        <v>46</v>
      </c>
      <c r="L129" s="81"/>
    </row>
    <row r="130" spans="1:31" ht="7.95" customHeight="1">
      <c r="A130" s="83"/>
      <c r="B130" s="72"/>
      <c r="C130" s="72"/>
      <c r="D130" s="72"/>
      <c r="E130" s="72"/>
      <c r="F130" s="22">
        <v>57.843139999999998</v>
      </c>
      <c r="G130" s="75"/>
      <c r="H130" s="75"/>
      <c r="I130" s="78"/>
      <c r="J130" s="66"/>
      <c r="K130" s="69"/>
      <c r="L130" s="81"/>
    </row>
    <row r="131" spans="1:31" ht="7.95" customHeight="1">
      <c r="A131" s="83"/>
      <c r="B131" s="72"/>
      <c r="C131" s="72"/>
      <c r="D131" s="72"/>
      <c r="E131" s="72"/>
      <c r="F131" s="22">
        <v>0</v>
      </c>
      <c r="G131" s="75"/>
      <c r="H131" s="75"/>
      <c r="I131" s="78"/>
      <c r="J131" s="66"/>
      <c r="K131" s="69"/>
      <c r="L131" s="81"/>
    </row>
    <row r="132" spans="1:31" ht="7.95" customHeight="1">
      <c r="A132" s="83"/>
      <c r="B132" s="72"/>
      <c r="C132" s="72"/>
      <c r="D132" s="72"/>
      <c r="E132" s="72"/>
      <c r="F132" s="22">
        <v>25.17483</v>
      </c>
      <c r="G132" s="75"/>
      <c r="H132" s="75"/>
      <c r="I132" s="78"/>
      <c r="J132" s="66"/>
      <c r="K132" s="69"/>
      <c r="L132" s="81"/>
    </row>
    <row r="133" spans="1:31" ht="7.95" customHeight="1">
      <c r="A133" s="83"/>
      <c r="B133" s="72"/>
      <c r="C133" s="72"/>
      <c r="D133" s="72"/>
      <c r="E133" s="72"/>
      <c r="F133" s="22">
        <v>25.142859999999999</v>
      </c>
      <c r="G133" s="75"/>
      <c r="H133" s="75"/>
      <c r="I133" s="78"/>
      <c r="J133" s="66"/>
      <c r="K133" s="69"/>
      <c r="L133" s="81"/>
    </row>
    <row r="134" spans="1:31" ht="7.95" customHeight="1">
      <c r="A134" s="83"/>
      <c r="B134" s="72"/>
      <c r="C134" s="72"/>
      <c r="D134" s="72"/>
      <c r="E134" s="72"/>
      <c r="F134" s="22">
        <v>0</v>
      </c>
      <c r="G134" s="75"/>
      <c r="H134" s="75"/>
      <c r="I134" s="78"/>
      <c r="J134" s="66"/>
      <c r="K134" s="69"/>
      <c r="L134" s="81"/>
    </row>
    <row r="135" spans="1:31" ht="7.95" customHeight="1">
      <c r="A135" s="83"/>
      <c r="B135" s="72"/>
      <c r="C135" s="72"/>
      <c r="D135" s="72"/>
      <c r="E135" s="72"/>
      <c r="F135" s="22">
        <v>13.63636</v>
      </c>
      <c r="G135" s="75"/>
      <c r="H135" s="75"/>
      <c r="I135" s="78"/>
      <c r="J135" s="66"/>
      <c r="K135" s="69"/>
      <c r="L135" s="81"/>
    </row>
    <row r="136" spans="1:31" ht="7.95" customHeight="1">
      <c r="A136" s="83"/>
      <c r="B136" s="72"/>
      <c r="C136" s="72"/>
      <c r="D136" s="73"/>
      <c r="E136" s="73"/>
      <c r="F136" s="22">
        <v>33.66337</v>
      </c>
      <c r="G136" s="76"/>
      <c r="H136" s="76"/>
      <c r="I136" s="79"/>
      <c r="J136" s="66"/>
      <c r="K136" s="69"/>
      <c r="L136" s="81"/>
    </row>
    <row r="137" spans="1:31" ht="7.95" customHeight="1">
      <c r="A137" s="83"/>
      <c r="B137" s="72"/>
      <c r="C137" s="72"/>
      <c r="D137" s="71" t="s">
        <v>39</v>
      </c>
      <c r="E137" s="71">
        <v>6</v>
      </c>
      <c r="F137" s="16">
        <v>25</v>
      </c>
      <c r="G137" s="74" t="s">
        <v>19</v>
      </c>
      <c r="H137" s="74">
        <f>AVERAGE(F137:F142)</f>
        <v>19.171854833333331</v>
      </c>
      <c r="I137" s="77">
        <f>STDEVP(F137:F142)</f>
        <v>9.9078430577094228</v>
      </c>
      <c r="J137" s="66"/>
      <c r="K137" s="69"/>
      <c r="L137" s="81"/>
    </row>
    <row r="138" spans="1:31" ht="7.95" customHeight="1">
      <c r="A138" s="83"/>
      <c r="B138" s="72"/>
      <c r="C138" s="72"/>
      <c r="D138" s="72"/>
      <c r="E138" s="72"/>
      <c r="F138" s="13">
        <v>24.042549999999999</v>
      </c>
      <c r="G138" s="75"/>
      <c r="H138" s="75"/>
      <c r="I138" s="78"/>
      <c r="J138" s="66"/>
      <c r="K138" s="69"/>
      <c r="L138" s="81"/>
    </row>
    <row r="139" spans="1:31" ht="7.95" customHeight="1">
      <c r="A139" s="83"/>
      <c r="B139" s="72"/>
      <c r="C139" s="72"/>
      <c r="D139" s="72"/>
      <c r="E139" s="72"/>
      <c r="F139" s="13">
        <v>2.8490030000000002</v>
      </c>
      <c r="G139" s="75"/>
      <c r="H139" s="75"/>
      <c r="I139" s="78"/>
      <c r="J139" s="66"/>
      <c r="K139" s="69"/>
      <c r="L139" s="81"/>
      <c r="M139" s="25"/>
      <c r="N139" s="25"/>
      <c r="O139" s="25"/>
    </row>
    <row r="140" spans="1:31" ht="7.95" customHeight="1">
      <c r="A140" s="83"/>
      <c r="B140" s="72"/>
      <c r="C140" s="72"/>
      <c r="D140" s="72"/>
      <c r="E140" s="72"/>
      <c r="F140" s="13">
        <v>9.1370559999999994</v>
      </c>
      <c r="G140" s="75"/>
      <c r="H140" s="75"/>
      <c r="I140" s="78"/>
      <c r="J140" s="66"/>
      <c r="K140" s="69"/>
      <c r="L140" s="81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1:31" ht="7.95" customHeight="1">
      <c r="A141" s="83"/>
      <c r="B141" s="72"/>
      <c r="C141" s="72"/>
      <c r="D141" s="72"/>
      <c r="E141" s="72"/>
      <c r="F141" s="13">
        <v>31.560279999999999</v>
      </c>
      <c r="G141" s="75"/>
      <c r="H141" s="75"/>
      <c r="I141" s="78"/>
      <c r="J141" s="66"/>
      <c r="K141" s="69"/>
      <c r="L141" s="81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</row>
    <row r="142" spans="1:31" ht="7.95" customHeight="1">
      <c r="A142" s="83"/>
      <c r="B142" s="72"/>
      <c r="C142" s="73"/>
      <c r="D142" s="73"/>
      <c r="E142" s="73"/>
      <c r="F142" s="15">
        <v>22.442240000000002</v>
      </c>
      <c r="G142" s="76"/>
      <c r="H142" s="76"/>
      <c r="I142" s="79"/>
      <c r="J142" s="67"/>
      <c r="K142" s="69"/>
      <c r="L142" s="81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1:31" ht="7.95" customHeight="1">
      <c r="A143" s="83"/>
      <c r="B143" s="72"/>
      <c r="C143" s="71" t="s">
        <v>47</v>
      </c>
      <c r="D143" s="71" t="s">
        <v>13</v>
      </c>
      <c r="E143" s="71">
        <v>8</v>
      </c>
      <c r="F143" s="24">
        <v>1.2987010000000001</v>
      </c>
      <c r="G143" s="74" t="s">
        <v>19</v>
      </c>
      <c r="H143" s="74">
        <f>AVERAGE(F143:F148)</f>
        <v>6.5853578333333331</v>
      </c>
      <c r="I143" s="77">
        <f>STDEVP(F143:F150)</f>
        <v>14.043751393041324</v>
      </c>
      <c r="J143" s="65" t="s">
        <v>29</v>
      </c>
      <c r="K143" s="68" t="s">
        <v>48</v>
      </c>
      <c r="L143" s="81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</row>
    <row r="144" spans="1:31" ht="7.95" customHeight="1">
      <c r="A144" s="83"/>
      <c r="B144" s="72"/>
      <c r="C144" s="72"/>
      <c r="D144" s="72"/>
      <c r="E144" s="72"/>
      <c r="F144" s="22">
        <v>0</v>
      </c>
      <c r="G144" s="75"/>
      <c r="H144" s="75"/>
      <c r="I144" s="78"/>
      <c r="J144" s="66"/>
      <c r="K144" s="69"/>
      <c r="L144" s="81"/>
      <c r="M144" s="25"/>
      <c r="N144" s="25"/>
      <c r="O144" s="25"/>
    </row>
    <row r="145" spans="1:13" ht="7.95" customHeight="1">
      <c r="A145" s="83"/>
      <c r="B145" s="72"/>
      <c r="C145" s="72"/>
      <c r="D145" s="72"/>
      <c r="E145" s="72"/>
      <c r="F145" s="22">
        <v>18.33333</v>
      </c>
      <c r="G145" s="75"/>
      <c r="H145" s="75"/>
      <c r="I145" s="78"/>
      <c r="J145" s="66"/>
      <c r="K145" s="69"/>
      <c r="L145" s="81"/>
    </row>
    <row r="146" spans="1:13" ht="7.95" customHeight="1">
      <c r="A146" s="83"/>
      <c r="B146" s="72"/>
      <c r="C146" s="72"/>
      <c r="D146" s="72"/>
      <c r="E146" s="72"/>
      <c r="F146" s="22">
        <v>5.5944060000000002</v>
      </c>
      <c r="G146" s="75"/>
      <c r="H146" s="75"/>
      <c r="I146" s="78"/>
      <c r="J146" s="66"/>
      <c r="K146" s="69"/>
      <c r="L146" s="81"/>
    </row>
    <row r="147" spans="1:13" ht="7.95" customHeight="1">
      <c r="A147" s="83"/>
      <c r="B147" s="72"/>
      <c r="C147" s="72"/>
      <c r="D147" s="72"/>
      <c r="E147" s="72"/>
      <c r="F147" s="22">
        <v>14.28571</v>
      </c>
      <c r="G147" s="75"/>
      <c r="H147" s="75"/>
      <c r="I147" s="78"/>
      <c r="J147" s="66"/>
      <c r="K147" s="69"/>
      <c r="L147" s="81"/>
    </row>
    <row r="148" spans="1:13" ht="7.95" customHeight="1">
      <c r="A148" s="83"/>
      <c r="B148" s="72"/>
      <c r="C148" s="72"/>
      <c r="D148" s="72"/>
      <c r="E148" s="72"/>
      <c r="F148" s="22">
        <v>0</v>
      </c>
      <c r="G148" s="75"/>
      <c r="H148" s="75"/>
      <c r="I148" s="78"/>
      <c r="J148" s="66"/>
      <c r="K148" s="69"/>
      <c r="L148" s="81"/>
    </row>
    <row r="149" spans="1:13" ht="7.95" customHeight="1">
      <c r="A149" s="83"/>
      <c r="B149" s="72"/>
      <c r="C149" s="72"/>
      <c r="D149" s="72"/>
      <c r="E149" s="72"/>
      <c r="F149" s="22">
        <v>43.939390000000003</v>
      </c>
      <c r="G149" s="75"/>
      <c r="H149" s="75"/>
      <c r="I149" s="78"/>
      <c r="J149" s="66"/>
      <c r="K149" s="69"/>
      <c r="L149" s="81"/>
    </row>
    <row r="150" spans="1:13" ht="7.95" customHeight="1">
      <c r="A150" s="83"/>
      <c r="B150" s="72"/>
      <c r="C150" s="72"/>
      <c r="D150" s="73"/>
      <c r="E150" s="73"/>
      <c r="F150" s="22">
        <v>20.792079999999999</v>
      </c>
      <c r="G150" s="76"/>
      <c r="H150" s="76"/>
      <c r="I150" s="79"/>
      <c r="J150" s="66"/>
      <c r="K150" s="69"/>
      <c r="L150" s="81"/>
    </row>
    <row r="151" spans="1:13" ht="7.95" customHeight="1">
      <c r="A151" s="83"/>
      <c r="B151" s="72"/>
      <c r="C151" s="72"/>
      <c r="D151" s="71" t="s">
        <v>39</v>
      </c>
      <c r="E151" s="71">
        <v>6</v>
      </c>
      <c r="F151" s="16">
        <v>39.0625</v>
      </c>
      <c r="G151" s="74" t="s">
        <v>19</v>
      </c>
      <c r="H151" s="74">
        <f>AVERAGE(F151:F156)</f>
        <v>20.438252166666668</v>
      </c>
      <c r="I151" s="77">
        <f>STDEVP(F151:F156)</f>
        <v>11.520491853959747</v>
      </c>
      <c r="J151" s="66"/>
      <c r="K151" s="69"/>
      <c r="L151" s="81"/>
    </row>
    <row r="152" spans="1:13" ht="7.95" customHeight="1">
      <c r="A152" s="83"/>
      <c r="B152" s="72"/>
      <c r="C152" s="72"/>
      <c r="D152" s="72"/>
      <c r="E152" s="72"/>
      <c r="F152" s="13">
        <v>9.1489360000000008</v>
      </c>
      <c r="G152" s="75"/>
      <c r="H152" s="75"/>
      <c r="I152" s="78"/>
      <c r="J152" s="66"/>
      <c r="K152" s="69"/>
      <c r="L152" s="81"/>
    </row>
    <row r="153" spans="1:13" ht="7.95" customHeight="1">
      <c r="A153" s="83"/>
      <c r="B153" s="72"/>
      <c r="C153" s="72"/>
      <c r="D153" s="72"/>
      <c r="E153" s="72"/>
      <c r="F153" s="13">
        <v>6.5527069999999998</v>
      </c>
      <c r="G153" s="75"/>
      <c r="H153" s="75"/>
      <c r="I153" s="78"/>
      <c r="J153" s="66"/>
      <c r="K153" s="69"/>
      <c r="L153" s="81"/>
    </row>
    <row r="154" spans="1:13" ht="7.95" customHeight="1">
      <c r="A154" s="83"/>
      <c r="B154" s="72"/>
      <c r="C154" s="72"/>
      <c r="D154" s="72"/>
      <c r="E154" s="72"/>
      <c r="F154" s="13">
        <v>18.78173</v>
      </c>
      <c r="G154" s="75"/>
      <c r="H154" s="75"/>
      <c r="I154" s="78"/>
      <c r="J154" s="66"/>
      <c r="K154" s="69"/>
      <c r="L154" s="81"/>
    </row>
    <row r="155" spans="1:13" ht="7.95" customHeight="1">
      <c r="A155" s="83"/>
      <c r="B155" s="72"/>
      <c r="C155" s="72"/>
      <c r="D155" s="72"/>
      <c r="E155" s="72"/>
      <c r="F155" s="13">
        <v>17.730499999999999</v>
      </c>
      <c r="G155" s="75"/>
      <c r="H155" s="75"/>
      <c r="I155" s="78"/>
      <c r="J155" s="66"/>
      <c r="K155" s="69"/>
      <c r="L155" s="81"/>
    </row>
    <row r="156" spans="1:13" ht="7.95" customHeight="1">
      <c r="A156" s="83"/>
      <c r="B156" s="72"/>
      <c r="C156" s="72"/>
      <c r="D156" s="72"/>
      <c r="E156" s="73"/>
      <c r="F156" s="13">
        <v>31.35314</v>
      </c>
      <c r="G156" s="76"/>
      <c r="H156" s="76"/>
      <c r="I156" s="79"/>
      <c r="J156" s="67"/>
      <c r="K156" s="70"/>
      <c r="L156" s="81"/>
    </row>
    <row r="157" spans="1:13" ht="7.95" customHeight="1">
      <c r="A157" s="62" t="s">
        <v>49</v>
      </c>
      <c r="B157" s="42" t="s">
        <v>50</v>
      </c>
      <c r="C157" s="42" t="s">
        <v>13</v>
      </c>
      <c r="D157" s="51" t="s">
        <v>51</v>
      </c>
      <c r="E157" s="42">
        <v>15</v>
      </c>
      <c r="F157" s="17">
        <v>42.5</v>
      </c>
      <c r="G157" s="45" t="s">
        <v>19</v>
      </c>
      <c r="H157" s="45">
        <f>AVERAGE(F157:F171)</f>
        <v>45.743333333333339</v>
      </c>
      <c r="I157" s="48">
        <f>STDEVP(F157:F171)</f>
        <v>8.852944268559563</v>
      </c>
      <c r="J157" s="33" t="s">
        <v>52</v>
      </c>
      <c r="K157" s="36" t="s">
        <v>53</v>
      </c>
      <c r="L157" s="59"/>
    </row>
    <row r="158" spans="1:13" ht="7.95" customHeight="1">
      <c r="A158" s="63"/>
      <c r="B158" s="43"/>
      <c r="C158" s="43"/>
      <c r="D158" s="52"/>
      <c r="E158" s="43"/>
      <c r="F158" s="18">
        <v>35</v>
      </c>
      <c r="G158" s="46"/>
      <c r="H158" s="46"/>
      <c r="I158" s="49"/>
      <c r="J158" s="34"/>
      <c r="K158" s="37"/>
      <c r="L158" s="60"/>
    </row>
    <row r="159" spans="1:13" ht="7.95" customHeight="1">
      <c r="A159" s="63"/>
      <c r="B159" s="43"/>
      <c r="C159" s="43"/>
      <c r="D159" s="52"/>
      <c r="E159" s="43"/>
      <c r="F159" s="18">
        <v>30</v>
      </c>
      <c r="G159" s="46"/>
      <c r="H159" s="46"/>
      <c r="I159" s="49"/>
      <c r="J159" s="34"/>
      <c r="K159" s="37"/>
      <c r="L159" s="60"/>
      <c r="M159" s="25"/>
    </row>
    <row r="160" spans="1:13" ht="7.95" customHeight="1">
      <c r="A160" s="63"/>
      <c r="B160" s="43"/>
      <c r="C160" s="43"/>
      <c r="D160" s="52"/>
      <c r="E160" s="43"/>
      <c r="F160" s="18">
        <v>53.3</v>
      </c>
      <c r="G160" s="46"/>
      <c r="H160" s="46"/>
      <c r="I160" s="49"/>
      <c r="J160" s="34"/>
      <c r="K160" s="37"/>
      <c r="L160" s="60"/>
      <c r="M160" s="25"/>
    </row>
    <row r="161" spans="1:27" ht="7.95" customHeight="1">
      <c r="A161" s="63"/>
      <c r="B161" s="43"/>
      <c r="C161" s="43"/>
      <c r="D161" s="52"/>
      <c r="E161" s="43"/>
      <c r="F161" s="18">
        <v>48.8</v>
      </c>
      <c r="G161" s="46"/>
      <c r="H161" s="46"/>
      <c r="I161" s="49"/>
      <c r="J161" s="34"/>
      <c r="K161" s="37"/>
      <c r="L161" s="60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7" ht="7.95" customHeight="1">
      <c r="A162" s="63"/>
      <c r="B162" s="43"/>
      <c r="C162" s="43"/>
      <c r="D162" s="52"/>
      <c r="E162" s="43"/>
      <c r="F162" s="18">
        <v>50.8</v>
      </c>
      <c r="G162" s="46"/>
      <c r="H162" s="46"/>
      <c r="I162" s="49"/>
      <c r="J162" s="34"/>
      <c r="K162" s="37"/>
      <c r="L162" s="60"/>
    </row>
    <row r="163" spans="1:27" ht="7.95" customHeight="1">
      <c r="A163" s="63"/>
      <c r="B163" s="43"/>
      <c r="C163" s="43"/>
      <c r="D163" s="52"/>
      <c r="E163" s="43"/>
      <c r="F163" s="18">
        <v>44.5</v>
      </c>
      <c r="G163" s="46"/>
      <c r="H163" s="46"/>
      <c r="I163" s="49"/>
      <c r="J163" s="34"/>
      <c r="K163" s="37"/>
      <c r="L163" s="60"/>
    </row>
    <row r="164" spans="1:27" ht="7.95" customHeight="1">
      <c r="A164" s="63"/>
      <c r="B164" s="43"/>
      <c r="C164" s="43"/>
      <c r="D164" s="52"/>
      <c r="E164" s="43"/>
      <c r="F164" s="18">
        <v>60</v>
      </c>
      <c r="G164" s="46"/>
      <c r="H164" s="46"/>
      <c r="I164" s="49"/>
      <c r="J164" s="34"/>
      <c r="K164" s="37"/>
      <c r="L164" s="60"/>
    </row>
    <row r="165" spans="1:27" ht="7.95" customHeight="1">
      <c r="A165" s="63"/>
      <c r="B165" s="43"/>
      <c r="C165" s="43"/>
      <c r="D165" s="52"/>
      <c r="E165" s="43"/>
      <c r="F165" s="18">
        <v>44</v>
      </c>
      <c r="G165" s="46"/>
      <c r="H165" s="46"/>
      <c r="I165" s="49"/>
      <c r="J165" s="34"/>
      <c r="K165" s="37"/>
      <c r="L165" s="60"/>
    </row>
    <row r="166" spans="1:27" ht="7.95" customHeight="1">
      <c r="A166" s="63"/>
      <c r="B166" s="43"/>
      <c r="C166" s="43"/>
      <c r="D166" s="52"/>
      <c r="E166" s="43"/>
      <c r="F166" s="18">
        <v>33</v>
      </c>
      <c r="G166" s="46"/>
      <c r="H166" s="46"/>
      <c r="I166" s="49"/>
      <c r="J166" s="34"/>
      <c r="K166" s="37"/>
      <c r="L166" s="60"/>
    </row>
    <row r="167" spans="1:27" ht="7.95" customHeight="1">
      <c r="A167" s="63"/>
      <c r="B167" s="43"/>
      <c r="C167" s="43"/>
      <c r="D167" s="52"/>
      <c r="E167" s="43"/>
      <c r="F167" s="18">
        <v>60</v>
      </c>
      <c r="G167" s="46"/>
      <c r="H167" s="46"/>
      <c r="I167" s="49"/>
      <c r="J167" s="34"/>
      <c r="K167" s="37"/>
      <c r="L167" s="60"/>
    </row>
    <row r="168" spans="1:27" ht="7.95" customHeight="1">
      <c r="A168" s="63"/>
      <c r="B168" s="43"/>
      <c r="C168" s="43"/>
      <c r="D168" s="52"/>
      <c r="E168" s="43"/>
      <c r="F168" s="18">
        <v>47.75</v>
      </c>
      <c r="G168" s="46"/>
      <c r="H168" s="46"/>
      <c r="I168" s="49"/>
      <c r="J168" s="34"/>
      <c r="K168" s="37"/>
      <c r="L168" s="60"/>
    </row>
    <row r="169" spans="1:27" ht="7.95" customHeight="1">
      <c r="A169" s="63"/>
      <c r="B169" s="43"/>
      <c r="C169" s="43"/>
      <c r="D169" s="52"/>
      <c r="E169" s="43"/>
      <c r="F169" s="18">
        <v>51.5</v>
      </c>
      <c r="G169" s="46"/>
      <c r="H169" s="46"/>
      <c r="I169" s="49"/>
      <c r="J169" s="34"/>
      <c r="K169" s="37"/>
      <c r="L169" s="60"/>
    </row>
    <row r="170" spans="1:27" ht="7.95" customHeight="1">
      <c r="A170" s="63"/>
      <c r="B170" s="43"/>
      <c r="C170" s="43"/>
      <c r="D170" s="52"/>
      <c r="E170" s="43"/>
      <c r="F170" s="18">
        <v>36.25</v>
      </c>
      <c r="G170" s="46"/>
      <c r="H170" s="46"/>
      <c r="I170" s="49"/>
      <c r="J170" s="34"/>
      <c r="K170" s="37"/>
      <c r="L170" s="60"/>
    </row>
    <row r="171" spans="1:27" ht="7.95" customHeight="1">
      <c r="A171" s="63"/>
      <c r="B171" s="43"/>
      <c r="C171" s="43"/>
      <c r="D171" s="52"/>
      <c r="E171" s="43"/>
      <c r="F171" s="18">
        <v>48.75</v>
      </c>
      <c r="G171" s="46"/>
      <c r="H171" s="46"/>
      <c r="I171" s="49"/>
      <c r="J171" s="34"/>
      <c r="K171" s="37"/>
      <c r="L171" s="60"/>
    </row>
    <row r="172" spans="1:27" ht="7.95" customHeight="1">
      <c r="A172" s="63"/>
      <c r="B172" s="43"/>
      <c r="C172" s="43"/>
      <c r="D172" s="42" t="s">
        <v>54</v>
      </c>
      <c r="E172" s="42">
        <v>15</v>
      </c>
      <c r="F172" s="17">
        <v>31</v>
      </c>
      <c r="G172" s="45" t="s">
        <v>19</v>
      </c>
      <c r="H172" s="45">
        <f>AVERAGE(F172:F186)</f>
        <v>39.976666666666667</v>
      </c>
      <c r="I172" s="48">
        <f>STDEVP(F172:F186)</f>
        <v>14.529107183703873</v>
      </c>
      <c r="J172" s="34"/>
      <c r="K172" s="37"/>
      <c r="L172" s="60"/>
    </row>
    <row r="173" spans="1:27" ht="7.95" customHeight="1">
      <c r="A173" s="63"/>
      <c r="B173" s="43"/>
      <c r="C173" s="43"/>
      <c r="D173" s="43"/>
      <c r="E173" s="43"/>
      <c r="F173" s="18">
        <v>47.3</v>
      </c>
      <c r="G173" s="46"/>
      <c r="H173" s="46"/>
      <c r="I173" s="49"/>
      <c r="J173" s="34"/>
      <c r="K173" s="37"/>
      <c r="L173" s="60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 spans="1:27" ht="7.95" customHeight="1">
      <c r="A174" s="63"/>
      <c r="B174" s="43"/>
      <c r="C174" s="43"/>
      <c r="D174" s="43"/>
      <c r="E174" s="43"/>
      <c r="F174" s="18">
        <v>7</v>
      </c>
      <c r="G174" s="46"/>
      <c r="H174" s="46"/>
      <c r="I174" s="49"/>
      <c r="J174" s="34"/>
      <c r="K174" s="37"/>
      <c r="L174" s="60"/>
    </row>
    <row r="175" spans="1:27" ht="7.95" customHeight="1">
      <c r="A175" s="63"/>
      <c r="B175" s="43"/>
      <c r="C175" s="43"/>
      <c r="D175" s="43"/>
      <c r="E175" s="43"/>
      <c r="F175" s="18">
        <v>54.3</v>
      </c>
      <c r="G175" s="46"/>
      <c r="H175" s="46"/>
      <c r="I175" s="49"/>
      <c r="J175" s="34"/>
      <c r="K175" s="37"/>
      <c r="L175" s="60"/>
      <c r="M175" s="25"/>
    </row>
    <row r="176" spans="1:27" ht="7.95" customHeight="1">
      <c r="A176" s="63"/>
      <c r="B176" s="43"/>
      <c r="C176" s="43"/>
      <c r="D176" s="43"/>
      <c r="E176" s="43"/>
      <c r="F176" s="18">
        <v>22</v>
      </c>
      <c r="G176" s="46"/>
      <c r="H176" s="46"/>
      <c r="I176" s="49"/>
      <c r="J176" s="34"/>
      <c r="K176" s="37"/>
      <c r="L176" s="60"/>
      <c r="M176" s="25"/>
    </row>
    <row r="177" spans="1:26" ht="7.95" customHeight="1">
      <c r="A177" s="63"/>
      <c r="B177" s="43"/>
      <c r="C177" s="43"/>
      <c r="D177" s="43"/>
      <c r="E177" s="43"/>
      <c r="F177" s="18">
        <v>36</v>
      </c>
      <c r="G177" s="46"/>
      <c r="H177" s="46"/>
      <c r="I177" s="49"/>
      <c r="J177" s="34"/>
      <c r="K177" s="37"/>
      <c r="L177" s="60"/>
      <c r="M177" s="25"/>
    </row>
    <row r="178" spans="1:26" ht="7.95" customHeight="1">
      <c r="A178" s="63"/>
      <c r="B178" s="43"/>
      <c r="C178" s="43"/>
      <c r="D178" s="43"/>
      <c r="E178" s="43"/>
      <c r="F178" s="18">
        <v>45.3</v>
      </c>
      <c r="G178" s="46"/>
      <c r="H178" s="46"/>
      <c r="I178" s="49"/>
      <c r="J178" s="34"/>
      <c r="K178" s="37"/>
      <c r="L178" s="60"/>
      <c r="M178" s="25"/>
    </row>
    <row r="179" spans="1:26" ht="7.95" customHeight="1">
      <c r="A179" s="63"/>
      <c r="B179" s="43"/>
      <c r="C179" s="43"/>
      <c r="D179" s="43"/>
      <c r="E179" s="43"/>
      <c r="F179" s="18">
        <v>60</v>
      </c>
      <c r="G179" s="46"/>
      <c r="H179" s="46"/>
      <c r="I179" s="49"/>
      <c r="J179" s="34"/>
      <c r="K179" s="37"/>
      <c r="L179" s="60"/>
      <c r="M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7.95" customHeight="1">
      <c r="A180" s="63"/>
      <c r="B180" s="43"/>
      <c r="C180" s="43"/>
      <c r="D180" s="43"/>
      <c r="E180" s="43"/>
      <c r="F180" s="18">
        <v>26.5</v>
      </c>
      <c r="G180" s="46"/>
      <c r="H180" s="46"/>
      <c r="I180" s="49"/>
      <c r="J180" s="34"/>
      <c r="K180" s="37"/>
      <c r="L180" s="60"/>
      <c r="M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7.95" customHeight="1">
      <c r="A181" s="63"/>
      <c r="B181" s="43"/>
      <c r="C181" s="43"/>
      <c r="D181" s="43"/>
      <c r="E181" s="43"/>
      <c r="F181" s="18">
        <v>52.5</v>
      </c>
      <c r="G181" s="46"/>
      <c r="H181" s="46"/>
      <c r="I181" s="49"/>
      <c r="J181" s="34"/>
      <c r="K181" s="37"/>
      <c r="L181" s="60"/>
      <c r="M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7.95" customHeight="1">
      <c r="A182" s="63"/>
      <c r="B182" s="43"/>
      <c r="C182" s="43"/>
      <c r="D182" s="43"/>
      <c r="E182" s="43"/>
      <c r="F182" s="18">
        <v>34.75</v>
      </c>
      <c r="G182" s="46"/>
      <c r="H182" s="46"/>
      <c r="I182" s="49"/>
      <c r="J182" s="34"/>
      <c r="K182" s="37"/>
      <c r="L182" s="60"/>
      <c r="M182" s="25"/>
    </row>
    <row r="183" spans="1:26" ht="7.95" customHeight="1">
      <c r="A183" s="63"/>
      <c r="B183" s="43"/>
      <c r="C183" s="43"/>
      <c r="D183" s="43"/>
      <c r="E183" s="43"/>
      <c r="F183" s="18">
        <v>42</v>
      </c>
      <c r="G183" s="46"/>
      <c r="H183" s="46"/>
      <c r="I183" s="49"/>
      <c r="J183" s="34"/>
      <c r="K183" s="37"/>
      <c r="L183" s="60"/>
      <c r="M183" s="25"/>
    </row>
    <row r="184" spans="1:26" ht="7.95" customHeight="1">
      <c r="A184" s="63"/>
      <c r="B184" s="43"/>
      <c r="C184" s="43"/>
      <c r="D184" s="43"/>
      <c r="E184" s="43"/>
      <c r="F184" s="18">
        <v>50.5</v>
      </c>
      <c r="G184" s="46"/>
      <c r="H184" s="46"/>
      <c r="I184" s="49"/>
      <c r="J184" s="34"/>
      <c r="K184" s="37"/>
      <c r="L184" s="60"/>
      <c r="M184" s="25"/>
    </row>
    <row r="185" spans="1:26" ht="7.95" customHeight="1">
      <c r="A185" s="63"/>
      <c r="B185" s="43"/>
      <c r="C185" s="43"/>
      <c r="D185" s="43"/>
      <c r="E185" s="43"/>
      <c r="F185" s="18">
        <v>30.5</v>
      </c>
      <c r="G185" s="46"/>
      <c r="H185" s="46"/>
      <c r="I185" s="49"/>
      <c r="J185" s="34"/>
      <c r="K185" s="37"/>
      <c r="L185" s="60"/>
      <c r="M185" s="25"/>
    </row>
    <row r="186" spans="1:26" ht="7.95" customHeight="1">
      <c r="A186" s="63"/>
      <c r="B186" s="43"/>
      <c r="C186" s="43"/>
      <c r="D186" s="43"/>
      <c r="E186" s="43"/>
      <c r="F186" s="18">
        <v>60</v>
      </c>
      <c r="G186" s="46"/>
      <c r="H186" s="46"/>
      <c r="I186" s="49"/>
      <c r="J186" s="34"/>
      <c r="K186" s="37"/>
      <c r="L186" s="60"/>
      <c r="M186" s="25"/>
    </row>
    <row r="187" spans="1:26" ht="7.95" customHeight="1">
      <c r="A187" s="63"/>
      <c r="B187" s="43"/>
      <c r="C187" s="43"/>
      <c r="D187" s="39" t="s">
        <v>55</v>
      </c>
      <c r="E187" s="42">
        <v>15</v>
      </c>
      <c r="F187" s="17">
        <v>31</v>
      </c>
      <c r="G187" s="45" t="s">
        <v>19</v>
      </c>
      <c r="H187" s="45">
        <f>AVERAGE(F187:F201)</f>
        <v>39.976666666666667</v>
      </c>
      <c r="I187" s="48">
        <f>STDEVP(F187:F201)</f>
        <v>14.529107183703873</v>
      </c>
      <c r="J187" s="34"/>
      <c r="K187" s="37"/>
      <c r="L187" s="60"/>
      <c r="M187" s="25"/>
    </row>
    <row r="188" spans="1:26" ht="7.95" customHeight="1">
      <c r="A188" s="63"/>
      <c r="B188" s="43"/>
      <c r="C188" s="43"/>
      <c r="D188" s="40"/>
      <c r="E188" s="43"/>
      <c r="F188" s="18">
        <v>47.3</v>
      </c>
      <c r="G188" s="46"/>
      <c r="H188" s="46"/>
      <c r="I188" s="49"/>
      <c r="J188" s="34"/>
      <c r="K188" s="37"/>
      <c r="L188" s="60"/>
      <c r="M188" s="25"/>
    </row>
    <row r="189" spans="1:26" ht="7.95" customHeight="1">
      <c r="A189" s="63"/>
      <c r="B189" s="43"/>
      <c r="C189" s="43"/>
      <c r="D189" s="40"/>
      <c r="E189" s="43"/>
      <c r="F189" s="18">
        <v>7</v>
      </c>
      <c r="G189" s="46"/>
      <c r="H189" s="46"/>
      <c r="I189" s="49"/>
      <c r="J189" s="34"/>
      <c r="K189" s="37"/>
      <c r="L189" s="60"/>
      <c r="M189" s="25"/>
    </row>
    <row r="190" spans="1:26" ht="7.95" customHeight="1">
      <c r="A190" s="63"/>
      <c r="B190" s="43"/>
      <c r="C190" s="43"/>
      <c r="D190" s="40"/>
      <c r="E190" s="43"/>
      <c r="F190" s="18">
        <v>54.3</v>
      </c>
      <c r="G190" s="46"/>
      <c r="H190" s="46"/>
      <c r="I190" s="49"/>
      <c r="J190" s="34"/>
      <c r="K190" s="37"/>
      <c r="L190" s="60"/>
      <c r="M190" s="25"/>
      <c r="N190" s="25"/>
    </row>
    <row r="191" spans="1:26" ht="7.95" customHeight="1">
      <c r="A191" s="63"/>
      <c r="B191" s="43"/>
      <c r="C191" s="43"/>
      <c r="D191" s="40"/>
      <c r="E191" s="43"/>
      <c r="F191" s="18">
        <v>22</v>
      </c>
      <c r="G191" s="46"/>
      <c r="H191" s="46"/>
      <c r="I191" s="49"/>
      <c r="J191" s="34"/>
      <c r="K191" s="37"/>
      <c r="L191" s="60"/>
      <c r="M191" s="25"/>
      <c r="N191" s="25"/>
    </row>
    <row r="192" spans="1:26" ht="7.95" customHeight="1">
      <c r="A192" s="63"/>
      <c r="B192" s="43"/>
      <c r="C192" s="43"/>
      <c r="D192" s="40"/>
      <c r="E192" s="43"/>
      <c r="F192" s="18">
        <v>36</v>
      </c>
      <c r="G192" s="46"/>
      <c r="H192" s="46"/>
      <c r="I192" s="49"/>
      <c r="J192" s="34"/>
      <c r="K192" s="37"/>
      <c r="L192" s="60"/>
      <c r="M192" s="25"/>
      <c r="N192" s="25"/>
    </row>
    <row r="193" spans="1:15" ht="7.95" customHeight="1">
      <c r="A193" s="63"/>
      <c r="B193" s="43"/>
      <c r="C193" s="43"/>
      <c r="D193" s="40"/>
      <c r="E193" s="43"/>
      <c r="F193" s="18">
        <v>45.3</v>
      </c>
      <c r="G193" s="46"/>
      <c r="H193" s="46"/>
      <c r="I193" s="49"/>
      <c r="J193" s="34"/>
      <c r="K193" s="37"/>
      <c r="L193" s="60"/>
      <c r="M193" s="25"/>
      <c r="N193" s="25"/>
    </row>
    <row r="194" spans="1:15" ht="7.95" customHeight="1">
      <c r="A194" s="63"/>
      <c r="B194" s="43"/>
      <c r="C194" s="43"/>
      <c r="D194" s="40"/>
      <c r="E194" s="43"/>
      <c r="F194" s="18">
        <v>60</v>
      </c>
      <c r="G194" s="46"/>
      <c r="H194" s="46"/>
      <c r="I194" s="49"/>
      <c r="J194" s="34"/>
      <c r="K194" s="37"/>
      <c r="L194" s="60"/>
      <c r="M194" s="25"/>
      <c r="N194" s="25"/>
    </row>
    <row r="195" spans="1:15" ht="7.95" customHeight="1">
      <c r="A195" s="63"/>
      <c r="B195" s="43"/>
      <c r="C195" s="43"/>
      <c r="D195" s="40"/>
      <c r="E195" s="43"/>
      <c r="F195" s="18">
        <v>26.5</v>
      </c>
      <c r="G195" s="46"/>
      <c r="H195" s="46"/>
      <c r="I195" s="49"/>
      <c r="J195" s="34"/>
      <c r="K195" s="37"/>
      <c r="L195" s="60"/>
      <c r="M195" s="25"/>
      <c r="N195" s="25"/>
    </row>
    <row r="196" spans="1:15" ht="7.95" customHeight="1">
      <c r="A196" s="63"/>
      <c r="B196" s="43"/>
      <c r="C196" s="43"/>
      <c r="D196" s="40"/>
      <c r="E196" s="43"/>
      <c r="F196" s="18">
        <v>52.5</v>
      </c>
      <c r="G196" s="46"/>
      <c r="H196" s="46"/>
      <c r="I196" s="49"/>
      <c r="J196" s="34"/>
      <c r="K196" s="37"/>
      <c r="L196" s="60"/>
      <c r="M196" s="25"/>
      <c r="N196" s="25"/>
    </row>
    <row r="197" spans="1:15" ht="7.95" customHeight="1">
      <c r="A197" s="63"/>
      <c r="B197" s="43"/>
      <c r="C197" s="43"/>
      <c r="D197" s="40"/>
      <c r="E197" s="43"/>
      <c r="F197" s="18">
        <v>34.75</v>
      </c>
      <c r="G197" s="46"/>
      <c r="H197" s="46"/>
      <c r="I197" s="49"/>
      <c r="J197" s="34"/>
      <c r="K197" s="37"/>
      <c r="L197" s="60"/>
      <c r="M197" s="25"/>
      <c r="N197" s="25"/>
      <c r="O197" s="25"/>
    </row>
    <row r="198" spans="1:15" ht="7.95" customHeight="1">
      <c r="A198" s="63"/>
      <c r="B198" s="43"/>
      <c r="C198" s="43"/>
      <c r="D198" s="40"/>
      <c r="E198" s="43"/>
      <c r="F198" s="18">
        <v>42</v>
      </c>
      <c r="G198" s="46"/>
      <c r="H198" s="46"/>
      <c r="I198" s="49"/>
      <c r="J198" s="34"/>
      <c r="K198" s="37"/>
      <c r="L198" s="60"/>
      <c r="M198" s="25"/>
      <c r="N198" s="25"/>
      <c r="O198" s="25"/>
    </row>
    <row r="199" spans="1:15" ht="7.95" customHeight="1">
      <c r="A199" s="63"/>
      <c r="B199" s="43"/>
      <c r="C199" s="43"/>
      <c r="D199" s="40"/>
      <c r="E199" s="43"/>
      <c r="F199" s="18">
        <v>50.5</v>
      </c>
      <c r="G199" s="46"/>
      <c r="H199" s="46"/>
      <c r="I199" s="49"/>
      <c r="J199" s="34"/>
      <c r="K199" s="37"/>
      <c r="L199" s="60"/>
      <c r="M199" s="25"/>
      <c r="N199" s="25"/>
      <c r="O199" s="25"/>
    </row>
    <row r="200" spans="1:15" ht="7.95" customHeight="1">
      <c r="A200" s="63"/>
      <c r="B200" s="43"/>
      <c r="C200" s="43"/>
      <c r="D200" s="40"/>
      <c r="E200" s="43"/>
      <c r="F200" s="18">
        <v>30.5</v>
      </c>
      <c r="G200" s="46"/>
      <c r="H200" s="46"/>
      <c r="I200" s="49"/>
      <c r="J200" s="34"/>
      <c r="K200" s="37"/>
      <c r="L200" s="60"/>
      <c r="M200" s="25"/>
      <c r="N200" s="25"/>
      <c r="O200" s="25"/>
    </row>
    <row r="201" spans="1:15" ht="7.95" customHeight="1">
      <c r="A201" s="63"/>
      <c r="B201" s="43"/>
      <c r="C201" s="43"/>
      <c r="D201" s="40"/>
      <c r="E201" s="43"/>
      <c r="F201" s="18">
        <v>60</v>
      </c>
      <c r="G201" s="46"/>
      <c r="H201" s="46"/>
      <c r="I201" s="49"/>
      <c r="J201" s="34"/>
      <c r="K201" s="37"/>
      <c r="L201" s="60"/>
      <c r="M201" s="25"/>
      <c r="N201" s="25"/>
      <c r="O201" s="25"/>
    </row>
    <row r="202" spans="1:15" ht="7.95" customHeight="1">
      <c r="A202" s="63"/>
      <c r="B202" s="43"/>
      <c r="C202" s="43"/>
      <c r="D202" s="39" t="s">
        <v>56</v>
      </c>
      <c r="E202" s="42">
        <v>15</v>
      </c>
      <c r="F202" s="17">
        <v>33.5</v>
      </c>
      <c r="G202" s="45" t="s">
        <v>19</v>
      </c>
      <c r="H202" s="45">
        <f>AVERAGE(F202:F216)</f>
        <v>32.08</v>
      </c>
      <c r="I202" s="48">
        <f>STDEVP(F202:F216)</f>
        <v>17.037192648242645</v>
      </c>
      <c r="J202" s="34"/>
      <c r="K202" s="37"/>
      <c r="L202" s="60"/>
      <c r="M202" s="25"/>
      <c r="N202" s="25"/>
      <c r="O202" s="25"/>
    </row>
    <row r="203" spans="1:15" ht="7.95" customHeight="1">
      <c r="A203" s="63"/>
      <c r="B203" s="43"/>
      <c r="C203" s="43"/>
      <c r="D203" s="40"/>
      <c r="E203" s="43"/>
      <c r="F203" s="18">
        <v>34.799999999999997</v>
      </c>
      <c r="G203" s="46"/>
      <c r="H203" s="46"/>
      <c r="I203" s="49"/>
      <c r="J203" s="34"/>
      <c r="K203" s="37"/>
      <c r="L203" s="60"/>
      <c r="M203" s="25"/>
      <c r="N203" s="25"/>
      <c r="O203" s="25"/>
    </row>
    <row r="204" spans="1:15" ht="7.95" customHeight="1">
      <c r="A204" s="63"/>
      <c r="B204" s="43"/>
      <c r="C204" s="43"/>
      <c r="D204" s="40"/>
      <c r="E204" s="43"/>
      <c r="F204" s="18">
        <v>10.8</v>
      </c>
      <c r="G204" s="46"/>
      <c r="H204" s="46"/>
      <c r="I204" s="49"/>
      <c r="J204" s="34"/>
      <c r="K204" s="37"/>
      <c r="L204" s="60"/>
      <c r="M204" s="25"/>
      <c r="N204" s="25"/>
      <c r="O204" s="25"/>
    </row>
    <row r="205" spans="1:15" ht="7.95" customHeight="1">
      <c r="A205" s="63"/>
      <c r="B205" s="43"/>
      <c r="C205" s="43"/>
      <c r="D205" s="40"/>
      <c r="E205" s="43"/>
      <c r="F205" s="18">
        <v>35</v>
      </c>
      <c r="G205" s="46"/>
      <c r="H205" s="46"/>
      <c r="I205" s="49"/>
      <c r="J205" s="34"/>
      <c r="K205" s="37"/>
      <c r="L205" s="60"/>
      <c r="M205" s="25"/>
      <c r="N205" s="25"/>
      <c r="O205" s="25"/>
    </row>
    <row r="206" spans="1:15" ht="7.95" customHeight="1">
      <c r="A206" s="63"/>
      <c r="B206" s="43"/>
      <c r="C206" s="43"/>
      <c r="D206" s="40"/>
      <c r="E206" s="43"/>
      <c r="F206" s="18">
        <v>38.299999999999997</v>
      </c>
      <c r="G206" s="46"/>
      <c r="H206" s="46"/>
      <c r="I206" s="49"/>
      <c r="J206" s="34"/>
      <c r="K206" s="37"/>
      <c r="L206" s="60"/>
      <c r="M206" s="25"/>
      <c r="N206" s="25"/>
      <c r="O206" s="25"/>
    </row>
    <row r="207" spans="1:15" ht="7.95" customHeight="1">
      <c r="A207" s="63"/>
      <c r="B207" s="43"/>
      <c r="C207" s="43"/>
      <c r="D207" s="40"/>
      <c r="E207" s="43"/>
      <c r="F207" s="18">
        <v>13.8</v>
      </c>
      <c r="G207" s="46"/>
      <c r="H207" s="46"/>
      <c r="I207" s="49"/>
      <c r="J207" s="34"/>
      <c r="K207" s="37"/>
      <c r="L207" s="60"/>
      <c r="M207" s="25"/>
      <c r="N207" s="25"/>
      <c r="O207" s="25"/>
    </row>
    <row r="208" spans="1:15" ht="7.95" customHeight="1">
      <c r="A208" s="63"/>
      <c r="B208" s="43"/>
      <c r="C208" s="43"/>
      <c r="D208" s="40"/>
      <c r="E208" s="43"/>
      <c r="F208" s="18">
        <v>14.5</v>
      </c>
      <c r="G208" s="46"/>
      <c r="H208" s="46"/>
      <c r="I208" s="49"/>
      <c r="J208" s="34"/>
      <c r="K208" s="37"/>
      <c r="L208" s="60"/>
      <c r="M208" s="25"/>
      <c r="N208" s="25"/>
      <c r="O208" s="25"/>
    </row>
    <row r="209" spans="1:15" ht="7.95" customHeight="1">
      <c r="A209" s="63"/>
      <c r="B209" s="43"/>
      <c r="C209" s="43"/>
      <c r="D209" s="40"/>
      <c r="E209" s="43"/>
      <c r="F209" s="18">
        <v>60</v>
      </c>
      <c r="G209" s="46"/>
      <c r="H209" s="46"/>
      <c r="I209" s="49"/>
      <c r="J209" s="34"/>
      <c r="K209" s="37"/>
      <c r="L209" s="60"/>
      <c r="M209" s="25"/>
      <c r="N209" s="25"/>
      <c r="O209" s="25"/>
    </row>
    <row r="210" spans="1:15" ht="7.95" customHeight="1">
      <c r="A210" s="63"/>
      <c r="B210" s="43"/>
      <c r="C210" s="43"/>
      <c r="D210" s="40"/>
      <c r="E210" s="43"/>
      <c r="F210" s="18">
        <v>19.5</v>
      </c>
      <c r="G210" s="46"/>
      <c r="H210" s="46"/>
      <c r="I210" s="49"/>
      <c r="J210" s="34"/>
      <c r="K210" s="37"/>
      <c r="L210" s="60"/>
      <c r="M210" s="25"/>
      <c r="N210" s="25"/>
      <c r="O210" s="25"/>
    </row>
    <row r="211" spans="1:15" ht="7.95" customHeight="1">
      <c r="A211" s="63"/>
      <c r="B211" s="43"/>
      <c r="C211" s="43"/>
      <c r="D211" s="40"/>
      <c r="E211" s="43"/>
      <c r="F211" s="18">
        <v>27.25</v>
      </c>
      <c r="G211" s="46"/>
      <c r="H211" s="46"/>
      <c r="I211" s="49"/>
      <c r="J211" s="34"/>
      <c r="K211" s="37"/>
      <c r="L211" s="60"/>
      <c r="M211" s="25"/>
      <c r="N211" s="25"/>
      <c r="O211" s="25"/>
    </row>
    <row r="212" spans="1:15" ht="7.95" customHeight="1">
      <c r="A212" s="63"/>
      <c r="B212" s="43"/>
      <c r="C212" s="43"/>
      <c r="D212" s="40"/>
      <c r="E212" s="43"/>
      <c r="F212" s="18">
        <v>49.5</v>
      </c>
      <c r="G212" s="46"/>
      <c r="H212" s="46"/>
      <c r="I212" s="49"/>
      <c r="J212" s="34"/>
      <c r="K212" s="37"/>
      <c r="L212" s="60"/>
      <c r="M212" s="25"/>
      <c r="N212" s="25"/>
      <c r="O212" s="25"/>
    </row>
    <row r="213" spans="1:15" ht="7.95" customHeight="1">
      <c r="A213" s="63"/>
      <c r="B213" s="43"/>
      <c r="C213" s="43"/>
      <c r="D213" s="40"/>
      <c r="E213" s="43"/>
      <c r="F213" s="18">
        <v>23.75</v>
      </c>
      <c r="G213" s="46"/>
      <c r="H213" s="46"/>
      <c r="I213" s="49"/>
      <c r="J213" s="34"/>
      <c r="K213" s="37"/>
      <c r="L213" s="60"/>
      <c r="M213" s="25"/>
      <c r="N213" s="25"/>
      <c r="O213" s="25"/>
    </row>
    <row r="214" spans="1:15" ht="7.95" customHeight="1">
      <c r="A214" s="63"/>
      <c r="B214" s="43"/>
      <c r="C214" s="43"/>
      <c r="D214" s="40"/>
      <c r="E214" s="43"/>
      <c r="F214" s="18">
        <v>53.5</v>
      </c>
      <c r="G214" s="46"/>
      <c r="H214" s="46"/>
      <c r="I214" s="49"/>
      <c r="J214" s="34"/>
      <c r="K214" s="37"/>
      <c r="L214" s="60"/>
      <c r="M214" s="25"/>
      <c r="N214" s="25"/>
      <c r="O214" s="25"/>
    </row>
    <row r="215" spans="1:15" ht="7.95" customHeight="1">
      <c r="A215" s="63"/>
      <c r="B215" s="43"/>
      <c r="C215" s="43"/>
      <c r="D215" s="40"/>
      <c r="E215" s="43"/>
      <c r="F215" s="18">
        <v>7</v>
      </c>
      <c r="G215" s="46"/>
      <c r="H215" s="46"/>
      <c r="I215" s="49"/>
      <c r="J215" s="34"/>
      <c r="K215" s="37"/>
      <c r="L215" s="60"/>
      <c r="M215" s="25"/>
      <c r="N215" s="25"/>
      <c r="O215" s="25"/>
    </row>
    <row r="216" spans="1:15" ht="7.95" customHeight="1">
      <c r="A216" s="63"/>
      <c r="B216" s="43"/>
      <c r="C216" s="55"/>
      <c r="D216" s="54"/>
      <c r="E216" s="55"/>
      <c r="F216" s="19">
        <v>60</v>
      </c>
      <c r="G216" s="56"/>
      <c r="H216" s="56"/>
      <c r="I216" s="57"/>
      <c r="J216" s="34"/>
      <c r="K216" s="37"/>
      <c r="L216" s="60"/>
    </row>
    <row r="217" spans="1:15" ht="7.95" customHeight="1">
      <c r="A217" s="63"/>
      <c r="B217" s="43"/>
      <c r="C217" s="42" t="s">
        <v>20</v>
      </c>
      <c r="D217" s="52" t="s">
        <v>51</v>
      </c>
      <c r="E217" s="42">
        <v>19</v>
      </c>
      <c r="F217" s="17">
        <v>60</v>
      </c>
      <c r="G217" s="45" t="s">
        <v>57</v>
      </c>
      <c r="H217" s="45">
        <f>AVERAGE(F217:F235)</f>
        <v>52.794736842105266</v>
      </c>
      <c r="I217" s="48">
        <f>STDEVP(F217:F235)</f>
        <v>9.3927588954252208</v>
      </c>
      <c r="J217" s="34"/>
      <c r="K217" s="37"/>
      <c r="L217" s="60"/>
    </row>
    <row r="218" spans="1:15" ht="7.95" customHeight="1">
      <c r="A218" s="63"/>
      <c r="B218" s="43"/>
      <c r="C218" s="43"/>
      <c r="D218" s="52"/>
      <c r="E218" s="43"/>
      <c r="F218" s="18">
        <v>41.8</v>
      </c>
      <c r="G218" s="46"/>
      <c r="H218" s="46"/>
      <c r="I218" s="49"/>
      <c r="J218" s="34"/>
      <c r="K218" s="37"/>
      <c r="L218" s="60"/>
    </row>
    <row r="219" spans="1:15" ht="7.95" customHeight="1">
      <c r="A219" s="63"/>
      <c r="B219" s="43"/>
      <c r="C219" s="43"/>
      <c r="D219" s="52"/>
      <c r="E219" s="43"/>
      <c r="F219" s="18">
        <v>41</v>
      </c>
      <c r="G219" s="46"/>
      <c r="H219" s="46"/>
      <c r="I219" s="49"/>
      <c r="J219" s="34"/>
      <c r="K219" s="37"/>
      <c r="L219" s="60"/>
    </row>
    <row r="220" spans="1:15" ht="7.95" customHeight="1">
      <c r="A220" s="63"/>
      <c r="B220" s="43"/>
      <c r="C220" s="43"/>
      <c r="D220" s="52"/>
      <c r="E220" s="43"/>
      <c r="F220" s="18">
        <v>42.3</v>
      </c>
      <c r="G220" s="46"/>
      <c r="H220" s="46"/>
      <c r="I220" s="49"/>
      <c r="J220" s="34"/>
      <c r="K220" s="37"/>
      <c r="L220" s="60"/>
    </row>
    <row r="221" spans="1:15" ht="7.95" customHeight="1">
      <c r="A221" s="63"/>
      <c r="B221" s="43"/>
      <c r="C221" s="43"/>
      <c r="D221" s="52"/>
      <c r="E221" s="43"/>
      <c r="F221" s="18">
        <v>40.5</v>
      </c>
      <c r="G221" s="46"/>
      <c r="H221" s="46"/>
      <c r="I221" s="49"/>
      <c r="J221" s="34"/>
      <c r="K221" s="37"/>
      <c r="L221" s="60"/>
    </row>
    <row r="222" spans="1:15" ht="7.95" customHeight="1">
      <c r="A222" s="63"/>
      <c r="B222" s="43"/>
      <c r="C222" s="43"/>
      <c r="D222" s="52"/>
      <c r="E222" s="43"/>
      <c r="F222" s="18">
        <v>58.5</v>
      </c>
      <c r="G222" s="46"/>
      <c r="H222" s="46"/>
      <c r="I222" s="49"/>
      <c r="J222" s="34"/>
      <c r="K222" s="37"/>
      <c r="L222" s="60"/>
    </row>
    <row r="223" spans="1:15" ht="7.95" customHeight="1">
      <c r="A223" s="63"/>
      <c r="B223" s="43"/>
      <c r="C223" s="43"/>
      <c r="D223" s="52"/>
      <c r="E223" s="43"/>
      <c r="F223" s="18">
        <v>32.5</v>
      </c>
      <c r="G223" s="46"/>
      <c r="H223" s="46"/>
      <c r="I223" s="49"/>
      <c r="J223" s="34"/>
      <c r="K223" s="37"/>
      <c r="L223" s="60"/>
    </row>
    <row r="224" spans="1:15" ht="7.95" customHeight="1">
      <c r="A224" s="63"/>
      <c r="B224" s="43"/>
      <c r="C224" s="43"/>
      <c r="D224" s="52"/>
      <c r="E224" s="43"/>
      <c r="F224" s="18">
        <v>60</v>
      </c>
      <c r="G224" s="46"/>
      <c r="H224" s="46"/>
      <c r="I224" s="49"/>
      <c r="J224" s="34"/>
      <c r="K224" s="37"/>
      <c r="L224" s="60"/>
    </row>
    <row r="225" spans="1:12" ht="7.95" customHeight="1">
      <c r="A225" s="63"/>
      <c r="B225" s="43"/>
      <c r="C225" s="43"/>
      <c r="D225" s="52"/>
      <c r="E225" s="43"/>
      <c r="F225" s="18">
        <v>46.5</v>
      </c>
      <c r="G225" s="46"/>
      <c r="H225" s="46"/>
      <c r="I225" s="49"/>
      <c r="J225" s="34"/>
      <c r="K225" s="37"/>
      <c r="L225" s="60"/>
    </row>
    <row r="226" spans="1:12" ht="7.95" customHeight="1">
      <c r="A226" s="63"/>
      <c r="B226" s="43"/>
      <c r="C226" s="43"/>
      <c r="D226" s="52"/>
      <c r="E226" s="43"/>
      <c r="F226" s="18">
        <v>60</v>
      </c>
      <c r="G226" s="46"/>
      <c r="H226" s="46"/>
      <c r="I226" s="49"/>
      <c r="J226" s="34"/>
      <c r="K226" s="37"/>
      <c r="L226" s="60"/>
    </row>
    <row r="227" spans="1:12" ht="7.95" customHeight="1">
      <c r="A227" s="63"/>
      <c r="B227" s="43"/>
      <c r="C227" s="43"/>
      <c r="D227" s="52"/>
      <c r="E227" s="43"/>
      <c r="F227" s="18">
        <v>60</v>
      </c>
      <c r="G227" s="46"/>
      <c r="H227" s="46"/>
      <c r="I227" s="49"/>
      <c r="J227" s="34"/>
      <c r="K227" s="37"/>
      <c r="L227" s="60"/>
    </row>
    <row r="228" spans="1:12" ht="7.95" customHeight="1">
      <c r="A228" s="63"/>
      <c r="B228" s="43"/>
      <c r="C228" s="43"/>
      <c r="D228" s="52"/>
      <c r="E228" s="43"/>
      <c r="F228" s="18">
        <v>41.75</v>
      </c>
      <c r="G228" s="46"/>
      <c r="H228" s="46"/>
      <c r="I228" s="49"/>
      <c r="J228" s="34"/>
      <c r="K228" s="37"/>
      <c r="L228" s="60"/>
    </row>
    <row r="229" spans="1:12" ht="7.95" customHeight="1">
      <c r="A229" s="63"/>
      <c r="B229" s="43"/>
      <c r="C229" s="43"/>
      <c r="D229" s="52"/>
      <c r="E229" s="43"/>
      <c r="F229" s="18">
        <v>60</v>
      </c>
      <c r="G229" s="46"/>
      <c r="H229" s="46"/>
      <c r="I229" s="49"/>
      <c r="J229" s="34"/>
      <c r="K229" s="37"/>
      <c r="L229" s="60"/>
    </row>
    <row r="230" spans="1:12" ht="7.95" customHeight="1">
      <c r="A230" s="63"/>
      <c r="B230" s="43"/>
      <c r="C230" s="43"/>
      <c r="D230" s="52"/>
      <c r="E230" s="43"/>
      <c r="F230" s="18">
        <v>60</v>
      </c>
      <c r="G230" s="46"/>
      <c r="H230" s="46"/>
      <c r="I230" s="49"/>
      <c r="J230" s="34"/>
      <c r="K230" s="37"/>
      <c r="L230" s="60"/>
    </row>
    <row r="231" spans="1:12" ht="7.95" customHeight="1">
      <c r="A231" s="63"/>
      <c r="B231" s="43"/>
      <c r="C231" s="43"/>
      <c r="D231" s="52"/>
      <c r="E231" s="43"/>
      <c r="F231" s="18">
        <v>60</v>
      </c>
      <c r="G231" s="46"/>
      <c r="H231" s="46"/>
      <c r="I231" s="49"/>
      <c r="J231" s="34"/>
      <c r="K231" s="37"/>
      <c r="L231" s="60"/>
    </row>
    <row r="232" spans="1:12" ht="7.95" customHeight="1">
      <c r="A232" s="63"/>
      <c r="B232" s="43"/>
      <c r="C232" s="43"/>
      <c r="D232" s="52"/>
      <c r="E232" s="43"/>
      <c r="F232" s="18">
        <v>60</v>
      </c>
      <c r="G232" s="46"/>
      <c r="H232" s="46"/>
      <c r="I232" s="49"/>
      <c r="J232" s="34"/>
      <c r="K232" s="37"/>
      <c r="L232" s="60"/>
    </row>
    <row r="233" spans="1:12" ht="7.95" customHeight="1">
      <c r="A233" s="63"/>
      <c r="B233" s="43"/>
      <c r="C233" s="43"/>
      <c r="D233" s="52"/>
      <c r="E233" s="43"/>
      <c r="F233" s="18">
        <v>60</v>
      </c>
      <c r="G233" s="46"/>
      <c r="H233" s="46"/>
      <c r="I233" s="49"/>
      <c r="J233" s="34"/>
      <c r="K233" s="37"/>
      <c r="L233" s="60"/>
    </row>
    <row r="234" spans="1:12" ht="7.95" customHeight="1">
      <c r="A234" s="63"/>
      <c r="B234" s="43"/>
      <c r="C234" s="43"/>
      <c r="D234" s="52"/>
      <c r="E234" s="43"/>
      <c r="F234" s="18">
        <v>60</v>
      </c>
      <c r="G234" s="46"/>
      <c r="H234" s="46"/>
      <c r="I234" s="49"/>
      <c r="J234" s="34"/>
      <c r="K234" s="37"/>
      <c r="L234" s="60"/>
    </row>
    <row r="235" spans="1:12" ht="7.95" customHeight="1">
      <c r="A235" s="63"/>
      <c r="B235" s="43"/>
      <c r="C235" s="43"/>
      <c r="D235" s="52"/>
      <c r="E235" s="55"/>
      <c r="F235" s="19">
        <v>58.25</v>
      </c>
      <c r="G235" s="56"/>
      <c r="H235" s="56"/>
      <c r="I235" s="57"/>
      <c r="J235" s="34"/>
      <c r="K235" s="37"/>
      <c r="L235" s="60"/>
    </row>
    <row r="236" spans="1:12" ht="7.5" customHeight="1">
      <c r="A236" s="63"/>
      <c r="B236" s="43"/>
      <c r="C236" s="43"/>
      <c r="D236" s="52" t="s">
        <v>54</v>
      </c>
      <c r="E236" s="43">
        <v>19</v>
      </c>
      <c r="F236" s="18">
        <v>60</v>
      </c>
      <c r="G236" s="46" t="s">
        <v>19</v>
      </c>
      <c r="H236" s="46">
        <f>AVERAGE(F236:F254)</f>
        <v>44.718421052631577</v>
      </c>
      <c r="I236" s="49">
        <f>STDEVP(F236:F254)</f>
        <v>13.361819236032158</v>
      </c>
      <c r="J236" s="34"/>
      <c r="K236" s="37"/>
      <c r="L236" s="60"/>
    </row>
    <row r="237" spans="1:12" ht="7.5" customHeight="1">
      <c r="A237" s="63"/>
      <c r="B237" s="43"/>
      <c r="C237" s="43"/>
      <c r="D237" s="52"/>
      <c r="E237" s="43"/>
      <c r="F237" s="18">
        <v>15.8</v>
      </c>
      <c r="G237" s="46"/>
      <c r="H237" s="46"/>
      <c r="I237" s="49"/>
      <c r="J237" s="34"/>
      <c r="K237" s="37"/>
      <c r="L237" s="60"/>
    </row>
    <row r="238" spans="1:12" ht="7.5" customHeight="1">
      <c r="A238" s="63"/>
      <c r="B238" s="43"/>
      <c r="C238" s="43"/>
      <c r="D238" s="52"/>
      <c r="E238" s="43"/>
      <c r="F238" s="18">
        <v>25.3</v>
      </c>
      <c r="G238" s="46"/>
      <c r="H238" s="46"/>
      <c r="I238" s="49"/>
      <c r="J238" s="34"/>
      <c r="K238" s="37"/>
      <c r="L238" s="60"/>
    </row>
    <row r="239" spans="1:12" ht="7.5" customHeight="1">
      <c r="A239" s="63"/>
      <c r="B239" s="43"/>
      <c r="C239" s="43"/>
      <c r="D239" s="52"/>
      <c r="E239" s="43"/>
      <c r="F239" s="18">
        <v>60</v>
      </c>
      <c r="G239" s="46"/>
      <c r="H239" s="46"/>
      <c r="I239" s="49"/>
      <c r="J239" s="34"/>
      <c r="K239" s="37"/>
      <c r="L239" s="60"/>
    </row>
    <row r="240" spans="1:12" ht="7.5" customHeight="1">
      <c r="A240" s="63"/>
      <c r="B240" s="43"/>
      <c r="C240" s="43"/>
      <c r="D240" s="52"/>
      <c r="E240" s="43"/>
      <c r="F240" s="18">
        <v>26.3</v>
      </c>
      <c r="G240" s="46"/>
      <c r="H240" s="46"/>
      <c r="I240" s="49"/>
      <c r="J240" s="34"/>
      <c r="K240" s="37"/>
      <c r="L240" s="60"/>
    </row>
    <row r="241" spans="1:18" ht="7.5" customHeight="1">
      <c r="A241" s="63"/>
      <c r="B241" s="43"/>
      <c r="C241" s="43"/>
      <c r="D241" s="52"/>
      <c r="E241" s="43"/>
      <c r="F241" s="18">
        <v>32</v>
      </c>
      <c r="G241" s="46"/>
      <c r="H241" s="46"/>
      <c r="I241" s="49"/>
      <c r="J241" s="34"/>
      <c r="K241" s="37"/>
      <c r="L241" s="60"/>
    </row>
    <row r="242" spans="1:18" ht="7.5" customHeight="1">
      <c r="A242" s="63"/>
      <c r="B242" s="43"/>
      <c r="C242" s="43"/>
      <c r="D242" s="52"/>
      <c r="E242" s="43"/>
      <c r="F242" s="18">
        <v>45.5</v>
      </c>
      <c r="G242" s="46"/>
      <c r="H242" s="46"/>
      <c r="I242" s="49"/>
      <c r="J242" s="34"/>
      <c r="K242" s="37"/>
      <c r="L242" s="60"/>
    </row>
    <row r="243" spans="1:18" ht="7.5" customHeight="1">
      <c r="A243" s="63"/>
      <c r="B243" s="43"/>
      <c r="C243" s="43"/>
      <c r="D243" s="52"/>
      <c r="E243" s="43"/>
      <c r="F243" s="18">
        <v>44.5</v>
      </c>
      <c r="G243" s="46"/>
      <c r="H243" s="46"/>
      <c r="I243" s="49"/>
      <c r="J243" s="34"/>
      <c r="K243" s="37"/>
      <c r="L243" s="60"/>
    </row>
    <row r="244" spans="1:18" ht="7.5" customHeight="1">
      <c r="A244" s="63"/>
      <c r="B244" s="43"/>
      <c r="C244" s="43"/>
      <c r="D244" s="52"/>
      <c r="E244" s="43"/>
      <c r="F244" s="18">
        <v>60</v>
      </c>
      <c r="G244" s="46"/>
      <c r="H244" s="46"/>
      <c r="I244" s="49"/>
      <c r="J244" s="34"/>
      <c r="K244" s="37"/>
      <c r="L244" s="60"/>
    </row>
    <row r="245" spans="1:18" ht="7.5" customHeight="1">
      <c r="A245" s="63"/>
      <c r="B245" s="43"/>
      <c r="C245" s="43"/>
      <c r="D245" s="52"/>
      <c r="E245" s="43"/>
      <c r="F245" s="18">
        <v>33.25</v>
      </c>
      <c r="G245" s="46"/>
      <c r="H245" s="46"/>
      <c r="I245" s="49"/>
      <c r="J245" s="34"/>
      <c r="K245" s="37"/>
      <c r="L245" s="60"/>
    </row>
    <row r="246" spans="1:18" ht="7.5" customHeight="1">
      <c r="A246" s="63"/>
      <c r="B246" s="43"/>
      <c r="C246" s="43"/>
      <c r="D246" s="52"/>
      <c r="E246" s="43"/>
      <c r="F246" s="18">
        <v>60</v>
      </c>
      <c r="G246" s="46"/>
      <c r="H246" s="46"/>
      <c r="I246" s="49"/>
      <c r="J246" s="34"/>
      <c r="K246" s="37"/>
      <c r="L246" s="60"/>
    </row>
    <row r="247" spans="1:18" ht="7.5" customHeight="1">
      <c r="A247" s="63"/>
      <c r="B247" s="43"/>
      <c r="C247" s="43"/>
      <c r="D247" s="52"/>
      <c r="E247" s="43"/>
      <c r="F247" s="18">
        <v>40.75</v>
      </c>
      <c r="G247" s="46"/>
      <c r="H247" s="46"/>
      <c r="I247" s="49"/>
      <c r="J247" s="34"/>
      <c r="K247" s="37"/>
      <c r="L247" s="60"/>
    </row>
    <row r="248" spans="1:18" ht="7.95" customHeight="1">
      <c r="A248" s="63"/>
      <c r="B248" s="43"/>
      <c r="C248" s="43"/>
      <c r="D248" s="52"/>
      <c r="E248" s="43"/>
      <c r="F248" s="18">
        <v>39</v>
      </c>
      <c r="G248" s="46"/>
      <c r="H248" s="46"/>
      <c r="I248" s="49"/>
      <c r="J248" s="34"/>
      <c r="K248" s="37"/>
      <c r="L248" s="60"/>
    </row>
    <row r="249" spans="1:18" ht="7.95" customHeight="1">
      <c r="A249" s="63"/>
      <c r="B249" s="43"/>
      <c r="C249" s="43"/>
      <c r="D249" s="52"/>
      <c r="E249" s="43"/>
      <c r="F249" s="18">
        <v>54</v>
      </c>
      <c r="G249" s="46"/>
      <c r="H249" s="46"/>
      <c r="I249" s="49"/>
      <c r="J249" s="34"/>
      <c r="K249" s="37"/>
      <c r="L249" s="60"/>
    </row>
    <row r="250" spans="1:18" ht="7.95" customHeight="1">
      <c r="A250" s="63"/>
      <c r="B250" s="43"/>
      <c r="C250" s="43"/>
      <c r="D250" s="52"/>
      <c r="E250" s="43"/>
      <c r="F250" s="18">
        <v>57</v>
      </c>
      <c r="G250" s="46"/>
      <c r="H250" s="46"/>
      <c r="I250" s="49"/>
      <c r="J250" s="34"/>
      <c r="K250" s="37"/>
      <c r="L250" s="60"/>
    </row>
    <row r="251" spans="1:18" ht="7.95" customHeight="1">
      <c r="A251" s="63"/>
      <c r="B251" s="43"/>
      <c r="C251" s="43"/>
      <c r="D251" s="52"/>
      <c r="E251" s="43"/>
      <c r="F251" s="18">
        <v>52.25</v>
      </c>
      <c r="G251" s="46"/>
      <c r="H251" s="46"/>
      <c r="I251" s="49"/>
      <c r="J251" s="34"/>
      <c r="K251" s="37"/>
      <c r="L251" s="60"/>
      <c r="M251" s="25"/>
    </row>
    <row r="252" spans="1:18" ht="7.95" customHeight="1">
      <c r="A252" s="63"/>
      <c r="B252" s="43"/>
      <c r="C252" s="43"/>
      <c r="D252" s="52"/>
      <c r="E252" s="43"/>
      <c r="F252" s="18">
        <v>60</v>
      </c>
      <c r="G252" s="46"/>
      <c r="H252" s="46"/>
      <c r="I252" s="49"/>
      <c r="J252" s="34"/>
      <c r="K252" s="37"/>
      <c r="L252" s="60"/>
      <c r="M252" s="25"/>
    </row>
    <row r="253" spans="1:18" ht="7.95" customHeight="1">
      <c r="A253" s="63"/>
      <c r="B253" s="43"/>
      <c r="C253" s="43"/>
      <c r="D253" s="52"/>
      <c r="E253" s="43"/>
      <c r="F253" s="18">
        <v>45.25</v>
      </c>
      <c r="G253" s="46"/>
      <c r="H253" s="46"/>
      <c r="I253" s="49"/>
      <c r="J253" s="34"/>
      <c r="K253" s="37"/>
      <c r="L253" s="60"/>
      <c r="M253" s="25"/>
      <c r="N253" s="14"/>
      <c r="O253" s="14"/>
      <c r="P253" s="14"/>
      <c r="Q253" s="14"/>
      <c r="R253" s="14"/>
    </row>
    <row r="254" spans="1:18" ht="7.95" customHeight="1">
      <c r="A254" s="63"/>
      <c r="B254" s="43"/>
      <c r="C254" s="43"/>
      <c r="D254" s="52"/>
      <c r="E254" s="55"/>
      <c r="F254" s="18">
        <v>38.75</v>
      </c>
      <c r="G254" s="56"/>
      <c r="H254" s="56"/>
      <c r="I254" s="57"/>
      <c r="J254" s="34"/>
      <c r="K254" s="37"/>
      <c r="L254" s="60"/>
      <c r="M254" s="25"/>
      <c r="N254" s="14"/>
      <c r="O254" s="14"/>
      <c r="P254" s="14"/>
      <c r="Q254" s="14"/>
      <c r="R254" s="14"/>
    </row>
    <row r="255" spans="1:18" ht="7.95" customHeight="1">
      <c r="A255" s="63"/>
      <c r="B255" s="43"/>
      <c r="C255" s="43"/>
      <c r="D255" s="39" t="s">
        <v>55</v>
      </c>
      <c r="E255" s="42">
        <v>19</v>
      </c>
      <c r="F255" s="17">
        <v>60</v>
      </c>
      <c r="G255" s="45" t="s">
        <v>19</v>
      </c>
      <c r="H255" s="45">
        <f>AVERAGE(F255:F273)</f>
        <v>36.021052631578954</v>
      </c>
      <c r="I255" s="48">
        <f>STDEVP(F255:F273)</f>
        <v>14.842660030692056</v>
      </c>
      <c r="J255" s="34"/>
      <c r="K255" s="37"/>
      <c r="L255" s="60"/>
      <c r="M255" s="25"/>
    </row>
    <row r="256" spans="1:18" ht="7.95" customHeight="1">
      <c r="A256" s="63"/>
      <c r="B256" s="43"/>
      <c r="C256" s="43"/>
      <c r="D256" s="40"/>
      <c r="E256" s="43"/>
      <c r="F256" s="18">
        <v>21.5</v>
      </c>
      <c r="G256" s="46"/>
      <c r="H256" s="46"/>
      <c r="I256" s="49"/>
      <c r="J256" s="34"/>
      <c r="K256" s="37"/>
      <c r="L256" s="60"/>
      <c r="M256" s="25"/>
    </row>
    <row r="257" spans="1:13" ht="7.95" customHeight="1">
      <c r="A257" s="63"/>
      <c r="B257" s="43"/>
      <c r="C257" s="43"/>
      <c r="D257" s="40"/>
      <c r="E257" s="43"/>
      <c r="F257" s="18">
        <v>23.3</v>
      </c>
      <c r="G257" s="46"/>
      <c r="H257" s="46"/>
      <c r="I257" s="49"/>
      <c r="J257" s="34"/>
      <c r="K257" s="37"/>
      <c r="L257" s="60"/>
      <c r="M257" s="25"/>
    </row>
    <row r="258" spans="1:13" ht="7.95" customHeight="1">
      <c r="A258" s="63"/>
      <c r="B258" s="43"/>
      <c r="C258" s="43"/>
      <c r="D258" s="40"/>
      <c r="E258" s="43"/>
      <c r="F258" s="18">
        <v>60</v>
      </c>
      <c r="G258" s="46"/>
      <c r="H258" s="46"/>
      <c r="I258" s="49"/>
      <c r="J258" s="34"/>
      <c r="K258" s="37"/>
      <c r="L258" s="60"/>
      <c r="M258" s="25"/>
    </row>
    <row r="259" spans="1:13" ht="7.95" customHeight="1">
      <c r="A259" s="63"/>
      <c r="B259" s="43"/>
      <c r="C259" s="43"/>
      <c r="D259" s="40"/>
      <c r="E259" s="43"/>
      <c r="F259" s="18">
        <v>26.8</v>
      </c>
      <c r="G259" s="46"/>
      <c r="H259" s="46"/>
      <c r="I259" s="49"/>
      <c r="J259" s="34"/>
      <c r="K259" s="37"/>
      <c r="L259" s="60"/>
      <c r="M259" s="25"/>
    </row>
    <row r="260" spans="1:13" ht="7.95" customHeight="1">
      <c r="A260" s="63"/>
      <c r="B260" s="43"/>
      <c r="C260" s="43"/>
      <c r="D260" s="40"/>
      <c r="E260" s="43"/>
      <c r="F260" s="18">
        <v>42.8</v>
      </c>
      <c r="G260" s="46"/>
      <c r="H260" s="46"/>
      <c r="I260" s="49"/>
      <c r="J260" s="34"/>
      <c r="K260" s="37"/>
      <c r="L260" s="60"/>
      <c r="M260" s="25"/>
    </row>
    <row r="261" spans="1:13" ht="7.95" customHeight="1">
      <c r="A261" s="63"/>
      <c r="B261" s="43"/>
      <c r="C261" s="43"/>
      <c r="D261" s="40"/>
      <c r="E261" s="43"/>
      <c r="F261" s="18">
        <v>23.5</v>
      </c>
      <c r="G261" s="46"/>
      <c r="H261" s="46"/>
      <c r="I261" s="49"/>
      <c r="J261" s="34"/>
      <c r="K261" s="37"/>
      <c r="L261" s="60"/>
      <c r="M261" s="25"/>
    </row>
    <row r="262" spans="1:13" ht="7.95" customHeight="1">
      <c r="A262" s="63"/>
      <c r="B262" s="43"/>
      <c r="C262" s="43"/>
      <c r="D262" s="40"/>
      <c r="E262" s="43"/>
      <c r="F262" s="18">
        <v>9.25</v>
      </c>
      <c r="G262" s="46"/>
      <c r="H262" s="46"/>
      <c r="I262" s="49"/>
      <c r="J262" s="34"/>
      <c r="K262" s="37"/>
      <c r="L262" s="60"/>
      <c r="M262" s="25"/>
    </row>
    <row r="263" spans="1:13" ht="7.95" customHeight="1">
      <c r="A263" s="63"/>
      <c r="B263" s="43"/>
      <c r="C263" s="43"/>
      <c r="D263" s="40"/>
      <c r="E263" s="43"/>
      <c r="F263" s="18">
        <v>60</v>
      </c>
      <c r="G263" s="46"/>
      <c r="H263" s="46"/>
      <c r="I263" s="49"/>
      <c r="J263" s="34"/>
      <c r="K263" s="37"/>
      <c r="L263" s="60"/>
      <c r="M263" s="25"/>
    </row>
    <row r="264" spans="1:13" ht="7.95" customHeight="1">
      <c r="A264" s="63"/>
      <c r="B264" s="43"/>
      <c r="C264" s="43"/>
      <c r="D264" s="40"/>
      <c r="E264" s="43"/>
      <c r="F264" s="18">
        <v>32</v>
      </c>
      <c r="G264" s="46"/>
      <c r="H264" s="46"/>
      <c r="I264" s="49"/>
      <c r="J264" s="34"/>
      <c r="K264" s="37"/>
      <c r="L264" s="60"/>
      <c r="M264" s="25"/>
    </row>
    <row r="265" spans="1:13" ht="7.95" customHeight="1">
      <c r="A265" s="63"/>
      <c r="B265" s="43"/>
      <c r="C265" s="43"/>
      <c r="D265" s="40"/>
      <c r="E265" s="43"/>
      <c r="F265" s="18">
        <v>22.5</v>
      </c>
      <c r="G265" s="46"/>
      <c r="H265" s="46"/>
      <c r="I265" s="49"/>
      <c r="J265" s="34"/>
      <c r="K265" s="37"/>
      <c r="L265" s="60"/>
      <c r="M265" s="25"/>
    </row>
    <row r="266" spans="1:13" ht="7.95" customHeight="1">
      <c r="A266" s="63"/>
      <c r="B266" s="43"/>
      <c r="C266" s="43"/>
      <c r="D266" s="40"/>
      <c r="E266" s="43"/>
      <c r="F266" s="18">
        <v>24.75</v>
      </c>
      <c r="G266" s="46"/>
      <c r="H266" s="46"/>
      <c r="I266" s="49"/>
      <c r="J266" s="34"/>
      <c r="K266" s="37"/>
      <c r="L266" s="60"/>
      <c r="M266" s="25"/>
    </row>
    <row r="267" spans="1:13" ht="7.95" customHeight="1">
      <c r="A267" s="63"/>
      <c r="B267" s="43"/>
      <c r="C267" s="43"/>
      <c r="D267" s="40"/>
      <c r="E267" s="43"/>
      <c r="F267" s="18">
        <v>42.75</v>
      </c>
      <c r="G267" s="46"/>
      <c r="H267" s="46"/>
      <c r="I267" s="49"/>
      <c r="J267" s="34"/>
      <c r="K267" s="37"/>
      <c r="L267" s="60"/>
      <c r="M267" s="25"/>
    </row>
    <row r="268" spans="1:13" ht="7.95" customHeight="1">
      <c r="A268" s="63"/>
      <c r="B268" s="43"/>
      <c r="C268" s="43"/>
      <c r="D268" s="40"/>
      <c r="E268" s="43"/>
      <c r="F268" s="18">
        <v>47.5</v>
      </c>
      <c r="G268" s="46"/>
      <c r="H268" s="46"/>
      <c r="I268" s="49"/>
      <c r="J268" s="34"/>
      <c r="K268" s="37"/>
      <c r="L268" s="60"/>
      <c r="M268" s="25"/>
    </row>
    <row r="269" spans="1:13" ht="7.95" customHeight="1">
      <c r="A269" s="63"/>
      <c r="B269" s="43"/>
      <c r="C269" s="43"/>
      <c r="D269" s="40"/>
      <c r="E269" s="43"/>
      <c r="F269" s="18">
        <v>29.75</v>
      </c>
      <c r="G269" s="46"/>
      <c r="H269" s="46"/>
      <c r="I269" s="49"/>
      <c r="J269" s="34"/>
      <c r="K269" s="37"/>
      <c r="L269" s="60"/>
      <c r="M269" s="25"/>
    </row>
    <row r="270" spans="1:13" ht="7.95" customHeight="1">
      <c r="A270" s="63"/>
      <c r="B270" s="43"/>
      <c r="C270" s="43"/>
      <c r="D270" s="40"/>
      <c r="E270" s="43"/>
      <c r="F270" s="18">
        <v>38</v>
      </c>
      <c r="G270" s="46"/>
      <c r="H270" s="46"/>
      <c r="I270" s="49"/>
      <c r="J270" s="34"/>
      <c r="K270" s="37"/>
      <c r="L270" s="60"/>
    </row>
    <row r="271" spans="1:13" ht="7.95" customHeight="1">
      <c r="A271" s="63"/>
      <c r="B271" s="43"/>
      <c r="C271" s="43"/>
      <c r="D271" s="40"/>
      <c r="E271" s="43"/>
      <c r="F271" s="18">
        <v>56.75</v>
      </c>
      <c r="G271" s="46"/>
      <c r="H271" s="46"/>
      <c r="I271" s="49"/>
      <c r="J271" s="34"/>
      <c r="K271" s="37"/>
      <c r="L271" s="60"/>
    </row>
    <row r="272" spans="1:13" ht="7.95" customHeight="1">
      <c r="A272" s="63"/>
      <c r="B272" s="43"/>
      <c r="C272" s="43"/>
      <c r="D272" s="40"/>
      <c r="E272" s="43"/>
      <c r="F272" s="18">
        <v>37.5</v>
      </c>
      <c r="G272" s="46"/>
      <c r="H272" s="46"/>
      <c r="I272" s="49"/>
      <c r="J272" s="34"/>
      <c r="K272" s="37"/>
      <c r="L272" s="60"/>
    </row>
    <row r="273" spans="1:12" ht="7.95" customHeight="1">
      <c r="A273" s="63"/>
      <c r="B273" s="43"/>
      <c r="C273" s="43"/>
      <c r="D273" s="54"/>
      <c r="E273" s="55"/>
      <c r="F273" s="19">
        <v>25.75</v>
      </c>
      <c r="G273" s="56"/>
      <c r="H273" s="56"/>
      <c r="I273" s="57"/>
      <c r="J273" s="34"/>
      <c r="K273" s="37"/>
      <c r="L273" s="60"/>
    </row>
    <row r="274" spans="1:12" ht="7.95" customHeight="1">
      <c r="A274" s="63"/>
      <c r="B274" s="43"/>
      <c r="C274" s="43"/>
      <c r="D274" s="39" t="s">
        <v>56</v>
      </c>
      <c r="E274" s="42">
        <v>19</v>
      </c>
      <c r="F274" s="17">
        <v>60</v>
      </c>
      <c r="G274" s="45" t="s">
        <v>19</v>
      </c>
      <c r="H274" s="45">
        <f>AVERAGE(F274:F292)</f>
        <v>33.368421052631582</v>
      </c>
      <c r="I274" s="48">
        <f>STDEVP(F274:F292)</f>
        <v>13.175277990938339</v>
      </c>
      <c r="J274" s="34"/>
      <c r="K274" s="37"/>
      <c r="L274" s="60"/>
    </row>
    <row r="275" spans="1:12" ht="7.95" customHeight="1">
      <c r="A275" s="63"/>
      <c r="B275" s="43"/>
      <c r="C275" s="43"/>
      <c r="D275" s="40"/>
      <c r="E275" s="43"/>
      <c r="F275" s="18">
        <v>41</v>
      </c>
      <c r="G275" s="46"/>
      <c r="H275" s="46"/>
      <c r="I275" s="49"/>
      <c r="J275" s="34"/>
      <c r="K275" s="37"/>
      <c r="L275" s="60"/>
    </row>
    <row r="276" spans="1:12" ht="7.95" customHeight="1">
      <c r="A276" s="63"/>
      <c r="B276" s="43"/>
      <c r="C276" s="43"/>
      <c r="D276" s="40"/>
      <c r="E276" s="43"/>
      <c r="F276" s="18">
        <v>18.5</v>
      </c>
      <c r="G276" s="46"/>
      <c r="H276" s="46"/>
      <c r="I276" s="49"/>
      <c r="J276" s="34"/>
      <c r="K276" s="37"/>
      <c r="L276" s="60"/>
    </row>
    <row r="277" spans="1:12" ht="7.95" customHeight="1">
      <c r="A277" s="63"/>
      <c r="B277" s="43"/>
      <c r="C277" s="43"/>
      <c r="D277" s="40"/>
      <c r="E277" s="43"/>
      <c r="F277" s="18">
        <v>23.5</v>
      </c>
      <c r="G277" s="46"/>
      <c r="H277" s="46"/>
      <c r="I277" s="49"/>
      <c r="J277" s="34"/>
      <c r="K277" s="37"/>
      <c r="L277" s="60"/>
    </row>
    <row r="278" spans="1:12" ht="7.95" customHeight="1">
      <c r="A278" s="63"/>
      <c r="B278" s="43"/>
      <c r="C278" s="43"/>
      <c r="D278" s="40"/>
      <c r="E278" s="43"/>
      <c r="F278" s="18">
        <v>11.5</v>
      </c>
      <c r="G278" s="46"/>
      <c r="H278" s="46"/>
      <c r="I278" s="49"/>
      <c r="J278" s="34"/>
      <c r="K278" s="37"/>
      <c r="L278" s="60"/>
    </row>
    <row r="279" spans="1:12" ht="7.95" customHeight="1">
      <c r="A279" s="63"/>
      <c r="B279" s="43"/>
      <c r="C279" s="43"/>
      <c r="D279" s="40"/>
      <c r="E279" s="43"/>
      <c r="F279" s="18">
        <v>37</v>
      </c>
      <c r="G279" s="46"/>
      <c r="H279" s="46"/>
      <c r="I279" s="49"/>
      <c r="J279" s="34"/>
      <c r="K279" s="37"/>
      <c r="L279" s="60"/>
    </row>
    <row r="280" spans="1:12" ht="7.95" customHeight="1">
      <c r="A280" s="63"/>
      <c r="B280" s="43"/>
      <c r="C280" s="43"/>
      <c r="D280" s="40"/>
      <c r="E280" s="43"/>
      <c r="F280" s="18">
        <v>44.5</v>
      </c>
      <c r="G280" s="46"/>
      <c r="H280" s="46"/>
      <c r="I280" s="49"/>
      <c r="J280" s="34"/>
      <c r="K280" s="37"/>
      <c r="L280" s="60"/>
    </row>
    <row r="281" spans="1:12" ht="7.95" customHeight="1">
      <c r="A281" s="63"/>
      <c r="B281" s="43"/>
      <c r="C281" s="43"/>
      <c r="D281" s="40"/>
      <c r="E281" s="43"/>
      <c r="F281" s="18">
        <v>39.25</v>
      </c>
      <c r="G281" s="46"/>
      <c r="H281" s="46"/>
      <c r="I281" s="49"/>
      <c r="J281" s="34"/>
      <c r="K281" s="37"/>
      <c r="L281" s="60"/>
    </row>
    <row r="282" spans="1:12" ht="7.95" customHeight="1">
      <c r="A282" s="63"/>
      <c r="B282" s="43"/>
      <c r="C282" s="43"/>
      <c r="D282" s="40"/>
      <c r="E282" s="43"/>
      <c r="F282" s="18">
        <v>47.75</v>
      </c>
      <c r="G282" s="46"/>
      <c r="H282" s="46"/>
      <c r="I282" s="49"/>
      <c r="J282" s="34"/>
      <c r="K282" s="37"/>
      <c r="L282" s="60"/>
    </row>
    <row r="283" spans="1:12" ht="7.95" customHeight="1">
      <c r="A283" s="63"/>
      <c r="B283" s="43"/>
      <c r="C283" s="43"/>
      <c r="D283" s="40"/>
      <c r="E283" s="43"/>
      <c r="F283" s="18">
        <v>31</v>
      </c>
      <c r="G283" s="46"/>
      <c r="H283" s="46"/>
      <c r="I283" s="49"/>
      <c r="J283" s="34"/>
      <c r="K283" s="37"/>
      <c r="L283" s="60"/>
    </row>
    <row r="284" spans="1:12" ht="7.95" customHeight="1">
      <c r="A284" s="63"/>
      <c r="B284" s="43"/>
      <c r="C284" s="43"/>
      <c r="D284" s="40"/>
      <c r="E284" s="43"/>
      <c r="F284" s="18">
        <v>54.5</v>
      </c>
      <c r="G284" s="46"/>
      <c r="H284" s="46"/>
      <c r="I284" s="49"/>
      <c r="J284" s="34"/>
      <c r="K284" s="37"/>
      <c r="L284" s="60"/>
    </row>
    <row r="285" spans="1:12" ht="7.95" customHeight="1">
      <c r="A285" s="63"/>
      <c r="B285" s="43"/>
      <c r="C285" s="43"/>
      <c r="D285" s="40"/>
      <c r="E285" s="43"/>
      <c r="F285" s="18">
        <v>24</v>
      </c>
      <c r="G285" s="46"/>
      <c r="H285" s="46"/>
      <c r="I285" s="49"/>
      <c r="J285" s="34"/>
      <c r="K285" s="37"/>
      <c r="L285" s="60"/>
    </row>
    <row r="286" spans="1:12" ht="7.95" customHeight="1">
      <c r="A286" s="63"/>
      <c r="B286" s="43"/>
      <c r="C286" s="43"/>
      <c r="D286" s="40"/>
      <c r="E286" s="43"/>
      <c r="F286" s="18">
        <v>17</v>
      </c>
      <c r="G286" s="46"/>
      <c r="H286" s="46"/>
      <c r="I286" s="49"/>
      <c r="J286" s="34"/>
      <c r="K286" s="37"/>
      <c r="L286" s="60"/>
    </row>
    <row r="287" spans="1:12" ht="7.95" customHeight="1">
      <c r="A287" s="63"/>
      <c r="B287" s="43"/>
      <c r="C287" s="43"/>
      <c r="D287" s="40"/>
      <c r="E287" s="43"/>
      <c r="F287" s="18">
        <v>40.5</v>
      </c>
      <c r="G287" s="46"/>
      <c r="H287" s="46"/>
      <c r="I287" s="49"/>
      <c r="J287" s="34"/>
      <c r="K287" s="37"/>
      <c r="L287" s="60"/>
    </row>
    <row r="288" spans="1:12" ht="7.95" customHeight="1">
      <c r="A288" s="63"/>
      <c r="B288" s="43"/>
      <c r="C288" s="43"/>
      <c r="D288" s="40"/>
      <c r="E288" s="43"/>
      <c r="F288" s="18">
        <v>26.25</v>
      </c>
      <c r="G288" s="46"/>
      <c r="H288" s="46"/>
      <c r="I288" s="49"/>
      <c r="J288" s="34"/>
      <c r="K288" s="37"/>
      <c r="L288" s="60"/>
    </row>
    <row r="289" spans="1:18" ht="7.95" customHeight="1">
      <c r="A289" s="63"/>
      <c r="B289" s="43"/>
      <c r="C289" s="43"/>
      <c r="D289" s="40"/>
      <c r="E289" s="43"/>
      <c r="F289" s="18">
        <v>24.5</v>
      </c>
      <c r="G289" s="46"/>
      <c r="H289" s="46"/>
      <c r="I289" s="49"/>
      <c r="J289" s="34"/>
      <c r="K289" s="37"/>
      <c r="L289" s="60"/>
    </row>
    <row r="290" spans="1:18" ht="7.95" customHeight="1">
      <c r="A290" s="63"/>
      <c r="B290" s="43"/>
      <c r="C290" s="43"/>
      <c r="D290" s="40"/>
      <c r="E290" s="43"/>
      <c r="F290" s="18">
        <v>44</v>
      </c>
      <c r="G290" s="46"/>
      <c r="H290" s="46"/>
      <c r="I290" s="49"/>
      <c r="J290" s="34"/>
      <c r="K290" s="37"/>
      <c r="L290" s="60"/>
      <c r="M290" s="14"/>
      <c r="N290" s="14"/>
      <c r="O290" s="14"/>
      <c r="P290" s="14"/>
      <c r="Q290" s="14"/>
      <c r="R290" s="14"/>
    </row>
    <row r="291" spans="1:18" ht="7.95" customHeight="1">
      <c r="A291" s="63"/>
      <c r="B291" s="43"/>
      <c r="C291" s="43"/>
      <c r="D291" s="40"/>
      <c r="E291" s="43"/>
      <c r="F291" s="18">
        <v>17.5</v>
      </c>
      <c r="G291" s="46"/>
      <c r="H291" s="46"/>
      <c r="I291" s="49"/>
      <c r="J291" s="34"/>
      <c r="K291" s="37"/>
      <c r="L291" s="60"/>
      <c r="M291" s="14"/>
      <c r="N291" s="14"/>
      <c r="O291" s="14"/>
      <c r="P291" s="14"/>
      <c r="Q291" s="14"/>
      <c r="R291" s="14"/>
    </row>
    <row r="292" spans="1:18" ht="7.95" customHeight="1">
      <c r="A292" s="63"/>
      <c r="B292" s="55"/>
      <c r="C292" s="55"/>
      <c r="D292" s="54"/>
      <c r="E292" s="55"/>
      <c r="F292" s="18">
        <v>31.75</v>
      </c>
      <c r="G292" s="56"/>
      <c r="H292" s="56"/>
      <c r="I292" s="57"/>
      <c r="J292" s="58"/>
      <c r="K292" s="37"/>
      <c r="L292" s="60"/>
    </row>
    <row r="293" spans="1:18" ht="7.95" customHeight="1">
      <c r="A293" s="63"/>
      <c r="B293" s="39" t="s">
        <v>58</v>
      </c>
      <c r="C293" s="51"/>
      <c r="D293" s="39" t="s">
        <v>13</v>
      </c>
      <c r="E293" s="42">
        <v>15</v>
      </c>
      <c r="F293" s="26">
        <v>24</v>
      </c>
      <c r="G293" s="45" t="s">
        <v>15</v>
      </c>
      <c r="H293" s="45">
        <f>AVERAGE(F293:F307)</f>
        <v>30.333333333333332</v>
      </c>
      <c r="I293" s="48">
        <f>STDEVP(F293:F307)</f>
        <v>10.221980673474633</v>
      </c>
      <c r="J293" s="33" t="s">
        <v>59</v>
      </c>
      <c r="K293" s="36" t="s">
        <v>60</v>
      </c>
      <c r="L293" s="60"/>
    </row>
    <row r="294" spans="1:18" ht="7.95" customHeight="1">
      <c r="A294" s="63"/>
      <c r="B294" s="40"/>
      <c r="C294" s="52"/>
      <c r="D294" s="40"/>
      <c r="E294" s="43"/>
      <c r="F294" s="27">
        <v>8</v>
      </c>
      <c r="G294" s="46"/>
      <c r="H294" s="46"/>
      <c r="I294" s="49"/>
      <c r="J294" s="34"/>
      <c r="K294" s="37"/>
      <c r="L294" s="60"/>
    </row>
    <row r="295" spans="1:18" ht="7.95" customHeight="1">
      <c r="A295" s="63"/>
      <c r="B295" s="40"/>
      <c r="C295" s="52"/>
      <c r="D295" s="40"/>
      <c r="E295" s="43"/>
      <c r="F295" s="27">
        <v>34</v>
      </c>
      <c r="G295" s="46"/>
      <c r="H295" s="46"/>
      <c r="I295" s="49"/>
      <c r="J295" s="34"/>
      <c r="K295" s="37"/>
      <c r="L295" s="60"/>
    </row>
    <row r="296" spans="1:18" ht="7.95" customHeight="1">
      <c r="A296" s="63"/>
      <c r="B296" s="40"/>
      <c r="C296" s="52"/>
      <c r="D296" s="40"/>
      <c r="E296" s="43"/>
      <c r="F296" s="27">
        <v>15</v>
      </c>
      <c r="G296" s="46"/>
      <c r="H296" s="46"/>
      <c r="I296" s="49"/>
      <c r="J296" s="34"/>
      <c r="K296" s="37"/>
      <c r="L296" s="60"/>
    </row>
    <row r="297" spans="1:18" ht="7.95" customHeight="1">
      <c r="A297" s="63"/>
      <c r="B297" s="40"/>
      <c r="C297" s="52"/>
      <c r="D297" s="40"/>
      <c r="E297" s="43"/>
      <c r="F297" s="27">
        <v>23</v>
      </c>
      <c r="G297" s="46"/>
      <c r="H297" s="46"/>
      <c r="I297" s="49"/>
      <c r="J297" s="34"/>
      <c r="K297" s="37"/>
      <c r="L297" s="60"/>
    </row>
    <row r="298" spans="1:18" ht="7.95" customHeight="1">
      <c r="A298" s="63"/>
      <c r="B298" s="40"/>
      <c r="C298" s="52"/>
      <c r="D298" s="40"/>
      <c r="E298" s="43"/>
      <c r="F298" s="27">
        <v>28</v>
      </c>
      <c r="G298" s="46"/>
      <c r="H298" s="46"/>
      <c r="I298" s="49"/>
      <c r="J298" s="34"/>
      <c r="K298" s="37"/>
      <c r="L298" s="60"/>
    </row>
    <row r="299" spans="1:18" ht="7.95" customHeight="1">
      <c r="A299" s="63"/>
      <c r="B299" s="40"/>
      <c r="C299" s="52"/>
      <c r="D299" s="40"/>
      <c r="E299" s="43"/>
      <c r="F299" s="27">
        <v>29</v>
      </c>
      <c r="G299" s="46"/>
      <c r="H299" s="46"/>
      <c r="I299" s="49"/>
      <c r="J299" s="34"/>
      <c r="K299" s="37"/>
      <c r="L299" s="60"/>
    </row>
    <row r="300" spans="1:18" ht="7.95" customHeight="1">
      <c r="A300" s="63"/>
      <c r="B300" s="40"/>
      <c r="C300" s="52"/>
      <c r="D300" s="40"/>
      <c r="E300" s="43"/>
      <c r="F300" s="27">
        <v>43</v>
      </c>
      <c r="G300" s="46"/>
      <c r="H300" s="46"/>
      <c r="I300" s="49"/>
      <c r="J300" s="34"/>
      <c r="K300" s="37"/>
      <c r="L300" s="60"/>
    </row>
    <row r="301" spans="1:18" ht="7.95" customHeight="1">
      <c r="A301" s="63"/>
      <c r="B301" s="40"/>
      <c r="C301" s="52"/>
      <c r="D301" s="40"/>
      <c r="E301" s="43"/>
      <c r="F301" s="27">
        <v>38</v>
      </c>
      <c r="G301" s="46"/>
      <c r="H301" s="46"/>
      <c r="I301" s="49"/>
      <c r="J301" s="34"/>
      <c r="K301" s="37"/>
      <c r="L301" s="60"/>
    </row>
    <row r="302" spans="1:18" ht="7.95" customHeight="1">
      <c r="A302" s="63"/>
      <c r="B302" s="40"/>
      <c r="C302" s="52"/>
      <c r="D302" s="40"/>
      <c r="E302" s="43"/>
      <c r="F302" s="27">
        <v>22</v>
      </c>
      <c r="G302" s="46"/>
      <c r="H302" s="46"/>
      <c r="I302" s="49"/>
      <c r="J302" s="34"/>
      <c r="K302" s="37"/>
      <c r="L302" s="60"/>
    </row>
    <row r="303" spans="1:18" ht="7.95" customHeight="1">
      <c r="A303" s="63"/>
      <c r="B303" s="40"/>
      <c r="C303" s="52"/>
      <c r="D303" s="40"/>
      <c r="E303" s="43"/>
      <c r="F303" s="27">
        <v>35</v>
      </c>
      <c r="G303" s="46"/>
      <c r="H303" s="46"/>
      <c r="I303" s="49"/>
      <c r="J303" s="34"/>
      <c r="K303" s="37"/>
      <c r="L303" s="60"/>
      <c r="M303" s="14"/>
      <c r="N303" s="14"/>
      <c r="O303" s="14"/>
      <c r="P303" s="14"/>
      <c r="Q303" s="14"/>
      <c r="R303" s="14"/>
    </row>
    <row r="304" spans="1:18" ht="7.95" customHeight="1">
      <c r="A304" s="63"/>
      <c r="B304" s="40"/>
      <c r="C304" s="52"/>
      <c r="D304" s="40"/>
      <c r="E304" s="43"/>
      <c r="F304" s="27">
        <v>32</v>
      </c>
      <c r="G304" s="46"/>
      <c r="H304" s="46"/>
      <c r="I304" s="49"/>
      <c r="J304" s="34"/>
      <c r="K304" s="37"/>
      <c r="L304" s="60"/>
      <c r="M304" s="14"/>
      <c r="N304" s="14"/>
      <c r="O304" s="14"/>
      <c r="P304" s="14"/>
      <c r="Q304" s="14"/>
      <c r="R304" s="14"/>
    </row>
    <row r="305" spans="1:18" ht="7.95" customHeight="1">
      <c r="A305" s="63"/>
      <c r="B305" s="40"/>
      <c r="C305" s="52"/>
      <c r="D305" s="40"/>
      <c r="E305" s="43"/>
      <c r="F305" s="27">
        <v>44</v>
      </c>
      <c r="G305" s="46"/>
      <c r="H305" s="46"/>
      <c r="I305" s="49"/>
      <c r="J305" s="34"/>
      <c r="K305" s="37"/>
      <c r="L305" s="60"/>
    </row>
    <row r="306" spans="1:18" ht="7.95" customHeight="1">
      <c r="A306" s="63"/>
      <c r="B306" s="40"/>
      <c r="C306" s="52"/>
      <c r="D306" s="40"/>
      <c r="E306" s="43"/>
      <c r="F306" s="27">
        <v>44</v>
      </c>
      <c r="G306" s="46"/>
      <c r="H306" s="46"/>
      <c r="I306" s="49"/>
      <c r="J306" s="34"/>
      <c r="K306" s="37"/>
      <c r="L306" s="60"/>
    </row>
    <row r="307" spans="1:18" ht="7.95" customHeight="1">
      <c r="A307" s="63"/>
      <c r="B307" s="40"/>
      <c r="C307" s="52"/>
      <c r="D307" s="54"/>
      <c r="E307" s="55"/>
      <c r="F307" s="28">
        <v>36</v>
      </c>
      <c r="G307" s="56"/>
      <c r="H307" s="56"/>
      <c r="I307" s="57"/>
      <c r="J307" s="34"/>
      <c r="K307" s="37"/>
      <c r="L307" s="60"/>
    </row>
    <row r="308" spans="1:18" ht="7.95" customHeight="1">
      <c r="A308" s="63"/>
      <c r="B308" s="40"/>
      <c r="C308" s="52"/>
      <c r="D308" s="39" t="s">
        <v>20</v>
      </c>
      <c r="E308" s="42">
        <v>19</v>
      </c>
      <c r="F308" s="26">
        <v>25</v>
      </c>
      <c r="G308" s="45" t="s">
        <v>19</v>
      </c>
      <c r="H308" s="45">
        <f>AVERAGE(F308:F326)</f>
        <v>23.210526315789473</v>
      </c>
      <c r="I308" s="48">
        <f>STDEVP(F308:F326)</f>
        <v>11.641933947535572</v>
      </c>
      <c r="J308" s="34"/>
      <c r="K308" s="37"/>
      <c r="L308" s="60"/>
    </row>
    <row r="309" spans="1:18" ht="7.95" customHeight="1">
      <c r="A309" s="63"/>
      <c r="B309" s="40"/>
      <c r="C309" s="52"/>
      <c r="D309" s="40"/>
      <c r="E309" s="43"/>
      <c r="F309" s="27">
        <v>16</v>
      </c>
      <c r="G309" s="46"/>
      <c r="H309" s="46"/>
      <c r="I309" s="49"/>
      <c r="J309" s="34"/>
      <c r="K309" s="37"/>
      <c r="L309" s="60"/>
    </row>
    <row r="310" spans="1:18" ht="7.95" customHeight="1">
      <c r="A310" s="63"/>
      <c r="B310" s="40"/>
      <c r="C310" s="52"/>
      <c r="D310" s="40"/>
      <c r="E310" s="43"/>
      <c r="F310" s="27">
        <v>11</v>
      </c>
      <c r="G310" s="46"/>
      <c r="H310" s="46"/>
      <c r="I310" s="49"/>
      <c r="J310" s="34"/>
      <c r="K310" s="37"/>
      <c r="L310" s="60"/>
    </row>
    <row r="311" spans="1:18" ht="7.95" customHeight="1">
      <c r="A311" s="63"/>
      <c r="B311" s="40"/>
      <c r="C311" s="52"/>
      <c r="D311" s="40"/>
      <c r="E311" s="43"/>
      <c r="F311" s="27">
        <v>29</v>
      </c>
      <c r="G311" s="46"/>
      <c r="H311" s="46"/>
      <c r="I311" s="49"/>
      <c r="J311" s="34"/>
      <c r="K311" s="37"/>
      <c r="L311" s="60"/>
    </row>
    <row r="312" spans="1:18" ht="7.95" customHeight="1">
      <c r="A312" s="63"/>
      <c r="B312" s="40"/>
      <c r="C312" s="52"/>
      <c r="D312" s="40"/>
      <c r="E312" s="43"/>
      <c r="F312" s="27">
        <v>6</v>
      </c>
      <c r="G312" s="46"/>
      <c r="H312" s="46"/>
      <c r="I312" s="49"/>
      <c r="J312" s="34"/>
      <c r="K312" s="37"/>
      <c r="L312" s="60"/>
    </row>
    <row r="313" spans="1:18" ht="7.95" customHeight="1">
      <c r="A313" s="63"/>
      <c r="B313" s="40"/>
      <c r="C313" s="52"/>
      <c r="D313" s="40"/>
      <c r="E313" s="43"/>
      <c r="F313" s="27">
        <v>3</v>
      </c>
      <c r="G313" s="46"/>
      <c r="H313" s="46"/>
      <c r="I313" s="49"/>
      <c r="J313" s="34"/>
      <c r="K313" s="37"/>
      <c r="L313" s="60"/>
    </row>
    <row r="314" spans="1:18" ht="7.95" customHeight="1">
      <c r="A314" s="63"/>
      <c r="B314" s="40"/>
      <c r="C314" s="52"/>
      <c r="D314" s="40"/>
      <c r="E314" s="43"/>
      <c r="F314" s="27">
        <v>2</v>
      </c>
      <c r="G314" s="46"/>
      <c r="H314" s="46"/>
      <c r="I314" s="49"/>
      <c r="J314" s="34"/>
      <c r="K314" s="37"/>
      <c r="L314" s="60"/>
    </row>
    <row r="315" spans="1:18" ht="7.95" customHeight="1">
      <c r="A315" s="63"/>
      <c r="B315" s="40"/>
      <c r="C315" s="52"/>
      <c r="D315" s="40"/>
      <c r="E315" s="43"/>
      <c r="F315" s="27">
        <v>28</v>
      </c>
      <c r="G315" s="46"/>
      <c r="H315" s="46"/>
      <c r="I315" s="49"/>
      <c r="J315" s="34"/>
      <c r="K315" s="37"/>
      <c r="L315" s="60"/>
    </row>
    <row r="316" spans="1:18" ht="7.95" customHeight="1">
      <c r="A316" s="63"/>
      <c r="B316" s="40"/>
      <c r="C316" s="52"/>
      <c r="D316" s="40"/>
      <c r="E316" s="43"/>
      <c r="F316" s="27">
        <v>40</v>
      </c>
      <c r="G316" s="46"/>
      <c r="H316" s="46"/>
      <c r="I316" s="49"/>
      <c r="J316" s="34"/>
      <c r="K316" s="37"/>
      <c r="L316" s="60"/>
    </row>
    <row r="317" spans="1:18" ht="7.95" customHeight="1">
      <c r="A317" s="63"/>
      <c r="B317" s="40"/>
      <c r="C317" s="52"/>
      <c r="D317" s="40"/>
      <c r="E317" s="43"/>
      <c r="F317" s="27">
        <v>35</v>
      </c>
      <c r="G317" s="46"/>
      <c r="H317" s="46"/>
      <c r="I317" s="49"/>
      <c r="J317" s="34"/>
      <c r="K317" s="37"/>
      <c r="L317" s="60"/>
      <c r="M317" s="14"/>
      <c r="N317" s="14"/>
      <c r="O317" s="14"/>
      <c r="P317" s="14"/>
      <c r="Q317" s="14"/>
      <c r="R317" s="14"/>
    </row>
    <row r="318" spans="1:18" ht="7.95" customHeight="1">
      <c r="A318" s="63"/>
      <c r="B318" s="40"/>
      <c r="C318" s="52"/>
      <c r="D318" s="40"/>
      <c r="E318" s="43"/>
      <c r="F318" s="27">
        <v>24</v>
      </c>
      <c r="G318" s="46"/>
      <c r="H318" s="46"/>
      <c r="I318" s="49"/>
      <c r="J318" s="34"/>
      <c r="K318" s="37"/>
      <c r="L318" s="60"/>
      <c r="M318" s="14"/>
      <c r="N318" s="14"/>
      <c r="O318" s="14"/>
      <c r="P318" s="14"/>
      <c r="Q318" s="14"/>
      <c r="R318" s="14"/>
    </row>
    <row r="319" spans="1:18" ht="7.95" customHeight="1">
      <c r="A319" s="63"/>
      <c r="B319" s="40"/>
      <c r="C319" s="52"/>
      <c r="D319" s="40"/>
      <c r="E319" s="43"/>
      <c r="F319" s="27">
        <v>20</v>
      </c>
      <c r="G319" s="46"/>
      <c r="H319" s="46"/>
      <c r="I319" s="49"/>
      <c r="J319" s="34"/>
      <c r="K319" s="37"/>
      <c r="L319" s="60"/>
    </row>
    <row r="320" spans="1:18" ht="7.95" customHeight="1">
      <c r="A320" s="63"/>
      <c r="B320" s="40"/>
      <c r="C320" s="52"/>
      <c r="D320" s="40"/>
      <c r="E320" s="43"/>
      <c r="F320" s="27">
        <v>28</v>
      </c>
      <c r="G320" s="46"/>
      <c r="H320" s="46"/>
      <c r="I320" s="49"/>
      <c r="J320" s="34"/>
      <c r="K320" s="37"/>
      <c r="L320" s="60"/>
    </row>
    <row r="321" spans="1:12" ht="7.95" customHeight="1">
      <c r="A321" s="63"/>
      <c r="B321" s="40"/>
      <c r="C321" s="52"/>
      <c r="D321" s="40"/>
      <c r="E321" s="43"/>
      <c r="F321" s="27">
        <v>28</v>
      </c>
      <c r="G321" s="46"/>
      <c r="H321" s="46"/>
      <c r="I321" s="49"/>
      <c r="J321" s="34"/>
      <c r="K321" s="37"/>
      <c r="L321" s="60"/>
    </row>
    <row r="322" spans="1:12" ht="7.95" customHeight="1">
      <c r="A322" s="63"/>
      <c r="B322" s="40"/>
      <c r="C322" s="52"/>
      <c r="D322" s="40"/>
      <c r="E322" s="43"/>
      <c r="F322" s="27">
        <v>28</v>
      </c>
      <c r="G322" s="46"/>
      <c r="H322" s="46"/>
      <c r="I322" s="49"/>
      <c r="J322" s="34"/>
      <c r="K322" s="37"/>
      <c r="L322" s="60"/>
    </row>
    <row r="323" spans="1:12" ht="7.95" customHeight="1">
      <c r="A323" s="63"/>
      <c r="B323" s="40"/>
      <c r="C323" s="52"/>
      <c r="D323" s="40"/>
      <c r="E323" s="43"/>
      <c r="F323" s="27">
        <v>47</v>
      </c>
      <c r="G323" s="46"/>
      <c r="H323" s="46"/>
      <c r="I323" s="49"/>
      <c r="J323" s="34"/>
      <c r="K323" s="37"/>
      <c r="L323" s="60"/>
    </row>
    <row r="324" spans="1:12" ht="7.95" customHeight="1">
      <c r="A324" s="63"/>
      <c r="B324" s="40"/>
      <c r="C324" s="52"/>
      <c r="D324" s="40"/>
      <c r="E324" s="43"/>
      <c r="F324" s="27">
        <v>16</v>
      </c>
      <c r="G324" s="46"/>
      <c r="H324" s="46"/>
      <c r="I324" s="49"/>
      <c r="J324" s="34"/>
      <c r="K324" s="37"/>
      <c r="L324" s="60"/>
    </row>
    <row r="325" spans="1:12" ht="7.95" customHeight="1">
      <c r="A325" s="63"/>
      <c r="B325" s="40"/>
      <c r="C325" s="52"/>
      <c r="D325" s="40"/>
      <c r="E325" s="43"/>
      <c r="F325" s="27">
        <v>29</v>
      </c>
      <c r="G325" s="46"/>
      <c r="H325" s="46"/>
      <c r="I325" s="49"/>
      <c r="J325" s="34"/>
      <c r="K325" s="37"/>
      <c r="L325" s="60"/>
    </row>
    <row r="326" spans="1:12" ht="7.95" customHeight="1" thickBot="1">
      <c r="A326" s="64"/>
      <c r="B326" s="41"/>
      <c r="C326" s="53"/>
      <c r="D326" s="41"/>
      <c r="E326" s="44"/>
      <c r="F326" s="29">
        <v>26</v>
      </c>
      <c r="G326" s="47"/>
      <c r="H326" s="47"/>
      <c r="I326" s="50"/>
      <c r="J326" s="35"/>
      <c r="K326" s="38"/>
      <c r="L326" s="61"/>
    </row>
    <row r="327" spans="1:12">
      <c r="L327" s="14"/>
    </row>
  </sheetData>
  <mergeCells count="215">
    <mergeCell ref="L3:L58"/>
    <mergeCell ref="G11:G18"/>
    <mergeCell ref="H11:H18"/>
    <mergeCell ref="I11:I18"/>
    <mergeCell ref="H31:H38"/>
    <mergeCell ref="B2:C2"/>
    <mergeCell ref="A3:A58"/>
    <mergeCell ref="B3:B30"/>
    <mergeCell ref="C3:C18"/>
    <mergeCell ref="D3:D10"/>
    <mergeCell ref="E3:E10"/>
    <mergeCell ref="D11:D18"/>
    <mergeCell ref="E11:E18"/>
    <mergeCell ref="C19:C30"/>
    <mergeCell ref="D19:D24"/>
    <mergeCell ref="E19:E24"/>
    <mergeCell ref="G19:G24"/>
    <mergeCell ref="H19:H24"/>
    <mergeCell ref="I19:I24"/>
    <mergeCell ref="J19:J30"/>
    <mergeCell ref="K19:K30"/>
    <mergeCell ref="G3:G10"/>
    <mergeCell ref="H3:H10"/>
    <mergeCell ref="I3:I10"/>
    <mergeCell ref="J3:J18"/>
    <mergeCell ref="K3:K18"/>
    <mergeCell ref="I31:I38"/>
    <mergeCell ref="J31:J46"/>
    <mergeCell ref="K31:K46"/>
    <mergeCell ref="D39:D46"/>
    <mergeCell ref="E39:E46"/>
    <mergeCell ref="G39:G46"/>
    <mergeCell ref="H39:H46"/>
    <mergeCell ref="I39:I46"/>
    <mergeCell ref="D25:D30"/>
    <mergeCell ref="E25:E30"/>
    <mergeCell ref="G25:G30"/>
    <mergeCell ref="H25:H30"/>
    <mergeCell ref="I25:I30"/>
    <mergeCell ref="D31:D38"/>
    <mergeCell ref="E31:E38"/>
    <mergeCell ref="G31:G38"/>
    <mergeCell ref="A59:A72"/>
    <mergeCell ref="B59:C72"/>
    <mergeCell ref="D59:D66"/>
    <mergeCell ref="E59:E66"/>
    <mergeCell ref="G59:G66"/>
    <mergeCell ref="H59:H66"/>
    <mergeCell ref="J47:J58"/>
    <mergeCell ref="K47:K58"/>
    <mergeCell ref="D53:D58"/>
    <mergeCell ref="E53:E58"/>
    <mergeCell ref="G53:G58"/>
    <mergeCell ref="H53:H58"/>
    <mergeCell ref="I53:I58"/>
    <mergeCell ref="C47:C58"/>
    <mergeCell ref="D47:D52"/>
    <mergeCell ref="E47:E52"/>
    <mergeCell ref="G47:G52"/>
    <mergeCell ref="H47:H52"/>
    <mergeCell ref="I47:I52"/>
    <mergeCell ref="B31:B58"/>
    <mergeCell ref="C31:C46"/>
    <mergeCell ref="I59:I66"/>
    <mergeCell ref="J59:J72"/>
    <mergeCell ref="K59:K72"/>
    <mergeCell ref="L59:L72"/>
    <mergeCell ref="D67:D72"/>
    <mergeCell ref="E67:E72"/>
    <mergeCell ref="G67:G72"/>
    <mergeCell ref="H67:H72"/>
    <mergeCell ref="I67:I72"/>
    <mergeCell ref="A73:A156"/>
    <mergeCell ref="B73:C86"/>
    <mergeCell ref="D73:D80"/>
    <mergeCell ref="E73:E80"/>
    <mergeCell ref="G73:G80"/>
    <mergeCell ref="H73:H80"/>
    <mergeCell ref="B87:C100"/>
    <mergeCell ref="D87:D94"/>
    <mergeCell ref="E87:E94"/>
    <mergeCell ref="G87:G94"/>
    <mergeCell ref="I73:I80"/>
    <mergeCell ref="J73:J86"/>
    <mergeCell ref="K73:K86"/>
    <mergeCell ref="L73:L79"/>
    <mergeCell ref="L80:L156"/>
    <mergeCell ref="D81:D86"/>
    <mergeCell ref="E81:E86"/>
    <mergeCell ref="G81:G86"/>
    <mergeCell ref="H81:H86"/>
    <mergeCell ref="I81:I86"/>
    <mergeCell ref="H87:H94"/>
    <mergeCell ref="I87:I94"/>
    <mergeCell ref="J87:J100"/>
    <mergeCell ref="K87:K100"/>
    <mergeCell ref="D95:D100"/>
    <mergeCell ref="E95:E100"/>
    <mergeCell ref="G95:G100"/>
    <mergeCell ref="H95:H100"/>
    <mergeCell ref="I95:I100"/>
    <mergeCell ref="I101:I108"/>
    <mergeCell ref="J101:J114"/>
    <mergeCell ref="K101:K114"/>
    <mergeCell ref="D109:D114"/>
    <mergeCell ref="E109:E114"/>
    <mergeCell ref="G109:G114"/>
    <mergeCell ref="H109:H114"/>
    <mergeCell ref="I109:I114"/>
    <mergeCell ref="B101:B156"/>
    <mergeCell ref="C101:C114"/>
    <mergeCell ref="D101:D108"/>
    <mergeCell ref="E101:E108"/>
    <mergeCell ref="G101:G108"/>
    <mergeCell ref="H101:H108"/>
    <mergeCell ref="C115:C128"/>
    <mergeCell ref="D115:D122"/>
    <mergeCell ref="E115:E122"/>
    <mergeCell ref="G115:G122"/>
    <mergeCell ref="H115:H122"/>
    <mergeCell ref="I115:I122"/>
    <mergeCell ref="J115:J128"/>
    <mergeCell ref="K115:K128"/>
    <mergeCell ref="D123:D128"/>
    <mergeCell ref="E123:E128"/>
    <mergeCell ref="G123:G128"/>
    <mergeCell ref="H123:H128"/>
    <mergeCell ref="I123:I128"/>
    <mergeCell ref="J129:J142"/>
    <mergeCell ref="K129:K142"/>
    <mergeCell ref="D137:D142"/>
    <mergeCell ref="E137:E142"/>
    <mergeCell ref="G137:G142"/>
    <mergeCell ref="H137:H142"/>
    <mergeCell ref="I137:I142"/>
    <mergeCell ref="C129:C142"/>
    <mergeCell ref="D129:D136"/>
    <mergeCell ref="E129:E136"/>
    <mergeCell ref="G129:G136"/>
    <mergeCell ref="H129:H136"/>
    <mergeCell ref="I129:I136"/>
    <mergeCell ref="J143:J156"/>
    <mergeCell ref="K143:K156"/>
    <mergeCell ref="D151:D156"/>
    <mergeCell ref="E151:E156"/>
    <mergeCell ref="G151:G156"/>
    <mergeCell ref="H151:H156"/>
    <mergeCell ref="I151:I156"/>
    <mergeCell ref="C143:C156"/>
    <mergeCell ref="D143:D150"/>
    <mergeCell ref="E143:E150"/>
    <mergeCell ref="G143:G150"/>
    <mergeCell ref="H143:H150"/>
    <mergeCell ref="I143:I150"/>
    <mergeCell ref="J157:J292"/>
    <mergeCell ref="K157:K292"/>
    <mergeCell ref="L157:L326"/>
    <mergeCell ref="D172:D186"/>
    <mergeCell ref="E172:E186"/>
    <mergeCell ref="G172:G186"/>
    <mergeCell ref="H172:H186"/>
    <mergeCell ref="I172:I186"/>
    <mergeCell ref="A157:A326"/>
    <mergeCell ref="B157:B292"/>
    <mergeCell ref="C157:C216"/>
    <mergeCell ref="D157:D171"/>
    <mergeCell ref="E157:E171"/>
    <mergeCell ref="G157:G171"/>
    <mergeCell ref="D187:D201"/>
    <mergeCell ref="E187:E201"/>
    <mergeCell ref="G187:G201"/>
    <mergeCell ref="C217:C292"/>
    <mergeCell ref="H187:H201"/>
    <mergeCell ref="I187:I201"/>
    <mergeCell ref="D202:D216"/>
    <mergeCell ref="E202:E216"/>
    <mergeCell ref="G202:G216"/>
    <mergeCell ref="H202:H216"/>
    <mergeCell ref="I202:I216"/>
    <mergeCell ref="H157:H171"/>
    <mergeCell ref="I157:I171"/>
    <mergeCell ref="D217:D235"/>
    <mergeCell ref="E217:E235"/>
    <mergeCell ref="G217:G235"/>
    <mergeCell ref="H217:H235"/>
    <mergeCell ref="I217:I235"/>
    <mergeCell ref="D236:D254"/>
    <mergeCell ref="E236:E254"/>
    <mergeCell ref="G236:G254"/>
    <mergeCell ref="H236:H254"/>
    <mergeCell ref="I236:I254"/>
    <mergeCell ref="A1:L1"/>
    <mergeCell ref="J293:J326"/>
    <mergeCell ref="K293:K326"/>
    <mergeCell ref="D308:D326"/>
    <mergeCell ref="E308:E326"/>
    <mergeCell ref="G308:G326"/>
    <mergeCell ref="H308:H326"/>
    <mergeCell ref="I308:I326"/>
    <mergeCell ref="B293:C326"/>
    <mergeCell ref="D293:D307"/>
    <mergeCell ref="E293:E307"/>
    <mergeCell ref="G293:G307"/>
    <mergeCell ref="H293:H307"/>
    <mergeCell ref="I293:I307"/>
    <mergeCell ref="D255:D273"/>
    <mergeCell ref="E255:E273"/>
    <mergeCell ref="G255:G273"/>
    <mergeCell ref="H255:H273"/>
    <mergeCell ref="I255:I273"/>
    <mergeCell ref="D274:D292"/>
    <mergeCell ref="E274:E292"/>
    <mergeCell ref="G274:G292"/>
    <mergeCell ref="H274:H292"/>
    <mergeCell ref="I274:I29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Statistical summary of Fig.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qiushuai</dc:creator>
  <cp:lastModifiedBy>Xiaobing Yuan</cp:lastModifiedBy>
  <dcterms:created xsi:type="dcterms:W3CDTF">2015-06-05T18:19:34Z</dcterms:created>
  <dcterms:modified xsi:type="dcterms:W3CDTF">2024-10-21T01:27:41Z</dcterms:modified>
</cp:coreProperties>
</file>