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545f959ac856a4d3/Work/Manuscript/ASD Pig Model/Labanimal submission/Revision/Revision-2/SourceData_Tables/SourceData_Tables/"/>
    </mc:Choice>
  </mc:AlternateContent>
  <xr:revisionPtr revIDLastSave="1" documentId="13_ncr:1_{6650CEDA-5A9A-47A2-8463-479A45D6FDF7}" xr6:coauthVersionLast="47" xr6:coauthVersionMax="47" xr10:uidLastSave="{8454AD1F-2E06-4829-AC63-9CED6D92EF19}"/>
  <bookViews>
    <workbookView xWindow="-108" yWindow="-108" windowWidth="23256" windowHeight="12456" xr2:uid="{00000000-000D-0000-FFFF-FFFF00000000}"/>
  </bookViews>
  <sheets>
    <sheet name="Statistical summary of Fig. 4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0" i="1" l="1"/>
  <c r="H60" i="1"/>
  <c r="I57" i="1"/>
  <c r="H57" i="1"/>
  <c r="I54" i="1"/>
  <c r="H54" i="1"/>
  <c r="I51" i="1"/>
  <c r="H51" i="1"/>
  <c r="I48" i="1"/>
  <c r="H48" i="1"/>
  <c r="I45" i="1"/>
  <c r="H45" i="1"/>
  <c r="I42" i="1"/>
  <c r="H42" i="1"/>
  <c r="I39" i="1"/>
  <c r="H39" i="1"/>
  <c r="I36" i="1"/>
  <c r="H36" i="1"/>
  <c r="I33" i="1"/>
  <c r="H33" i="1"/>
  <c r="I30" i="1"/>
  <c r="H30" i="1"/>
  <c r="I27" i="1"/>
  <c r="H27" i="1"/>
  <c r="I24" i="1"/>
  <c r="H24" i="1"/>
  <c r="I21" i="1"/>
  <c r="H21" i="1"/>
  <c r="I18" i="1"/>
  <c r="H18" i="1"/>
  <c r="I15" i="1"/>
  <c r="H15" i="1"/>
  <c r="I12" i="1"/>
  <c r="H12" i="1"/>
  <c r="I9" i="1"/>
  <c r="H9" i="1"/>
  <c r="I6" i="1"/>
  <c r="H6" i="1"/>
  <c r="I3" i="1"/>
  <c r="H3" i="1"/>
</calcChain>
</file>

<file path=xl/sharedStrings.xml><?xml version="1.0" encoding="utf-8"?>
<sst xmlns="http://schemas.openxmlformats.org/spreadsheetml/2006/main" count="87" uniqueCount="46">
  <si>
    <t>Fig. 4</t>
    <phoneticPr fontId="2" type="noConversion"/>
  </si>
  <si>
    <t>Parameter</t>
    <phoneticPr fontId="2" type="noConversion"/>
  </si>
  <si>
    <t>Condition</t>
  </si>
  <si>
    <t xml:space="preserve">Piglet individual (n) </t>
  </si>
  <si>
    <t>Value</t>
    <phoneticPr fontId="2" type="noConversion"/>
  </si>
  <si>
    <t>Passed normality test ?</t>
    <phoneticPr fontId="2" type="noConversion"/>
  </si>
  <si>
    <t>Mean</t>
  </si>
  <si>
    <t>SEM</t>
  </si>
  <si>
    <t>Statistics</t>
    <phoneticPr fontId="2" type="noConversion"/>
  </si>
  <si>
    <t>Statistical parameters</t>
  </si>
  <si>
    <t>Fig. 4b</t>
    <phoneticPr fontId="2" type="noConversion"/>
  </si>
  <si>
    <t>Brain weight/body weight (%)</t>
    <phoneticPr fontId="2" type="noConversion"/>
  </si>
  <si>
    <t>Con</t>
    <phoneticPr fontId="2" type="noConversion"/>
  </si>
  <si>
    <t>Yes</t>
    <phoneticPr fontId="2" type="noConversion"/>
  </si>
  <si>
    <r>
      <t xml:space="preserve">Unpaired </t>
    </r>
    <r>
      <rPr>
        <i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-test, Two-tailed</t>
    </r>
    <phoneticPr fontId="9" type="noConversion"/>
  </si>
  <si>
    <t>P = 0.016, t = 3.464, df = 4, R = 0.7500</t>
    <phoneticPr fontId="2" type="noConversion"/>
  </si>
  <si>
    <t>VPA</t>
    <phoneticPr fontId="2" type="noConversion"/>
  </si>
  <si>
    <t>Yes</t>
  </si>
  <si>
    <t>Fig. 4c</t>
    <phoneticPr fontId="2" type="noConversion"/>
  </si>
  <si>
    <t>Cortical height (mm)</t>
    <phoneticPr fontId="2" type="noConversion"/>
  </si>
  <si>
    <t>Unpaired t-test, Two-tailed</t>
    <phoneticPr fontId="2" type="noConversion"/>
  </si>
  <si>
    <t>P = 0.17, t = 1.694, df = 4, R = 0.4177</t>
    <phoneticPr fontId="2" type="noConversion"/>
  </si>
  <si>
    <t>Cortical length (mm)</t>
    <phoneticPr fontId="2" type="noConversion"/>
  </si>
  <si>
    <t>P = 0.22, t = 1.362, df = 4, R = 0.3169</t>
    <phoneticPr fontId="2" type="noConversion"/>
  </si>
  <si>
    <t>Cortical width (mm)</t>
    <phoneticPr fontId="2" type="noConversion"/>
  </si>
  <si>
    <t>P = 0.06, t = 2.5802, df = 4, R = 0.6246</t>
    <phoneticPr fontId="2" type="noConversion"/>
  </si>
  <si>
    <t>Fig. 4e</t>
    <phoneticPr fontId="2" type="noConversion"/>
  </si>
  <si>
    <r>
      <t>M1-Surface area (cm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phoneticPr fontId="2" type="noConversion"/>
  </si>
  <si>
    <t>P = 0.0042, t = 5.8622, df = 4, R = 0.8957</t>
    <phoneticPr fontId="2" type="noConversion"/>
  </si>
  <si>
    <t>Fig. 4f</t>
    <phoneticPr fontId="2" type="noConversion"/>
  </si>
  <si>
    <r>
      <t>PFC-Surface area (cm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phoneticPr fontId="2" type="noConversion"/>
  </si>
  <si>
    <t>P = 0.038, t = 3.043, df = 4, R = 0.8957</t>
    <phoneticPr fontId="2" type="noConversion"/>
  </si>
  <si>
    <t>Fig. 4g</t>
    <phoneticPr fontId="2" type="noConversion"/>
  </si>
  <si>
    <r>
      <t>Temporal lobe-Surface area (cm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phoneticPr fontId="2" type="noConversion"/>
  </si>
  <si>
    <t>Temporal lobe (total)</t>
    <phoneticPr fontId="2" type="noConversion"/>
  </si>
  <si>
    <t>P = 0.39, t = 0.9688, df = 4, R = 0.1900</t>
    <phoneticPr fontId="2" type="noConversion"/>
  </si>
  <si>
    <t>STG</t>
    <phoneticPr fontId="2" type="noConversion"/>
  </si>
  <si>
    <t>P = 0.21, t = 1.486, df = 4, R = 0.3555</t>
    <phoneticPr fontId="2" type="noConversion"/>
  </si>
  <si>
    <t>MTG</t>
    <phoneticPr fontId="2" type="noConversion"/>
  </si>
  <si>
    <t xml:space="preserve">Unpaired t-test,Two-tailed </t>
    <phoneticPr fontId="2" type="noConversion"/>
  </si>
  <si>
    <t>P = 0.57, t = 1.185, df = 4, R = 0.2599</t>
    <phoneticPr fontId="2" type="noConversion"/>
  </si>
  <si>
    <t>ITG</t>
    <phoneticPr fontId="2" type="noConversion"/>
  </si>
  <si>
    <t>No</t>
    <phoneticPr fontId="2" type="noConversion"/>
  </si>
  <si>
    <t>Mann-Whitney test, Two-tailed</t>
    <phoneticPr fontId="2" type="noConversion"/>
  </si>
  <si>
    <t>P= 0.7, U = 13</t>
    <phoneticPr fontId="2" type="noConversion"/>
  </si>
  <si>
    <t>SourceData_Fig_4.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</si>
</sst>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[Red]\(0.00\)"/>
  </numFmts>
  <fonts count="15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name val="Calibri"/>
      <family val="3"/>
      <charset val="134"/>
      <scheme val="minor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6"/>
      <name val="Times New Roman"/>
      <family val="1"/>
    </font>
    <font>
      <sz val="10"/>
      <name val="Times New Roman"/>
      <family val="1"/>
    </font>
    <font>
      <i/>
      <sz val="10"/>
      <color theme="1"/>
      <name val="Times New Roman"/>
      <family val="1"/>
    </font>
    <font>
      <sz val="9"/>
      <name val="Calibri"/>
      <family val="3"/>
      <charset val="136"/>
      <scheme val="minor"/>
    </font>
    <font>
      <sz val="10"/>
      <color rgb="FFFF0000"/>
      <name val="Times New Roman"/>
      <family val="1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vertAlign val="superscript"/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5F5FF"/>
        <bgColor indexed="64"/>
      </patternFill>
    </fill>
    <fill>
      <patternFill patternType="solid">
        <fgColor rgb="FFFFF5F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0" fontId="5" fillId="0" borderId="0" xfId="0" applyFont="1"/>
    <xf numFmtId="164" fontId="6" fillId="3" borderId="0" xfId="0" applyNumberFormat="1" applyFont="1" applyFill="1" applyAlignment="1">
      <alignment horizontal="center"/>
    </xf>
    <xf numFmtId="0" fontId="12" fillId="0" borderId="0" xfId="0" applyFont="1"/>
    <xf numFmtId="164" fontId="6" fillId="3" borderId="17" xfId="0" applyNumberFormat="1" applyFont="1" applyFill="1" applyBorder="1" applyAlignment="1">
      <alignment horizontal="center"/>
    </xf>
    <xf numFmtId="164" fontId="6" fillId="4" borderId="24" xfId="0" applyNumberFormat="1" applyFont="1" applyFill="1" applyBorder="1" applyAlignment="1">
      <alignment horizontal="center"/>
    </xf>
    <xf numFmtId="164" fontId="6" fillId="4" borderId="0" xfId="0" applyNumberFormat="1" applyFont="1" applyFill="1" applyAlignment="1">
      <alignment horizontal="center"/>
    </xf>
    <xf numFmtId="164" fontId="6" fillId="4" borderId="17" xfId="0" applyNumberFormat="1" applyFont="1" applyFill="1" applyBorder="1" applyAlignment="1">
      <alignment horizontal="center"/>
    </xf>
    <xf numFmtId="164" fontId="6" fillId="3" borderId="24" xfId="0" applyNumberFormat="1" applyFont="1" applyFill="1" applyBorder="1" applyAlignment="1">
      <alignment horizontal="center"/>
    </xf>
    <xf numFmtId="164" fontId="6" fillId="3" borderId="31" xfId="0" applyNumberFormat="1" applyFont="1" applyFill="1" applyBorder="1" applyAlignment="1">
      <alignment horizontal="center"/>
    </xf>
    <xf numFmtId="0" fontId="14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64" fontId="1" fillId="3" borderId="23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164" fontId="10" fillId="3" borderId="25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wrapText="1"/>
    </xf>
    <xf numFmtId="0" fontId="11" fillId="0" borderId="33" xfId="0" applyFont="1" applyBorder="1" applyAlignment="1">
      <alignment horizontal="center" wrapText="1"/>
    </xf>
    <xf numFmtId="0" fontId="1" fillId="3" borderId="1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164" fontId="7" fillId="3" borderId="19" xfId="0" applyNumberFormat="1" applyFont="1" applyFill="1" applyBorder="1" applyAlignment="1">
      <alignment horizontal="center" vertical="center"/>
    </xf>
    <xf numFmtId="164" fontId="7" fillId="3" borderId="13" xfId="0" applyNumberFormat="1" applyFont="1" applyFill="1" applyBorder="1" applyAlignment="1">
      <alignment horizontal="center" vertical="center"/>
    </xf>
    <xf numFmtId="164" fontId="7" fillId="3" borderId="30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13" xfId="0" applyNumberFormat="1" applyFont="1" applyFill="1" applyBorder="1" applyAlignment="1">
      <alignment horizontal="center" vertical="center"/>
    </xf>
    <xf numFmtId="164" fontId="1" fillId="3" borderId="30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 wrapText="1"/>
    </xf>
    <xf numFmtId="0" fontId="11" fillId="0" borderId="21" xfId="0" applyFont="1" applyBorder="1" applyAlignment="1">
      <alignment horizont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164" fontId="1" fillId="4" borderId="19" xfId="0" applyNumberFormat="1" applyFont="1" applyFill="1" applyBorder="1" applyAlignment="1">
      <alignment horizontal="center" vertical="center"/>
    </xf>
    <xf numFmtId="164" fontId="1" fillId="4" borderId="13" xfId="0" applyNumberFormat="1" applyFont="1" applyFill="1" applyBorder="1" applyAlignment="1">
      <alignment horizontal="center" vertical="center"/>
    </xf>
    <xf numFmtId="164" fontId="1" fillId="4" borderId="16" xfId="0" applyNumberFormat="1" applyFont="1" applyFill="1" applyBorder="1" applyAlignment="1">
      <alignment horizontal="center" vertical="center"/>
    </xf>
    <xf numFmtId="164" fontId="1" fillId="4" borderId="23" xfId="0" applyNumberFormat="1" applyFont="1" applyFill="1" applyBorder="1" applyAlignment="1">
      <alignment horizontal="center" vertical="center" wrapText="1"/>
    </xf>
    <xf numFmtId="164" fontId="10" fillId="4" borderId="25" xfId="0" applyNumberFormat="1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164" fontId="7" fillId="4" borderId="19" xfId="0" applyNumberFormat="1" applyFont="1" applyFill="1" applyBorder="1" applyAlignment="1">
      <alignment horizontal="center" vertical="center"/>
    </xf>
    <xf numFmtId="164" fontId="7" fillId="4" borderId="13" xfId="0" applyNumberFormat="1" applyFont="1" applyFill="1" applyBorder="1" applyAlignment="1">
      <alignment horizontal="center" vertical="center"/>
    </xf>
    <xf numFmtId="164" fontId="7" fillId="4" borderId="16" xfId="0" applyNumberFormat="1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164" fontId="7" fillId="3" borderId="10" xfId="0" applyNumberFormat="1" applyFont="1" applyFill="1" applyBorder="1" applyAlignment="1">
      <alignment horizontal="center" vertical="center"/>
    </xf>
    <xf numFmtId="164" fontId="1" fillId="3" borderId="10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 wrapText="1"/>
    </xf>
    <xf numFmtId="164" fontId="10" fillId="3" borderId="1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tabSelected="1" workbookViewId="0">
      <selection sqref="A1:K1"/>
    </sheetView>
  </sheetViews>
  <sheetFormatPr defaultColWidth="8.5546875" defaultRowHeight="13.8"/>
  <cols>
    <col min="1" max="1" width="8.5546875" style="1"/>
    <col min="2" max="2" width="24.5546875" style="1" customWidth="1"/>
    <col min="3" max="3" width="15.44140625" style="1" customWidth="1"/>
    <col min="4" max="4" width="8.5546875" style="1"/>
    <col min="5" max="5" width="15.5546875" style="1" customWidth="1"/>
    <col min="6" max="6" width="8.5546875" style="2"/>
    <col min="7" max="7" width="17.44140625" style="2" customWidth="1"/>
    <col min="8" max="9" width="8.5546875" style="2"/>
    <col min="10" max="10" width="21.88671875" style="2" customWidth="1"/>
    <col min="11" max="11" width="29.21875" style="2" customWidth="1"/>
    <col min="12" max="16384" width="8.5546875" style="3"/>
  </cols>
  <sheetData>
    <row r="1" spans="1:12" ht="15" customHeight="1" thickBot="1">
      <c r="A1" s="19" t="s">
        <v>45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2" s="10" customFormat="1" ht="15" customHeight="1" thickBot="1">
      <c r="A2" s="4" t="s">
        <v>0</v>
      </c>
      <c r="B2" s="76" t="s">
        <v>1</v>
      </c>
      <c r="C2" s="77"/>
      <c r="D2" s="5" t="s">
        <v>2</v>
      </c>
      <c r="E2" s="5" t="s">
        <v>3</v>
      </c>
      <c r="F2" s="6" t="s">
        <v>4</v>
      </c>
      <c r="G2" s="7" t="s">
        <v>5</v>
      </c>
      <c r="H2" s="7" t="s">
        <v>6</v>
      </c>
      <c r="I2" s="6" t="s">
        <v>7</v>
      </c>
      <c r="J2" s="8" t="s">
        <v>8</v>
      </c>
      <c r="K2" s="9" t="s">
        <v>9</v>
      </c>
    </row>
    <row r="3" spans="1:12" ht="7.95" customHeight="1">
      <c r="A3" s="42" t="s">
        <v>10</v>
      </c>
      <c r="B3" s="66" t="s">
        <v>11</v>
      </c>
      <c r="C3" s="67"/>
      <c r="D3" s="67" t="s">
        <v>12</v>
      </c>
      <c r="E3" s="78">
        <v>3</v>
      </c>
      <c r="F3" s="11">
        <v>0.247</v>
      </c>
      <c r="G3" s="72" t="s">
        <v>13</v>
      </c>
      <c r="H3" s="72">
        <f>AVERAGE(F3:F5)</f>
        <v>0.23866666666666667</v>
      </c>
      <c r="I3" s="73">
        <f>STDEVP(F3:F5)</f>
        <v>1.249888883950178E-2</v>
      </c>
      <c r="J3" s="74" t="s">
        <v>14</v>
      </c>
      <c r="K3" s="75" t="s">
        <v>15</v>
      </c>
    </row>
    <row r="4" spans="1:12" ht="7.95" customHeight="1">
      <c r="A4" s="42"/>
      <c r="B4" s="66"/>
      <c r="C4" s="67"/>
      <c r="D4" s="67"/>
      <c r="E4" s="28"/>
      <c r="F4" s="11">
        <v>0.248</v>
      </c>
      <c r="G4" s="31"/>
      <c r="H4" s="31"/>
      <c r="I4" s="34"/>
      <c r="J4" s="22"/>
      <c r="K4" s="25"/>
      <c r="L4" s="12"/>
    </row>
    <row r="5" spans="1:12" ht="7.95" customHeight="1">
      <c r="A5" s="42"/>
      <c r="B5" s="66"/>
      <c r="C5" s="67"/>
      <c r="D5" s="69"/>
      <c r="E5" s="36"/>
      <c r="F5" s="13">
        <v>0.221</v>
      </c>
      <c r="G5" s="37"/>
      <c r="H5" s="37"/>
      <c r="I5" s="38"/>
      <c r="J5" s="22"/>
      <c r="K5" s="25"/>
      <c r="L5" s="12"/>
    </row>
    <row r="6" spans="1:12" ht="7.95" customHeight="1">
      <c r="A6" s="42"/>
      <c r="B6" s="66"/>
      <c r="C6" s="67"/>
      <c r="D6" s="65" t="s">
        <v>16</v>
      </c>
      <c r="E6" s="27">
        <v>3</v>
      </c>
      <c r="F6" s="11">
        <v>0.20599999999999999</v>
      </c>
      <c r="G6" s="30" t="s">
        <v>17</v>
      </c>
      <c r="H6" s="30">
        <f>AVERAGE(F6:F8)</f>
        <v>0.20033333333333334</v>
      </c>
      <c r="I6" s="33">
        <f>STDEVP(F6:F8)</f>
        <v>5.4365021434333591E-3</v>
      </c>
      <c r="J6" s="22"/>
      <c r="K6" s="25"/>
      <c r="L6" s="12"/>
    </row>
    <row r="7" spans="1:12" ht="7.95" customHeight="1">
      <c r="A7" s="42"/>
      <c r="B7" s="66"/>
      <c r="C7" s="67"/>
      <c r="D7" s="67"/>
      <c r="E7" s="28"/>
      <c r="F7" s="11">
        <v>0.20200000000000001</v>
      </c>
      <c r="G7" s="31"/>
      <c r="H7" s="31"/>
      <c r="I7" s="34"/>
      <c r="J7" s="22"/>
      <c r="K7" s="25"/>
      <c r="L7" s="12"/>
    </row>
    <row r="8" spans="1:12" ht="7.95" customHeight="1">
      <c r="A8" s="42"/>
      <c r="B8" s="68"/>
      <c r="C8" s="69"/>
      <c r="D8" s="67"/>
      <c r="E8" s="36"/>
      <c r="F8" s="11">
        <v>0.193</v>
      </c>
      <c r="G8" s="37"/>
      <c r="H8" s="37"/>
      <c r="I8" s="38"/>
      <c r="J8" s="39"/>
      <c r="K8" s="40"/>
    </row>
    <row r="9" spans="1:12" ht="7.95" customHeight="1">
      <c r="A9" s="57" t="s">
        <v>18</v>
      </c>
      <c r="B9" s="59" t="s">
        <v>19</v>
      </c>
      <c r="C9" s="49"/>
      <c r="D9" s="51" t="s">
        <v>12</v>
      </c>
      <c r="E9" s="51">
        <v>3</v>
      </c>
      <c r="F9" s="14">
        <v>34.36</v>
      </c>
      <c r="G9" s="54" t="s">
        <v>17</v>
      </c>
      <c r="H9" s="54">
        <f>AVERAGE(F9:F11)</f>
        <v>35.243333333333332</v>
      </c>
      <c r="I9" s="44">
        <f>STDEVP(F9:F11)</f>
        <v>0.65839873092897749</v>
      </c>
      <c r="J9" s="47" t="s">
        <v>20</v>
      </c>
      <c r="K9" s="48" t="s">
        <v>21</v>
      </c>
    </row>
    <row r="10" spans="1:12" ht="7.95" customHeight="1">
      <c r="A10" s="58"/>
      <c r="B10" s="60"/>
      <c r="C10" s="50"/>
      <c r="D10" s="52"/>
      <c r="E10" s="52"/>
      <c r="F10" s="15">
        <v>35.43</v>
      </c>
      <c r="G10" s="55"/>
      <c r="H10" s="55"/>
      <c r="I10" s="45"/>
      <c r="J10" s="22"/>
      <c r="K10" s="25"/>
      <c r="L10" s="12"/>
    </row>
    <row r="11" spans="1:12" ht="7.95" customHeight="1">
      <c r="A11" s="58"/>
      <c r="B11" s="60"/>
      <c r="C11" s="50"/>
      <c r="D11" s="53"/>
      <c r="E11" s="53"/>
      <c r="F11" s="16">
        <v>35.94</v>
      </c>
      <c r="G11" s="56"/>
      <c r="H11" s="56"/>
      <c r="I11" s="46"/>
      <c r="J11" s="22"/>
      <c r="K11" s="25"/>
      <c r="L11" s="12"/>
    </row>
    <row r="12" spans="1:12" ht="7.95" customHeight="1">
      <c r="A12" s="58"/>
      <c r="B12" s="60"/>
      <c r="C12" s="50"/>
      <c r="D12" s="51" t="s">
        <v>16</v>
      </c>
      <c r="E12" s="51">
        <v>3</v>
      </c>
      <c r="F12" s="14">
        <v>35.049999999999997</v>
      </c>
      <c r="G12" s="54" t="s">
        <v>17</v>
      </c>
      <c r="H12" s="54">
        <f>AVERAGE(F12:F14)</f>
        <v>32.76</v>
      </c>
      <c r="I12" s="44">
        <f>STDEVP(F12:F14)</f>
        <v>1.9657568516986008</v>
      </c>
      <c r="J12" s="22"/>
      <c r="K12" s="25"/>
      <c r="L12" s="12"/>
    </row>
    <row r="13" spans="1:12" ht="7.95" customHeight="1">
      <c r="A13" s="58"/>
      <c r="B13" s="60"/>
      <c r="C13" s="50"/>
      <c r="D13" s="52"/>
      <c r="E13" s="52"/>
      <c r="F13" s="15">
        <v>32.979999999999997</v>
      </c>
      <c r="G13" s="55"/>
      <c r="H13" s="55"/>
      <c r="I13" s="45"/>
      <c r="J13" s="22"/>
      <c r="K13" s="25"/>
    </row>
    <row r="14" spans="1:12" ht="7.95" customHeight="1">
      <c r="A14" s="58"/>
      <c r="B14" s="60"/>
      <c r="C14" s="50"/>
      <c r="D14" s="53"/>
      <c r="E14" s="53"/>
      <c r="F14" s="16">
        <v>30.25</v>
      </c>
      <c r="G14" s="56"/>
      <c r="H14" s="56"/>
      <c r="I14" s="46"/>
      <c r="J14" s="39"/>
      <c r="K14" s="40"/>
      <c r="L14" s="12"/>
    </row>
    <row r="15" spans="1:12" ht="7.95" customHeight="1">
      <c r="A15" s="58"/>
      <c r="B15" s="59" t="s">
        <v>22</v>
      </c>
      <c r="C15" s="49"/>
      <c r="D15" s="50" t="s">
        <v>12</v>
      </c>
      <c r="E15" s="51">
        <v>3</v>
      </c>
      <c r="F15" s="15">
        <v>60</v>
      </c>
      <c r="G15" s="54" t="s">
        <v>17</v>
      </c>
      <c r="H15" s="54">
        <f>AVERAGE(F15:F17)</f>
        <v>60.4</v>
      </c>
      <c r="I15" s="44">
        <f>STDEVP(F15:F17)</f>
        <v>0.28472208672083554</v>
      </c>
      <c r="J15" s="47" t="s">
        <v>14</v>
      </c>
      <c r="K15" s="48" t="s">
        <v>23</v>
      </c>
      <c r="L15" s="12"/>
    </row>
    <row r="16" spans="1:12" ht="7.95" customHeight="1">
      <c r="A16" s="58"/>
      <c r="B16" s="60"/>
      <c r="C16" s="50"/>
      <c r="D16" s="50"/>
      <c r="E16" s="52"/>
      <c r="F16" s="15">
        <v>60.64</v>
      </c>
      <c r="G16" s="55"/>
      <c r="H16" s="55"/>
      <c r="I16" s="45"/>
      <c r="J16" s="22"/>
      <c r="K16" s="25"/>
      <c r="L16" s="12"/>
    </row>
    <row r="17" spans="1:12" ht="7.95" customHeight="1">
      <c r="A17" s="58"/>
      <c r="B17" s="60"/>
      <c r="C17" s="50"/>
      <c r="D17" s="61"/>
      <c r="E17" s="53"/>
      <c r="F17" s="16">
        <v>60.56</v>
      </c>
      <c r="G17" s="56"/>
      <c r="H17" s="56"/>
      <c r="I17" s="46"/>
      <c r="J17" s="22"/>
      <c r="K17" s="25"/>
    </row>
    <row r="18" spans="1:12" ht="7.95" customHeight="1">
      <c r="A18" s="58"/>
      <c r="B18" s="60"/>
      <c r="C18" s="50"/>
      <c r="D18" s="49" t="s">
        <v>16</v>
      </c>
      <c r="E18" s="51">
        <v>3</v>
      </c>
      <c r="F18" s="15">
        <v>61.39</v>
      </c>
      <c r="G18" s="54" t="s">
        <v>17</v>
      </c>
      <c r="H18" s="54">
        <f>AVERAGE(F18:F20)</f>
        <v>57.486666666666672</v>
      </c>
      <c r="I18" s="44">
        <f>STDEVP(F18:F20)</f>
        <v>3.0113821116261912</v>
      </c>
      <c r="J18" s="22"/>
      <c r="K18" s="25"/>
    </row>
    <row r="19" spans="1:12" ht="7.95" customHeight="1">
      <c r="A19" s="58"/>
      <c r="B19" s="60"/>
      <c r="C19" s="50"/>
      <c r="D19" s="50"/>
      <c r="E19" s="52"/>
      <c r="F19" s="15">
        <v>57.01</v>
      </c>
      <c r="G19" s="55"/>
      <c r="H19" s="55"/>
      <c r="I19" s="45"/>
      <c r="J19" s="22"/>
      <c r="K19" s="25"/>
    </row>
    <row r="20" spans="1:12" ht="7.95" customHeight="1">
      <c r="A20" s="58"/>
      <c r="B20" s="70"/>
      <c r="C20" s="61"/>
      <c r="D20" s="50"/>
      <c r="E20" s="53"/>
      <c r="F20" s="15">
        <v>54.06</v>
      </c>
      <c r="G20" s="56"/>
      <c r="H20" s="56"/>
      <c r="I20" s="46"/>
      <c r="J20" s="39"/>
      <c r="K20" s="40"/>
    </row>
    <row r="21" spans="1:12" ht="7.95" customHeight="1">
      <c r="A21" s="58"/>
      <c r="B21" s="60" t="s">
        <v>24</v>
      </c>
      <c r="C21" s="50"/>
      <c r="D21" s="51" t="s">
        <v>12</v>
      </c>
      <c r="E21" s="51">
        <v>3</v>
      </c>
      <c r="F21" s="14">
        <v>25.92</v>
      </c>
      <c r="G21" s="54" t="s">
        <v>17</v>
      </c>
      <c r="H21" s="54">
        <f>AVERAGE(F21:F23)</f>
        <v>25.563333333333333</v>
      </c>
      <c r="I21" s="44">
        <f>STDEVP(F21:F23)</f>
        <v>0.38421637422450133</v>
      </c>
      <c r="J21" s="47" t="s">
        <v>20</v>
      </c>
      <c r="K21" s="48" t="s">
        <v>25</v>
      </c>
    </row>
    <row r="22" spans="1:12" ht="7.95" customHeight="1">
      <c r="A22" s="58"/>
      <c r="B22" s="60"/>
      <c r="C22" s="50"/>
      <c r="D22" s="52"/>
      <c r="E22" s="52"/>
      <c r="F22" s="15">
        <v>25.74</v>
      </c>
      <c r="G22" s="55"/>
      <c r="H22" s="55"/>
      <c r="I22" s="45"/>
      <c r="J22" s="22"/>
      <c r="K22" s="25"/>
      <c r="L22" s="12"/>
    </row>
    <row r="23" spans="1:12" ht="7.95" customHeight="1">
      <c r="A23" s="58"/>
      <c r="B23" s="60"/>
      <c r="C23" s="50"/>
      <c r="D23" s="53"/>
      <c r="E23" s="53"/>
      <c r="F23" s="16">
        <v>25.03</v>
      </c>
      <c r="G23" s="56"/>
      <c r="H23" s="56"/>
      <c r="I23" s="46"/>
      <c r="J23" s="22"/>
      <c r="K23" s="25"/>
      <c r="L23" s="12"/>
    </row>
    <row r="24" spans="1:12" ht="7.95" customHeight="1">
      <c r="A24" s="58"/>
      <c r="B24" s="60"/>
      <c r="C24" s="50"/>
      <c r="D24" s="51" t="s">
        <v>16</v>
      </c>
      <c r="E24" s="51">
        <v>3</v>
      </c>
      <c r="F24" s="15">
        <v>22.96</v>
      </c>
      <c r="G24" s="54" t="s">
        <v>17</v>
      </c>
      <c r="H24" s="54">
        <f>AVERAGE(F24:F26)</f>
        <v>23.786666666666665</v>
      </c>
      <c r="I24" s="44">
        <f>STDEVP(F24:F26)</f>
        <v>0.89496120338009943</v>
      </c>
      <c r="J24" s="22"/>
      <c r="K24" s="25"/>
      <c r="L24" s="12"/>
    </row>
    <row r="25" spans="1:12" ht="7.95" customHeight="1">
      <c r="A25" s="58"/>
      <c r="B25" s="60"/>
      <c r="C25" s="50"/>
      <c r="D25" s="52"/>
      <c r="E25" s="52"/>
      <c r="F25" s="15">
        <v>23.37</v>
      </c>
      <c r="G25" s="55"/>
      <c r="H25" s="55"/>
      <c r="I25" s="45"/>
      <c r="J25" s="22"/>
      <c r="K25" s="25"/>
    </row>
    <row r="26" spans="1:12" ht="7.95" customHeight="1">
      <c r="A26" s="71"/>
      <c r="B26" s="70"/>
      <c r="C26" s="61"/>
      <c r="D26" s="53"/>
      <c r="E26" s="53"/>
      <c r="F26" s="16">
        <v>25.03</v>
      </c>
      <c r="G26" s="56"/>
      <c r="H26" s="56"/>
      <c r="I26" s="46"/>
      <c r="J26" s="39"/>
      <c r="K26" s="40"/>
    </row>
    <row r="27" spans="1:12" ht="7.95" customHeight="1">
      <c r="A27" s="62" t="s">
        <v>26</v>
      </c>
      <c r="B27" s="64" t="s">
        <v>27</v>
      </c>
      <c r="C27" s="65"/>
      <c r="D27" s="27" t="s">
        <v>12</v>
      </c>
      <c r="E27" s="27">
        <v>3</v>
      </c>
      <c r="F27" s="17">
        <v>0.89250000000000007</v>
      </c>
      <c r="G27" s="30" t="s">
        <v>17</v>
      </c>
      <c r="H27" s="30">
        <f>AVERAGE(F27:F29)</f>
        <v>0.91800000000000004</v>
      </c>
      <c r="I27" s="33">
        <f>STDEVP(F27:F29)</f>
        <v>3.7485552772590476E-2</v>
      </c>
      <c r="J27" s="21" t="s">
        <v>20</v>
      </c>
      <c r="K27" s="24" t="s">
        <v>28</v>
      </c>
    </row>
    <row r="28" spans="1:12" ht="7.95" customHeight="1">
      <c r="A28" s="63"/>
      <c r="B28" s="66"/>
      <c r="C28" s="67"/>
      <c r="D28" s="28"/>
      <c r="E28" s="28"/>
      <c r="F28" s="11">
        <v>0.89049999999999996</v>
      </c>
      <c r="G28" s="31"/>
      <c r="H28" s="31"/>
      <c r="I28" s="34"/>
      <c r="J28" s="22"/>
      <c r="K28" s="25"/>
    </row>
    <row r="29" spans="1:12" ht="7.95" customHeight="1">
      <c r="A29" s="63"/>
      <c r="B29" s="66"/>
      <c r="C29" s="67"/>
      <c r="D29" s="36"/>
      <c r="E29" s="36"/>
      <c r="F29" s="13">
        <v>0.97099999999999997</v>
      </c>
      <c r="G29" s="37"/>
      <c r="H29" s="37"/>
      <c r="I29" s="38"/>
      <c r="J29" s="22"/>
      <c r="K29" s="25"/>
    </row>
    <row r="30" spans="1:12" ht="7.95" customHeight="1">
      <c r="A30" s="63"/>
      <c r="B30" s="66"/>
      <c r="C30" s="67"/>
      <c r="D30" s="27" t="s">
        <v>16</v>
      </c>
      <c r="E30" s="27">
        <v>3</v>
      </c>
      <c r="F30" s="17">
        <v>0.437</v>
      </c>
      <c r="G30" s="30" t="s">
        <v>17</v>
      </c>
      <c r="H30" s="30">
        <f>AVERAGE(F30:F32)</f>
        <v>0.54083333333333339</v>
      </c>
      <c r="I30" s="33">
        <f>STDEVP(F30:F32)</f>
        <v>8.2563443618966031E-2</v>
      </c>
      <c r="J30" s="22"/>
      <c r="K30" s="25"/>
    </row>
    <row r="31" spans="1:12" ht="7.95" customHeight="1">
      <c r="A31" s="63"/>
      <c r="B31" s="66"/>
      <c r="C31" s="67"/>
      <c r="D31" s="28"/>
      <c r="E31" s="28"/>
      <c r="F31" s="11">
        <v>0.54649999999999999</v>
      </c>
      <c r="G31" s="31"/>
      <c r="H31" s="31"/>
      <c r="I31" s="34"/>
      <c r="J31" s="22"/>
      <c r="K31" s="25"/>
    </row>
    <row r="32" spans="1:12" ht="7.95" customHeight="1">
      <c r="A32" s="63"/>
      <c r="B32" s="68"/>
      <c r="C32" s="69"/>
      <c r="D32" s="36"/>
      <c r="E32" s="36"/>
      <c r="F32" s="13">
        <v>0.63900000000000001</v>
      </c>
      <c r="G32" s="37"/>
      <c r="H32" s="37"/>
      <c r="I32" s="38"/>
      <c r="J32" s="39"/>
      <c r="K32" s="40"/>
    </row>
    <row r="33" spans="1:12" ht="7.95" customHeight="1">
      <c r="A33" s="57" t="s">
        <v>29</v>
      </c>
      <c r="B33" s="59" t="s">
        <v>30</v>
      </c>
      <c r="C33" s="49"/>
      <c r="D33" s="50" t="s">
        <v>12</v>
      </c>
      <c r="E33" s="51">
        <v>3</v>
      </c>
      <c r="F33" s="15">
        <v>3.2789999999999999</v>
      </c>
      <c r="G33" s="54" t="s">
        <v>17</v>
      </c>
      <c r="H33" s="54">
        <f>AVERAGE(F33:F35)</f>
        <v>3.3778333333333332</v>
      </c>
      <c r="I33" s="44">
        <f>STDEVP(F33:F35)</f>
        <v>0.12018342462900415</v>
      </c>
      <c r="J33" s="47" t="s">
        <v>14</v>
      </c>
      <c r="K33" s="48" t="s">
        <v>31</v>
      </c>
    </row>
    <row r="34" spans="1:12" ht="7.95" customHeight="1">
      <c r="A34" s="58"/>
      <c r="B34" s="60"/>
      <c r="C34" s="50"/>
      <c r="D34" s="50"/>
      <c r="E34" s="52"/>
      <c r="F34" s="15">
        <v>3.5469999999999997</v>
      </c>
      <c r="G34" s="55"/>
      <c r="H34" s="55"/>
      <c r="I34" s="45"/>
      <c r="J34" s="22"/>
      <c r="K34" s="25"/>
    </row>
    <row r="35" spans="1:12" ht="7.95" customHeight="1">
      <c r="A35" s="58"/>
      <c r="B35" s="60"/>
      <c r="C35" s="50"/>
      <c r="D35" s="61"/>
      <c r="E35" s="53"/>
      <c r="F35" s="16">
        <v>3.3075000000000001</v>
      </c>
      <c r="G35" s="56"/>
      <c r="H35" s="56"/>
      <c r="I35" s="46"/>
      <c r="J35" s="22"/>
      <c r="K35" s="25"/>
    </row>
    <row r="36" spans="1:12" ht="7.95" customHeight="1">
      <c r="A36" s="58"/>
      <c r="B36" s="60"/>
      <c r="C36" s="50"/>
      <c r="D36" s="49" t="s">
        <v>16</v>
      </c>
      <c r="E36" s="51">
        <v>3</v>
      </c>
      <c r="F36" s="15">
        <v>3.1070000000000002</v>
      </c>
      <c r="G36" s="54" t="s">
        <v>17</v>
      </c>
      <c r="H36" s="54">
        <f>AVERAGE(F36:F38)</f>
        <v>2.6908333333333334</v>
      </c>
      <c r="I36" s="44">
        <f>STDEVP(F36:F38)</f>
        <v>0.29427774106936522</v>
      </c>
      <c r="J36" s="22"/>
      <c r="K36" s="25"/>
    </row>
    <row r="37" spans="1:12" ht="7.95" customHeight="1">
      <c r="A37" s="58"/>
      <c r="B37" s="60"/>
      <c r="C37" s="50"/>
      <c r="D37" s="50"/>
      <c r="E37" s="52"/>
      <c r="F37" s="15">
        <v>2.4844999999999997</v>
      </c>
      <c r="G37" s="55"/>
      <c r="H37" s="55"/>
      <c r="I37" s="45"/>
      <c r="J37" s="22"/>
      <c r="K37" s="25"/>
    </row>
    <row r="38" spans="1:12" ht="7.95" customHeight="1">
      <c r="A38" s="58"/>
      <c r="B38" s="60"/>
      <c r="C38" s="50"/>
      <c r="D38" s="50"/>
      <c r="E38" s="53"/>
      <c r="F38" s="15">
        <v>2.4809999999999999</v>
      </c>
      <c r="G38" s="56"/>
      <c r="H38" s="56"/>
      <c r="I38" s="46"/>
      <c r="J38" s="39"/>
      <c r="K38" s="40"/>
    </row>
    <row r="39" spans="1:12" ht="7.95" customHeight="1">
      <c r="A39" s="41" t="s">
        <v>32</v>
      </c>
      <c r="B39" s="27" t="s">
        <v>33</v>
      </c>
      <c r="C39" s="27" t="s">
        <v>34</v>
      </c>
      <c r="D39" s="27" t="s">
        <v>12</v>
      </c>
      <c r="E39" s="27">
        <v>3</v>
      </c>
      <c r="F39" s="17">
        <v>10.891999999999999</v>
      </c>
      <c r="G39" s="30" t="s">
        <v>17</v>
      </c>
      <c r="H39" s="30">
        <f>AVERAGE(F39:F41)</f>
        <v>11.205333333333334</v>
      </c>
      <c r="I39" s="33">
        <f>STDEVP(F39:F41)</f>
        <v>0.22297082355222111</v>
      </c>
      <c r="J39" s="21" t="s">
        <v>20</v>
      </c>
      <c r="K39" s="24" t="s">
        <v>35</v>
      </c>
      <c r="L39" s="12"/>
    </row>
    <row r="40" spans="1:12" ht="7.95" customHeight="1">
      <c r="A40" s="42"/>
      <c r="B40" s="28"/>
      <c r="C40" s="28"/>
      <c r="D40" s="28"/>
      <c r="E40" s="28"/>
      <c r="F40" s="11">
        <v>11.331329999999999</v>
      </c>
      <c r="G40" s="31"/>
      <c r="H40" s="31"/>
      <c r="I40" s="34"/>
      <c r="J40" s="22"/>
      <c r="K40" s="25"/>
      <c r="L40" s="12"/>
    </row>
    <row r="41" spans="1:12" ht="7.95" customHeight="1">
      <c r="A41" s="42"/>
      <c r="B41" s="28"/>
      <c r="C41" s="28"/>
      <c r="D41" s="36"/>
      <c r="E41" s="36"/>
      <c r="F41" s="13">
        <v>11.392670000000001</v>
      </c>
      <c r="G41" s="37"/>
      <c r="H41" s="37"/>
      <c r="I41" s="38"/>
      <c r="J41" s="22"/>
      <c r="K41" s="25"/>
      <c r="L41" s="12"/>
    </row>
    <row r="42" spans="1:12" ht="7.95" customHeight="1">
      <c r="A42" s="42"/>
      <c r="B42" s="28"/>
      <c r="C42" s="28"/>
      <c r="D42" s="27" t="s">
        <v>16</v>
      </c>
      <c r="E42" s="27">
        <v>3</v>
      </c>
      <c r="F42" s="11">
        <v>9.4123330000000003</v>
      </c>
      <c r="G42" s="30" t="s">
        <v>17</v>
      </c>
      <c r="H42" s="30">
        <f>AVERAGE(F42:F44)</f>
        <v>10.577001000000001</v>
      </c>
      <c r="I42" s="33">
        <f>STDEVP(F42:F44)</f>
        <v>0.88694899699024421</v>
      </c>
      <c r="J42" s="22"/>
      <c r="K42" s="25"/>
    </row>
    <row r="43" spans="1:12" ht="7.95" customHeight="1">
      <c r="A43" s="42"/>
      <c r="B43" s="28"/>
      <c r="C43" s="28"/>
      <c r="D43" s="28"/>
      <c r="E43" s="28"/>
      <c r="F43" s="11">
        <v>11.562670000000001</v>
      </c>
      <c r="G43" s="31"/>
      <c r="H43" s="31"/>
      <c r="I43" s="34"/>
      <c r="J43" s="22"/>
      <c r="K43" s="25"/>
    </row>
    <row r="44" spans="1:12" ht="7.95" customHeight="1">
      <c r="A44" s="42"/>
      <c r="B44" s="28"/>
      <c r="C44" s="36"/>
      <c r="D44" s="36"/>
      <c r="E44" s="36"/>
      <c r="F44" s="13">
        <v>10.756</v>
      </c>
      <c r="G44" s="37"/>
      <c r="H44" s="37"/>
      <c r="I44" s="38"/>
      <c r="J44" s="39"/>
      <c r="K44" s="40"/>
    </row>
    <row r="45" spans="1:12" ht="7.95" customHeight="1">
      <c r="A45" s="42"/>
      <c r="B45" s="28"/>
      <c r="C45" s="27" t="s">
        <v>36</v>
      </c>
      <c r="D45" s="27" t="s">
        <v>12</v>
      </c>
      <c r="E45" s="27">
        <v>3</v>
      </c>
      <c r="F45" s="17">
        <v>2.4420000000000002</v>
      </c>
      <c r="G45" s="30" t="s">
        <v>17</v>
      </c>
      <c r="H45" s="30">
        <f>AVERAGE(F45:F47)</f>
        <v>2.3727776666666669</v>
      </c>
      <c r="I45" s="33">
        <f>STDEVP(F45:F47)</f>
        <v>0.10384322252425641</v>
      </c>
      <c r="J45" s="21" t="s">
        <v>20</v>
      </c>
      <c r="K45" s="24" t="s">
        <v>37</v>
      </c>
    </row>
    <row r="46" spans="1:12" ht="7.95" customHeight="1">
      <c r="A46" s="42"/>
      <c r="B46" s="28"/>
      <c r="C46" s="28"/>
      <c r="D46" s="28"/>
      <c r="E46" s="28"/>
      <c r="F46" s="11">
        <v>2.4503330000000001</v>
      </c>
      <c r="G46" s="31"/>
      <c r="H46" s="31"/>
      <c r="I46" s="34"/>
      <c r="J46" s="22"/>
      <c r="K46" s="25"/>
    </row>
    <row r="47" spans="1:12" ht="7.95" customHeight="1">
      <c r="A47" s="42"/>
      <c r="B47" s="28"/>
      <c r="C47" s="28"/>
      <c r="D47" s="36"/>
      <c r="E47" s="36"/>
      <c r="F47" s="13">
        <v>2.226</v>
      </c>
      <c r="G47" s="37"/>
      <c r="H47" s="37"/>
      <c r="I47" s="38"/>
      <c r="J47" s="22"/>
      <c r="K47" s="25"/>
    </row>
    <row r="48" spans="1:12" ht="7.95" customHeight="1">
      <c r="A48" s="42"/>
      <c r="B48" s="28"/>
      <c r="C48" s="28"/>
      <c r="D48" s="27" t="s">
        <v>16</v>
      </c>
      <c r="E48" s="27">
        <v>3</v>
      </c>
      <c r="F48" s="11">
        <v>3.0986669999999998</v>
      </c>
      <c r="G48" s="30" t="s">
        <v>17</v>
      </c>
      <c r="H48" s="30">
        <f>AVERAGE(F48:F50)</f>
        <v>2.7366670000000002</v>
      </c>
      <c r="I48" s="33">
        <f>STDEVP(F48:F50)</f>
        <v>0.32790649073579864</v>
      </c>
      <c r="J48" s="22"/>
      <c r="K48" s="25"/>
    </row>
    <row r="49" spans="1:11" ht="7.95" customHeight="1">
      <c r="A49" s="42"/>
      <c r="B49" s="28"/>
      <c r="C49" s="28"/>
      <c r="D49" s="28"/>
      <c r="E49" s="28"/>
      <c r="F49" s="11">
        <v>2.806667</v>
      </c>
      <c r="G49" s="31"/>
      <c r="H49" s="31"/>
      <c r="I49" s="34"/>
      <c r="J49" s="22"/>
      <c r="K49" s="25"/>
    </row>
    <row r="50" spans="1:11" ht="7.95" customHeight="1">
      <c r="A50" s="42"/>
      <c r="B50" s="28"/>
      <c r="C50" s="36"/>
      <c r="D50" s="36"/>
      <c r="E50" s="36"/>
      <c r="F50" s="13">
        <v>2.3046669999999998</v>
      </c>
      <c r="G50" s="37"/>
      <c r="H50" s="37"/>
      <c r="I50" s="38"/>
      <c r="J50" s="39"/>
      <c r="K50" s="40"/>
    </row>
    <row r="51" spans="1:11" ht="7.95" customHeight="1">
      <c r="A51" s="42"/>
      <c r="B51" s="28"/>
      <c r="C51" s="27" t="s">
        <v>38</v>
      </c>
      <c r="D51" s="27" t="s">
        <v>12</v>
      </c>
      <c r="E51" s="27">
        <v>3</v>
      </c>
      <c r="F51" s="17">
        <v>3.0906669999999998</v>
      </c>
      <c r="G51" s="30" t="s">
        <v>17</v>
      </c>
      <c r="H51" s="30">
        <f>AVERAGE(F51:F53)</f>
        <v>3.0227776666666664</v>
      </c>
      <c r="I51" s="33">
        <f>STDEVP(F51:F53)</f>
        <v>8.6073500317396578E-2</v>
      </c>
      <c r="J51" s="21" t="s">
        <v>39</v>
      </c>
      <c r="K51" s="24" t="s">
        <v>40</v>
      </c>
    </row>
    <row r="52" spans="1:11" ht="7.95" customHeight="1">
      <c r="A52" s="42"/>
      <c r="B52" s="28"/>
      <c r="C52" s="28"/>
      <c r="D52" s="28"/>
      <c r="E52" s="28"/>
      <c r="F52" s="11">
        <v>2.9013330000000002</v>
      </c>
      <c r="G52" s="31"/>
      <c r="H52" s="31"/>
      <c r="I52" s="34"/>
      <c r="J52" s="22"/>
      <c r="K52" s="25"/>
    </row>
    <row r="53" spans="1:11" ht="7.95" customHeight="1">
      <c r="A53" s="42"/>
      <c r="B53" s="28"/>
      <c r="C53" s="28"/>
      <c r="D53" s="36"/>
      <c r="E53" s="36"/>
      <c r="F53" s="13">
        <v>3.076333</v>
      </c>
      <c r="G53" s="37"/>
      <c r="H53" s="37"/>
      <c r="I53" s="38"/>
      <c r="J53" s="22"/>
      <c r="K53" s="25"/>
    </row>
    <row r="54" spans="1:11" ht="7.95" customHeight="1">
      <c r="A54" s="42"/>
      <c r="B54" s="28"/>
      <c r="C54" s="28"/>
      <c r="D54" s="27" t="s">
        <v>16</v>
      </c>
      <c r="E54" s="27">
        <v>3</v>
      </c>
      <c r="F54" s="11">
        <v>2.7326670000000002</v>
      </c>
      <c r="G54" s="30" t="s">
        <v>17</v>
      </c>
      <c r="H54" s="30">
        <f>AVERAGE(F54:F56)</f>
        <v>3.2735556666666668</v>
      </c>
      <c r="I54" s="33">
        <f>STDEVP(F54:F56)</f>
        <v>0.56640593875496126</v>
      </c>
      <c r="J54" s="22"/>
      <c r="K54" s="25"/>
    </row>
    <row r="55" spans="1:11" ht="7.95" customHeight="1">
      <c r="A55" s="42"/>
      <c r="B55" s="28"/>
      <c r="C55" s="28"/>
      <c r="D55" s="28"/>
      <c r="E55" s="28"/>
      <c r="F55" s="11">
        <v>4.0556669999999997</v>
      </c>
      <c r="G55" s="31"/>
      <c r="H55" s="31"/>
      <c r="I55" s="34"/>
      <c r="J55" s="22"/>
      <c r="K55" s="25"/>
    </row>
    <row r="56" spans="1:11" ht="7.95" customHeight="1">
      <c r="A56" s="42"/>
      <c r="B56" s="28"/>
      <c r="C56" s="36"/>
      <c r="D56" s="36"/>
      <c r="E56" s="36"/>
      <c r="F56" s="13">
        <v>3.0323329999999999</v>
      </c>
      <c r="G56" s="37"/>
      <c r="H56" s="37"/>
      <c r="I56" s="38"/>
      <c r="J56" s="39"/>
      <c r="K56" s="40"/>
    </row>
    <row r="57" spans="1:11" ht="7.95" customHeight="1">
      <c r="A57" s="42"/>
      <c r="B57" s="28"/>
      <c r="C57" s="27" t="s">
        <v>41</v>
      </c>
      <c r="D57" s="27" t="s">
        <v>12</v>
      </c>
      <c r="E57" s="27">
        <v>3</v>
      </c>
      <c r="F57" s="17">
        <v>3.4003329999999998</v>
      </c>
      <c r="G57" s="30" t="s">
        <v>42</v>
      </c>
      <c r="H57" s="30">
        <f>AVERAGE(F57:F59)</f>
        <v>3.6872219999999998</v>
      </c>
      <c r="I57" s="33">
        <f>STDEVP(F57:F59)</f>
        <v>0.20289201226761006</v>
      </c>
      <c r="J57" s="21" t="s">
        <v>43</v>
      </c>
      <c r="K57" s="24" t="s">
        <v>44</v>
      </c>
    </row>
    <row r="58" spans="1:11" ht="7.95" customHeight="1">
      <c r="A58" s="42"/>
      <c r="B58" s="28"/>
      <c r="C58" s="28"/>
      <c r="D58" s="28"/>
      <c r="E58" s="28"/>
      <c r="F58" s="11">
        <v>3.835</v>
      </c>
      <c r="G58" s="31"/>
      <c r="H58" s="31"/>
      <c r="I58" s="34"/>
      <c r="J58" s="22"/>
      <c r="K58" s="25"/>
    </row>
    <row r="59" spans="1:11" ht="7.95" customHeight="1">
      <c r="A59" s="42"/>
      <c r="B59" s="28"/>
      <c r="C59" s="28"/>
      <c r="D59" s="36"/>
      <c r="E59" s="36"/>
      <c r="F59" s="13">
        <v>3.826333</v>
      </c>
      <c r="G59" s="37"/>
      <c r="H59" s="37"/>
      <c r="I59" s="38"/>
      <c r="J59" s="22"/>
      <c r="K59" s="25"/>
    </row>
    <row r="60" spans="1:11" ht="7.95" customHeight="1">
      <c r="A60" s="42"/>
      <c r="B60" s="28"/>
      <c r="C60" s="28"/>
      <c r="D60" s="27" t="s">
        <v>16</v>
      </c>
      <c r="E60" s="27">
        <v>3</v>
      </c>
      <c r="F60" s="11">
        <v>2.5216669999999999</v>
      </c>
      <c r="G60" s="30" t="s">
        <v>17</v>
      </c>
      <c r="H60" s="30">
        <f>AVERAGE(F60:F62)</f>
        <v>3.1954446666666665</v>
      </c>
      <c r="I60" s="33">
        <f>STDEVP(F60:F62)</f>
        <v>0.56472460916588174</v>
      </c>
      <c r="J60" s="22"/>
      <c r="K60" s="25"/>
    </row>
    <row r="61" spans="1:11" ht="7.95" customHeight="1">
      <c r="A61" s="42"/>
      <c r="B61" s="28"/>
      <c r="C61" s="28"/>
      <c r="D61" s="28"/>
      <c r="E61" s="28"/>
      <c r="F61" s="11">
        <v>3.903667</v>
      </c>
      <c r="G61" s="31"/>
      <c r="H61" s="31"/>
      <c r="I61" s="34"/>
      <c r="J61" s="22"/>
      <c r="K61" s="25"/>
    </row>
    <row r="62" spans="1:11" ht="7.95" customHeight="1" thickBot="1">
      <c r="A62" s="43"/>
      <c r="B62" s="29"/>
      <c r="C62" s="29"/>
      <c r="D62" s="29"/>
      <c r="E62" s="29"/>
      <c r="F62" s="18">
        <v>3.161</v>
      </c>
      <c r="G62" s="32"/>
      <c r="H62" s="32"/>
      <c r="I62" s="35"/>
      <c r="J62" s="23"/>
      <c r="K62" s="26"/>
    </row>
  </sheetData>
  <mergeCells count="138">
    <mergeCell ref="B2:C2"/>
    <mergeCell ref="A3:A8"/>
    <mergeCell ref="B3:C8"/>
    <mergeCell ref="D3:D5"/>
    <mergeCell ref="E3:E5"/>
    <mergeCell ref="G3:G5"/>
    <mergeCell ref="H3:H5"/>
    <mergeCell ref="I3:I5"/>
    <mergeCell ref="J3:J8"/>
    <mergeCell ref="K3:K8"/>
    <mergeCell ref="D6:D8"/>
    <mergeCell ref="E6:E8"/>
    <mergeCell ref="G6:G8"/>
    <mergeCell ref="H6:H8"/>
    <mergeCell ref="I6:I8"/>
    <mergeCell ref="I9:I11"/>
    <mergeCell ref="J9:J14"/>
    <mergeCell ref="K9:K14"/>
    <mergeCell ref="D12:D14"/>
    <mergeCell ref="E12:E14"/>
    <mergeCell ref="G12:G14"/>
    <mergeCell ref="H12:H14"/>
    <mergeCell ref="I12:I14"/>
    <mergeCell ref="A9:A26"/>
    <mergeCell ref="B9:C14"/>
    <mergeCell ref="D9:D11"/>
    <mergeCell ref="E9:E11"/>
    <mergeCell ref="G9:G11"/>
    <mergeCell ref="H9:H11"/>
    <mergeCell ref="B15:C20"/>
    <mergeCell ref="D15:D17"/>
    <mergeCell ref="E15:E17"/>
    <mergeCell ref="G15:G17"/>
    <mergeCell ref="H15:H17"/>
    <mergeCell ref="I15:I17"/>
    <mergeCell ref="J15:J20"/>
    <mergeCell ref="K15:K20"/>
    <mergeCell ref="D18:D20"/>
    <mergeCell ref="E18:E20"/>
    <mergeCell ref="G18:G20"/>
    <mergeCell ref="H18:H20"/>
    <mergeCell ref="I18:I20"/>
    <mergeCell ref="J21:J26"/>
    <mergeCell ref="K21:K26"/>
    <mergeCell ref="D24:D26"/>
    <mergeCell ref="E24:E26"/>
    <mergeCell ref="G24:G26"/>
    <mergeCell ref="H24:H26"/>
    <mergeCell ref="I24:I26"/>
    <mergeCell ref="B21:C26"/>
    <mergeCell ref="D21:D23"/>
    <mergeCell ref="E21:E23"/>
    <mergeCell ref="G21:G23"/>
    <mergeCell ref="H21:H23"/>
    <mergeCell ref="I21:I23"/>
    <mergeCell ref="I27:I29"/>
    <mergeCell ref="J27:J32"/>
    <mergeCell ref="K27:K32"/>
    <mergeCell ref="D30:D32"/>
    <mergeCell ref="E30:E32"/>
    <mergeCell ref="G30:G32"/>
    <mergeCell ref="H30:H32"/>
    <mergeCell ref="I30:I32"/>
    <mergeCell ref="A27:A32"/>
    <mergeCell ref="B27:C32"/>
    <mergeCell ref="D27:D29"/>
    <mergeCell ref="E27:E29"/>
    <mergeCell ref="G27:G29"/>
    <mergeCell ref="H27:H29"/>
    <mergeCell ref="I33:I35"/>
    <mergeCell ref="J33:J38"/>
    <mergeCell ref="K33:K38"/>
    <mergeCell ref="D36:D38"/>
    <mergeCell ref="E36:E38"/>
    <mergeCell ref="G36:G38"/>
    <mergeCell ref="H36:H38"/>
    <mergeCell ref="I36:I38"/>
    <mergeCell ref="A33:A38"/>
    <mergeCell ref="B33:C38"/>
    <mergeCell ref="D33:D35"/>
    <mergeCell ref="E33:E35"/>
    <mergeCell ref="G33:G35"/>
    <mergeCell ref="H33:H35"/>
    <mergeCell ref="A39:A62"/>
    <mergeCell ref="B39:B62"/>
    <mergeCell ref="C39:C44"/>
    <mergeCell ref="D39:D41"/>
    <mergeCell ref="E39:E41"/>
    <mergeCell ref="G39:G41"/>
    <mergeCell ref="C45:C50"/>
    <mergeCell ref="D45:D47"/>
    <mergeCell ref="E45:E47"/>
    <mergeCell ref="G45:G47"/>
    <mergeCell ref="H39:H41"/>
    <mergeCell ref="I39:I41"/>
    <mergeCell ref="J39:J44"/>
    <mergeCell ref="K39:K44"/>
    <mergeCell ref="D42:D44"/>
    <mergeCell ref="E42:E44"/>
    <mergeCell ref="G42:G44"/>
    <mergeCell ref="H42:H44"/>
    <mergeCell ref="I42:I44"/>
    <mergeCell ref="G51:G53"/>
    <mergeCell ref="H51:H53"/>
    <mergeCell ref="I51:I53"/>
    <mergeCell ref="H45:H47"/>
    <mergeCell ref="I45:I47"/>
    <mergeCell ref="J45:J50"/>
    <mergeCell ref="K45:K50"/>
    <mergeCell ref="D48:D50"/>
    <mergeCell ref="E48:E50"/>
    <mergeCell ref="G48:G50"/>
    <mergeCell ref="H48:H50"/>
    <mergeCell ref="I48:I50"/>
    <mergeCell ref="A1:K1"/>
    <mergeCell ref="J57:J62"/>
    <mergeCell ref="K57:K62"/>
    <mergeCell ref="D60:D62"/>
    <mergeCell ref="E60:E62"/>
    <mergeCell ref="G60:G62"/>
    <mergeCell ref="H60:H62"/>
    <mergeCell ref="I60:I62"/>
    <mergeCell ref="C57:C62"/>
    <mergeCell ref="D57:D59"/>
    <mergeCell ref="E57:E59"/>
    <mergeCell ref="G57:G59"/>
    <mergeCell ref="H57:H59"/>
    <mergeCell ref="I57:I59"/>
    <mergeCell ref="J51:J56"/>
    <mergeCell ref="K51:K56"/>
    <mergeCell ref="D54:D56"/>
    <mergeCell ref="E54:E56"/>
    <mergeCell ref="G54:G56"/>
    <mergeCell ref="H54:H56"/>
    <mergeCell ref="I54:I56"/>
    <mergeCell ref="C51:C56"/>
    <mergeCell ref="D51:D53"/>
    <mergeCell ref="E51:E5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Statistical summary of Fig. 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qiushuai</dc:creator>
  <cp:lastModifiedBy>Xiaobing Yuan</cp:lastModifiedBy>
  <dcterms:created xsi:type="dcterms:W3CDTF">2015-06-05T18:19:34Z</dcterms:created>
  <dcterms:modified xsi:type="dcterms:W3CDTF">2024-10-21T01:27:10Z</dcterms:modified>
</cp:coreProperties>
</file>