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isscienceinc-my.sharepoint.com/personal/jribeiro_carisls_com/Documents/Documents/Metastic Brain Melanoma Project/"/>
    </mc:Choice>
  </mc:AlternateContent>
  <xr:revisionPtr revIDLastSave="0" documentId="8_{C22A4AD7-933B-4E96-81D5-A339D0BCD1E2}" xr6:coauthVersionLast="47" xr6:coauthVersionMax="47" xr10:uidLastSave="{00000000-0000-0000-0000-000000000000}"/>
  <bookViews>
    <workbookView xWindow="3705" yWindow="1680" windowWidth="27135" windowHeight="17130" activeTab="1" xr2:uid="{D8890AD5-EDF5-44DA-A7D7-4A59C1E1DEA7}"/>
  </bookViews>
  <sheets>
    <sheet name="MBM vs PCM" sheetId="1" r:id="rId1"/>
    <sheet name="MBM vs EC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" l="1"/>
  <c r="D11" i="2"/>
  <c r="D5" i="2"/>
  <c r="D2" i="2"/>
  <c r="D29" i="2"/>
  <c r="D27" i="2"/>
  <c r="D26" i="2"/>
  <c r="D19" i="2"/>
  <c r="D24" i="2"/>
  <c r="D23" i="2"/>
  <c r="D25" i="2"/>
  <c r="D22" i="2"/>
  <c r="D20" i="2"/>
  <c r="D18" i="2"/>
  <c r="D21" i="2"/>
  <c r="D16" i="2"/>
  <c r="D17" i="2"/>
  <c r="D15" i="2"/>
  <c r="D14" i="2"/>
  <c r="D13" i="2"/>
  <c r="D12" i="2"/>
  <c r="D10" i="2"/>
  <c r="D9" i="2"/>
  <c r="D8" i="2"/>
  <c r="D7" i="2"/>
  <c r="D6" i="2"/>
  <c r="D4" i="2"/>
  <c r="D3" i="2"/>
  <c r="D21" i="1"/>
  <c r="D3" i="1"/>
  <c r="D2" i="1"/>
  <c r="D20" i="1"/>
  <c r="D18" i="1"/>
  <c r="D19" i="1"/>
  <c r="D17" i="1"/>
  <c r="D16" i="1"/>
  <c r="D15" i="1"/>
  <c r="D14" i="1"/>
  <c r="D13" i="1"/>
  <c r="D12" i="1"/>
  <c r="D11" i="1"/>
  <c r="D8" i="1"/>
  <c r="D10" i="1"/>
  <c r="D9" i="1"/>
  <c r="D7" i="1"/>
  <c r="D6" i="1"/>
  <c r="D5" i="1"/>
  <c r="D4" i="1"/>
</calcChain>
</file>

<file path=xl/sharedStrings.xml><?xml version="1.0" encoding="utf-8"?>
<sst xmlns="http://schemas.openxmlformats.org/spreadsheetml/2006/main" count="56" uniqueCount="32">
  <si>
    <t>Pathways</t>
  </si>
  <si>
    <t>NES</t>
  </si>
  <si>
    <t>FDR</t>
  </si>
  <si>
    <t>negLogFDR</t>
  </si>
  <si>
    <t>PURINE_METABOLISM</t>
  </si>
  <si>
    <t>STARCH_AND_SUCROSE_METABOLISM</t>
  </si>
  <si>
    <t>PORPHYRIN_AND_CHLOROPHYLL_METABOLISM</t>
  </si>
  <si>
    <t>BETA_ALANINE_METABOLISM</t>
  </si>
  <si>
    <t>PYRIMIDINE_METABOLISM</t>
  </si>
  <si>
    <t>GALACTOSE_METABOLISM</t>
  </si>
  <si>
    <t>PROPANOATE_METABOLISM</t>
  </si>
  <si>
    <t>CYSTEINE_AND_METHIONINE_METABOLISM</t>
  </si>
  <si>
    <t>GLYCINE_SERINE_AND_THREONINE_METABOLISM</t>
  </si>
  <si>
    <t>PYRUVATE_METABOLISM</t>
  </si>
  <si>
    <t>AMINO_SUGAR_AND_NUCLEOTIDE_SUGAR_METABOLISM</t>
  </si>
  <si>
    <t>ARGININE_AND_PROLINE_METABOLISM</t>
  </si>
  <si>
    <t>ALANINE_ASPARTATE_AND_GLUTAMATE_METABOLISM</t>
  </si>
  <si>
    <t>FATTY_ACID_METABOLISM</t>
  </si>
  <si>
    <t>SELENOAMINO_ACID_METABOLISM</t>
  </si>
  <si>
    <t>BUTANOATE_METABOLISM</t>
  </si>
  <si>
    <t>FRUCTOSE_AND_MANNOSE_METABOLISM</t>
  </si>
  <si>
    <t>OXIDATIVE_PHOSPHORYLATION</t>
  </si>
  <si>
    <t>CITRATE_CYCLE_TCA_CYCLE</t>
  </si>
  <si>
    <t>GLYCOLYSIS_GLUCONEOGENESIS</t>
  </si>
  <si>
    <t>GLUTATHIONE_METABOLISM</t>
  </si>
  <si>
    <t>NITROGEN_METABOLISM</t>
  </si>
  <si>
    <t>SPHINGOLIPID_METABOLISM</t>
  </si>
  <si>
    <t>GLYCEROPHOSPHOLIPID_METABOLISM</t>
  </si>
  <si>
    <t>GLYOXYLATE_AND_DICARBOXYLATE_METABOLISM</t>
  </si>
  <si>
    <t>INOSITOL_PHOSPHATE_METABOLISM</t>
  </si>
  <si>
    <t>RIBOFLAVIN_METABOLISM</t>
  </si>
  <si>
    <t>GLYCOSYLPHOSPHATIDYLINOSITOL_GPI_ANCHOR_BIOSYNTHESIS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</si>
</sst>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19AB-4E06-444E-B943-B76CB4AF8DD4}">
  <dimension ref="A1:D21"/>
  <sheetViews>
    <sheetView workbookViewId="0">
      <selection activeCell="F17" sqref="F17"/>
    </sheetView>
  </sheetViews>
  <sheetFormatPr defaultRowHeight="15" x14ac:dyDescent="0.25"/>
  <cols>
    <col min="1" max="1" width="56.140625" customWidth="1"/>
    <col min="4" max="4" width="13.5703125" customWidth="1"/>
    <col min="5" max="5" width="17.42578125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 t="s">
        <v>21</v>
      </c>
      <c r="B2" s="2">
        <v>2.15</v>
      </c>
      <c r="C2" s="2">
        <v>1E-4</v>
      </c>
      <c r="D2" s="2">
        <f>-LOG(C2,10)</f>
        <v>3.9999999999999991</v>
      </c>
    </row>
    <row r="3" spans="1:4" x14ac:dyDescent="0.25">
      <c r="A3" s="2" t="s">
        <v>22</v>
      </c>
      <c r="B3" s="2">
        <v>1.91</v>
      </c>
      <c r="C3" s="2">
        <v>1E-3</v>
      </c>
      <c r="D3" s="2">
        <f>-LOG(C3,10)</f>
        <v>2.9999999999999996</v>
      </c>
    </row>
    <row r="4" spans="1:4" x14ac:dyDescent="0.25">
      <c r="A4" s="2" t="s">
        <v>4</v>
      </c>
      <c r="B4" s="2">
        <v>1.82</v>
      </c>
      <c r="C4" s="2">
        <v>3.0000000000000001E-3</v>
      </c>
      <c r="D4" s="2">
        <f>-LOG(C4,10)</f>
        <v>2.5228787452803374</v>
      </c>
    </row>
    <row r="5" spans="1:4" x14ac:dyDescent="0.25">
      <c r="A5" s="2" t="s">
        <v>5</v>
      </c>
      <c r="B5" s="2">
        <v>1.81</v>
      </c>
      <c r="C5" s="2">
        <v>3.0000000000000001E-3</v>
      </c>
      <c r="D5" s="2">
        <f>-LOG(C5,10)</f>
        <v>2.5228787452803374</v>
      </c>
    </row>
    <row r="6" spans="1:4" x14ac:dyDescent="0.25">
      <c r="A6" s="2" t="s">
        <v>6</v>
      </c>
      <c r="B6" s="2">
        <v>1.8</v>
      </c>
      <c r="C6" s="2">
        <v>3.0000000000000001E-3</v>
      </c>
      <c r="D6" s="2">
        <f>-LOG(C6,10)</f>
        <v>2.5228787452803374</v>
      </c>
    </row>
    <row r="7" spans="1:4" x14ac:dyDescent="0.25">
      <c r="A7" s="2" t="s">
        <v>7</v>
      </c>
      <c r="B7" s="2">
        <v>1.76</v>
      </c>
      <c r="C7" s="2">
        <v>5.0000000000000001E-3</v>
      </c>
      <c r="D7" s="2">
        <f>-LOG(C7,10)</f>
        <v>2.3010299956639808</v>
      </c>
    </row>
    <row r="8" spans="1:4" x14ac:dyDescent="0.25">
      <c r="A8" s="2" t="s">
        <v>10</v>
      </c>
      <c r="B8" s="2">
        <v>1.75</v>
      </c>
      <c r="C8" s="2">
        <v>6.0000000000000001E-3</v>
      </c>
      <c r="D8" s="2">
        <f>-LOG(C8,10)</f>
        <v>2.2218487496163561</v>
      </c>
    </row>
    <row r="9" spans="1:4" x14ac:dyDescent="0.25">
      <c r="A9" s="2" t="s">
        <v>8</v>
      </c>
      <c r="B9" s="2">
        <v>1.74</v>
      </c>
      <c r="C9" s="2">
        <v>6.0000000000000001E-3</v>
      </c>
      <c r="D9" s="2">
        <f>-LOG(C9,10)</f>
        <v>2.2218487496163561</v>
      </c>
    </row>
    <row r="10" spans="1:4" x14ac:dyDescent="0.25">
      <c r="A10" s="2" t="s">
        <v>9</v>
      </c>
      <c r="B10" s="2">
        <v>1.73</v>
      </c>
      <c r="C10" s="2">
        <v>6.0000000000000001E-3</v>
      </c>
      <c r="D10" s="2">
        <f>-LOG(C10,10)</f>
        <v>2.2218487496163561</v>
      </c>
    </row>
    <row r="11" spans="1:4" x14ac:dyDescent="0.25">
      <c r="A11" s="2" t="s">
        <v>11</v>
      </c>
      <c r="B11" s="2">
        <v>1.71</v>
      </c>
      <c r="C11" s="2">
        <v>7.0000000000000001E-3</v>
      </c>
      <c r="D11" s="2">
        <f>-LOG(C11,10)</f>
        <v>2.1549019599857426</v>
      </c>
    </row>
    <row r="12" spans="1:4" x14ac:dyDescent="0.25">
      <c r="A12" s="2" t="s">
        <v>12</v>
      </c>
      <c r="B12" s="2">
        <v>1.71</v>
      </c>
      <c r="C12" s="2">
        <v>7.0000000000000001E-3</v>
      </c>
      <c r="D12" s="2">
        <f>-LOG(C12,10)</f>
        <v>2.1549019599857426</v>
      </c>
    </row>
    <row r="13" spans="1:4" x14ac:dyDescent="0.25">
      <c r="A13" s="2" t="s">
        <v>13</v>
      </c>
      <c r="B13" s="2">
        <v>1.63</v>
      </c>
      <c r="C13" s="2">
        <v>1.7000000000000001E-2</v>
      </c>
      <c r="D13" s="2">
        <f>-LOG(C13,10)</f>
        <v>1.7695510786217257</v>
      </c>
    </row>
    <row r="14" spans="1:4" x14ac:dyDescent="0.25">
      <c r="A14" s="2" t="s">
        <v>14</v>
      </c>
      <c r="B14" s="2">
        <v>1.59</v>
      </c>
      <c r="C14" s="2">
        <v>2.5000000000000001E-2</v>
      </c>
      <c r="D14" s="2">
        <f>-LOG(C14,10)</f>
        <v>1.6020599913279623</v>
      </c>
    </row>
    <row r="15" spans="1:4" x14ac:dyDescent="0.25">
      <c r="A15" s="2" t="s">
        <v>15</v>
      </c>
      <c r="B15" s="2">
        <v>1.54</v>
      </c>
      <c r="C15" s="2">
        <v>4.2000000000000003E-2</v>
      </c>
      <c r="D15" s="2">
        <f>-LOG(C15,10)</f>
        <v>1.3767507096020994</v>
      </c>
    </row>
    <row r="16" spans="1:4" x14ac:dyDescent="0.25">
      <c r="A16" s="2" t="s">
        <v>16</v>
      </c>
      <c r="B16" s="2">
        <v>1.53</v>
      </c>
      <c r="C16" s="2">
        <v>4.2000000000000003E-2</v>
      </c>
      <c r="D16" s="2">
        <f>-LOG(C16,10)</f>
        <v>1.3767507096020994</v>
      </c>
    </row>
    <row r="17" spans="1:4" x14ac:dyDescent="0.25">
      <c r="A17" s="2" t="s">
        <v>17</v>
      </c>
      <c r="B17" s="2">
        <v>1.52</v>
      </c>
      <c r="C17" s="2">
        <v>4.7E-2</v>
      </c>
      <c r="D17" s="2">
        <f>-LOG(C17,10)</f>
        <v>1.3279021420642825</v>
      </c>
    </row>
    <row r="18" spans="1:4" x14ac:dyDescent="0.25">
      <c r="A18" s="2" t="s">
        <v>19</v>
      </c>
      <c r="B18" s="2">
        <v>1.48</v>
      </c>
      <c r="C18" s="2">
        <v>6.2E-2</v>
      </c>
      <c r="D18" s="2">
        <f>-LOG(C18,10)</f>
        <v>1.2076083105017461</v>
      </c>
    </row>
    <row r="19" spans="1:4" x14ac:dyDescent="0.25">
      <c r="A19" s="2" t="s">
        <v>18</v>
      </c>
      <c r="B19" s="2">
        <v>1.47</v>
      </c>
      <c r="C19" s="2">
        <v>6.2E-2</v>
      </c>
      <c r="D19" s="2">
        <f>-LOG(C19,10)</f>
        <v>1.2076083105017461</v>
      </c>
    </row>
    <row r="20" spans="1:4" x14ac:dyDescent="0.25">
      <c r="A20" s="2" t="s">
        <v>20</v>
      </c>
      <c r="B20" s="2">
        <v>1.44</v>
      </c>
      <c r="C20" s="2">
        <v>7.3999999999999996E-2</v>
      </c>
      <c r="D20" s="2">
        <f>-LOG(C20,10)</f>
        <v>1.1307682802690238</v>
      </c>
    </row>
    <row r="21" spans="1:4" x14ac:dyDescent="0.25">
      <c r="A21" s="2" t="s">
        <v>23</v>
      </c>
      <c r="B21" s="2">
        <v>1.42</v>
      </c>
      <c r="C21" s="2">
        <v>8.5999999999999993E-2</v>
      </c>
      <c r="D21" s="2">
        <f>-LOG(C21,10)</f>
        <v>1.0655015487564323</v>
      </c>
    </row>
  </sheetData>
  <sortState xmlns:xlrd2="http://schemas.microsoft.com/office/spreadsheetml/2017/richdata2" ref="A2:D21">
    <sortCondition descending="1" ref="B2:B2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B2DE-0295-4E1F-A550-C5FA2246E22E}">
  <dimension ref="A1:E29"/>
  <sheetViews>
    <sheetView tabSelected="1" workbookViewId="0">
      <selection activeCell="F15" sqref="F15"/>
    </sheetView>
  </sheetViews>
  <sheetFormatPr defaultRowHeight="15" x14ac:dyDescent="0.25"/>
  <cols>
    <col min="1" max="1" width="57.42578125" style="1" customWidth="1"/>
    <col min="2" max="3" width="9.140625" style="1"/>
    <col min="4" max="4" width="12.7109375" style="1" customWidth="1"/>
    <col min="5" max="5" width="9.1406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 t="s">
        <v>21</v>
      </c>
      <c r="B2" s="2">
        <v>2.76</v>
      </c>
      <c r="C2" s="2">
        <v>1E-4</v>
      </c>
      <c r="D2" s="2">
        <f>-LOG(C2,10)</f>
        <v>3.9999999999999991</v>
      </c>
    </row>
    <row r="3" spans="1:4" x14ac:dyDescent="0.25">
      <c r="A3" s="2" t="s">
        <v>10</v>
      </c>
      <c r="B3" s="2">
        <v>2.3199999999999998</v>
      </c>
      <c r="C3" s="2">
        <v>1E-4</v>
      </c>
      <c r="D3" s="2">
        <f>-LOG(C3,10)</f>
        <v>3.9999999999999991</v>
      </c>
    </row>
    <row r="4" spans="1:4" x14ac:dyDescent="0.25">
      <c r="A4" s="2" t="s">
        <v>8</v>
      </c>
      <c r="B4" s="2">
        <v>2.3199999999999998</v>
      </c>
      <c r="C4" s="2">
        <v>1E-4</v>
      </c>
      <c r="D4" s="2">
        <f>-LOG(C4,10)</f>
        <v>3.9999999999999991</v>
      </c>
    </row>
    <row r="5" spans="1:4" x14ac:dyDescent="0.25">
      <c r="A5" s="2" t="s">
        <v>22</v>
      </c>
      <c r="B5" s="2">
        <v>2.2999999999999998</v>
      </c>
      <c r="C5" s="2">
        <v>1E-4</v>
      </c>
      <c r="D5" s="2">
        <f>-LOG(C5,10)</f>
        <v>3.9999999999999991</v>
      </c>
    </row>
    <row r="6" spans="1:4" x14ac:dyDescent="0.25">
      <c r="A6" s="2" t="s">
        <v>13</v>
      </c>
      <c r="B6" s="2">
        <v>2.16</v>
      </c>
      <c r="C6" s="2">
        <v>1E-4</v>
      </c>
      <c r="D6" s="2">
        <f>-LOG(C6,10)</f>
        <v>3.9999999999999991</v>
      </c>
    </row>
    <row r="7" spans="1:4" x14ac:dyDescent="0.25">
      <c r="A7" s="2" t="s">
        <v>4</v>
      </c>
      <c r="B7" s="2">
        <v>2.15</v>
      </c>
      <c r="C7" s="2">
        <v>1E-4</v>
      </c>
      <c r="D7" s="2">
        <f>-LOG(C7,10)</f>
        <v>3.9999999999999991</v>
      </c>
    </row>
    <row r="8" spans="1:4" x14ac:dyDescent="0.25">
      <c r="A8" s="2" t="s">
        <v>19</v>
      </c>
      <c r="B8" s="2">
        <v>2.13</v>
      </c>
      <c r="C8" s="2">
        <v>1E-4</v>
      </c>
      <c r="D8" s="2">
        <f>-LOG(C8,10)</f>
        <v>3.9999999999999991</v>
      </c>
    </row>
    <row r="9" spans="1:4" x14ac:dyDescent="0.25">
      <c r="A9" s="2" t="s">
        <v>14</v>
      </c>
      <c r="B9" s="2">
        <v>2.12</v>
      </c>
      <c r="C9" s="2">
        <v>1E-4</v>
      </c>
      <c r="D9" s="2">
        <f>-LOG(C9,10)</f>
        <v>3.9999999999999991</v>
      </c>
    </row>
    <row r="10" spans="1:4" x14ac:dyDescent="0.25">
      <c r="A10" s="2" t="s">
        <v>6</v>
      </c>
      <c r="B10" s="2">
        <v>2.08</v>
      </c>
      <c r="C10" s="2">
        <v>1E-4</v>
      </c>
      <c r="D10" s="2">
        <f>-LOG(C10,10)</f>
        <v>3.9999999999999991</v>
      </c>
    </row>
    <row r="11" spans="1:4" x14ac:dyDescent="0.25">
      <c r="A11" s="2" t="s">
        <v>31</v>
      </c>
      <c r="B11" s="2">
        <v>2.04</v>
      </c>
      <c r="C11" s="2">
        <v>1E-4</v>
      </c>
      <c r="D11" s="2">
        <f>-LOG(C11,10)</f>
        <v>3.9999999999999991</v>
      </c>
    </row>
    <row r="12" spans="1:4" x14ac:dyDescent="0.25">
      <c r="A12" s="2" t="s">
        <v>24</v>
      </c>
      <c r="B12" s="2">
        <v>1.93</v>
      </c>
      <c r="C12" s="2">
        <v>1E-3</v>
      </c>
      <c r="D12" s="2">
        <f>-LOG(C12,10)</f>
        <v>2.9999999999999996</v>
      </c>
    </row>
    <row r="13" spans="1:4" x14ac:dyDescent="0.25">
      <c r="A13" s="2" t="s">
        <v>25</v>
      </c>
      <c r="B13" s="2">
        <v>1.91</v>
      </c>
      <c r="C13" s="2">
        <v>1E-3</v>
      </c>
      <c r="D13" s="2">
        <f>-LOG(C13,10)</f>
        <v>2.9999999999999996</v>
      </c>
    </row>
    <row r="14" spans="1:4" x14ac:dyDescent="0.25">
      <c r="A14" s="2" t="s">
        <v>9</v>
      </c>
      <c r="B14" s="2">
        <v>1.87</v>
      </c>
      <c r="C14" s="2">
        <v>2E-3</v>
      </c>
      <c r="D14" s="2">
        <f>-LOG(C14,10)</f>
        <v>2.6989700043360183</v>
      </c>
    </row>
    <row r="15" spans="1:4" x14ac:dyDescent="0.25">
      <c r="A15" s="2" t="s">
        <v>7</v>
      </c>
      <c r="B15" s="2">
        <v>1.87</v>
      </c>
      <c r="C15" s="2">
        <v>2E-3</v>
      </c>
      <c r="D15" s="2">
        <f>-LOG(C15,10)</f>
        <v>2.6989700043360183</v>
      </c>
    </row>
    <row r="16" spans="1:4" x14ac:dyDescent="0.25">
      <c r="A16" s="2" t="s">
        <v>26</v>
      </c>
      <c r="B16" s="2">
        <v>1.81</v>
      </c>
      <c r="C16" s="2">
        <v>4.0000000000000001E-3</v>
      </c>
      <c r="D16" s="2">
        <f>-LOG(C16,10)</f>
        <v>2.397940008672037</v>
      </c>
    </row>
    <row r="17" spans="1:4" x14ac:dyDescent="0.25">
      <c r="A17" s="2" t="s">
        <v>15</v>
      </c>
      <c r="B17" s="2">
        <v>1.75</v>
      </c>
      <c r="C17" s="2">
        <v>6.0000000000000001E-3</v>
      </c>
      <c r="D17" s="2">
        <f>-LOG(C17,10)</f>
        <v>2.2218487496163561</v>
      </c>
    </row>
    <row r="18" spans="1:4" x14ac:dyDescent="0.25">
      <c r="A18" s="2" t="s">
        <v>11</v>
      </c>
      <c r="B18" s="2">
        <v>1.74</v>
      </c>
      <c r="C18" s="2">
        <v>7.0000000000000001E-3</v>
      </c>
      <c r="D18" s="2">
        <f>-LOG(C18,10)</f>
        <v>2.1549019599857426</v>
      </c>
    </row>
    <row r="19" spans="1:4" x14ac:dyDescent="0.25">
      <c r="A19" s="2" t="s">
        <v>30</v>
      </c>
      <c r="B19" s="2">
        <v>1.74</v>
      </c>
      <c r="C19" s="2">
        <v>7.0000000000000001E-3</v>
      </c>
      <c r="D19" s="2">
        <f>-LOG(C19,10)</f>
        <v>2.1549019599857426</v>
      </c>
    </row>
    <row r="20" spans="1:4" x14ac:dyDescent="0.25">
      <c r="A20" s="2" t="s">
        <v>20</v>
      </c>
      <c r="B20" s="2">
        <v>1.72</v>
      </c>
      <c r="C20" s="2">
        <v>8.0000000000000002E-3</v>
      </c>
      <c r="D20" s="2">
        <f>-LOG(C20,10)</f>
        <v>2.0969100130080562</v>
      </c>
    </row>
    <row r="21" spans="1:4" x14ac:dyDescent="0.25">
      <c r="A21" s="2" t="s">
        <v>27</v>
      </c>
      <c r="B21" s="2">
        <v>1.7</v>
      </c>
      <c r="C21" s="2">
        <v>8.9999999999999993E-3</v>
      </c>
      <c r="D21" s="2">
        <f>-LOG(C21,10)</f>
        <v>2.0457574905606748</v>
      </c>
    </row>
    <row r="22" spans="1:4" x14ac:dyDescent="0.25">
      <c r="A22" s="2" t="s">
        <v>5</v>
      </c>
      <c r="B22" s="2">
        <v>1.7</v>
      </c>
      <c r="C22" s="2">
        <v>8.9999999999999993E-3</v>
      </c>
      <c r="D22" s="2">
        <f>-LOG(C22,10)</f>
        <v>2.0457574905606748</v>
      </c>
    </row>
    <row r="23" spans="1:4" x14ac:dyDescent="0.25">
      <c r="A23" s="2" t="s">
        <v>28</v>
      </c>
      <c r="B23" s="2">
        <v>1.68</v>
      </c>
      <c r="C23" s="2">
        <v>0.01</v>
      </c>
      <c r="D23" s="2">
        <f>-LOG(C23,10)</f>
        <v>1.9999999999999996</v>
      </c>
    </row>
    <row r="24" spans="1:4" x14ac:dyDescent="0.25">
      <c r="A24" s="2" t="s">
        <v>29</v>
      </c>
      <c r="B24" s="2">
        <v>1.62</v>
      </c>
      <c r="C24" s="2">
        <v>1.4999999999999999E-2</v>
      </c>
      <c r="D24" s="2">
        <f>-LOG(C24,10)</f>
        <v>1.8239087409443187</v>
      </c>
    </row>
    <row r="25" spans="1:4" x14ac:dyDescent="0.25">
      <c r="A25" s="2" t="s">
        <v>17</v>
      </c>
      <c r="B25" s="2">
        <v>1.58</v>
      </c>
      <c r="C25" s="2">
        <v>2.1999999999999999E-2</v>
      </c>
      <c r="D25" s="2">
        <f>-LOG(C25,10)</f>
        <v>1.6575773191777936</v>
      </c>
    </row>
    <row r="26" spans="1:4" x14ac:dyDescent="0.25">
      <c r="A26" s="2" t="s">
        <v>12</v>
      </c>
      <c r="B26" s="2">
        <v>1.55</v>
      </c>
      <c r="C26" s="2">
        <v>2.5999999999999999E-2</v>
      </c>
      <c r="D26" s="2">
        <f>-LOG(C26,10)</f>
        <v>1.585026652029182</v>
      </c>
    </row>
    <row r="27" spans="1:4" x14ac:dyDescent="0.25">
      <c r="A27" s="2" t="s">
        <v>18</v>
      </c>
      <c r="B27" s="2">
        <v>1.54</v>
      </c>
      <c r="C27" s="2">
        <v>2.9000000000000001E-2</v>
      </c>
      <c r="D27" s="2">
        <f>-LOG(C27,10)</f>
        <v>1.5376020021010437</v>
      </c>
    </row>
    <row r="28" spans="1:4" x14ac:dyDescent="0.25">
      <c r="A28" s="2" t="s">
        <v>23</v>
      </c>
      <c r="B28" s="2">
        <v>1.54</v>
      </c>
      <c r="C28" s="2">
        <v>2.9000000000000001E-2</v>
      </c>
      <c r="D28" s="2">
        <f>-LOG(C28,10)</f>
        <v>1.5376020021010437</v>
      </c>
    </row>
    <row r="29" spans="1:4" x14ac:dyDescent="0.25">
      <c r="A29" s="2" t="s">
        <v>16</v>
      </c>
      <c r="B29" s="2">
        <v>1.46</v>
      </c>
      <c r="C29" s="2">
        <v>4.8000000000000001E-2</v>
      </c>
      <c r="D29" s="2">
        <f>-LOG(C29,10)</f>
        <v>1.3187587626244126</v>
      </c>
    </row>
  </sheetData>
  <sortState xmlns:xlrd2="http://schemas.microsoft.com/office/spreadsheetml/2017/richdata2" ref="A2:D29">
    <sortCondition descending="1" ref="B2:B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MBM vs PCM</vt:lpstr>
      <vt:lpstr>MBM vs ECM</vt:lpstr>
    </vt:vector>
  </TitlesOfParts>
  <Company>Caris Life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Ribeiro, Jennifer</dc:creator>
  <cp:lastModifiedBy>Ribeiro, Jennifer</cp:lastModifiedBy>
  <dcterms:created xsi:type="dcterms:W3CDTF">2023-07-14T02:10:05Z</dcterms:created>
  <dcterms:modified xsi:type="dcterms:W3CDTF">2023-07-14T02:36:33Z</dcterms:modified>
</cp:coreProperties>
</file>