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lucaschancel/Dropbox/WIL/Applications/Overleaf/Chancel2022NatureSustainability-Edited/SourceData/"/>
    </mc:Choice>
  </mc:AlternateContent>
  <xr:revisionPtr revIDLastSave="0" documentId="13_ncr:1_{45F6243F-97AF-EE49-A603-B8CFAA740CC1}" xr6:coauthVersionLast="47" xr6:coauthVersionMax="47" xr10:uidLastSave="{00000000-0000-0000-0000-000000000000}"/>
  <bookViews>
    <workbookView xWindow="1180" yWindow="1500" windowWidth="27240" windowHeight="14760" xr2:uid="{0B159AF9-717F-414C-BFEA-5D44103E015D}"/>
  </bookViews>
  <sheets>
    <sheet name="Figure5AB" sheetId="1" r:id="rId1"/>
    <sheet name="data-Figure5A" sheetId="2" r:id="rId2"/>
    <sheet name="data-Figure5B" sheetId="3" r:id="rId3"/>
  </sheets>
  <externalReferences>
    <externalReference r:id="rId4"/>
    <externalReference r:id="rId5"/>
    <externalReference r:id="rId6"/>
    <externalReference r:id="rId7"/>
  </externalReferences>
  <definedNames>
    <definedName name="females">'[2]rba table'!$I$10:$I$49</definedName>
    <definedName name="HTML_CodePage" hidden="1">1252</definedName>
    <definedName name="HTML_Control" localSheetId="0" hidden="1">{"'swa xoffs'!$A$4:$Q$37"}</definedName>
    <definedName name="HTML_Control" hidden="1">{"'swa xoffs'!$A$4:$Q$37"}</definedName>
    <definedName name="HTML_Description" hidden="1">""</definedName>
    <definedName name="HTML_Email" hidden="1">""</definedName>
    <definedName name="HTML_Header" hidden="1">"Sheet1"</definedName>
    <definedName name="HTML_LastUpdate" hidden="1">"9/24/98"</definedName>
    <definedName name="HTML_LineAfter" hidden="1">FALSE</definedName>
    <definedName name="HTML_LineBefore" hidden="1">FALSE</definedName>
    <definedName name="HTML_Name" hidden="1">"Dweb"</definedName>
    <definedName name="HTML_OBDlg2" hidden="1">TRUE</definedName>
    <definedName name="HTML_OBDlg4" hidden="1">TRUE</definedName>
    <definedName name="HTML_OS" hidden="1">0</definedName>
    <definedName name="HTML_PathFile" hidden="1">"U:\data zone\datazone98\TEST\datazone\swaxoffs.html"</definedName>
    <definedName name="HTML_Title" hidden="1">"Book2"</definedName>
    <definedName name="males">'[2]rba table'!$C$10:$C$49</definedName>
    <definedName name="Rentflag">IF([3]Comparison!$B$7,"","not ")</definedName>
    <definedName name="Table_DE.4b__Sources_of_private_wealth_accumulation_in_Germany__1870_2010___Multiplicative_decomposition">[4]TableDE4b!$A$3</definedName>
    <definedName name="wealthtaxtables" localSheetId="0" hidden="1">{"'swa xoffs'!$A$4:$Q$37"}</definedName>
    <definedName name="wealthtaxtables" hidden="1">{"'swa xoffs'!$A$4:$Q$37"}</definedName>
    <definedName name="Year">[3]Output!$C$4:$C$38</definedName>
    <definedName name="YearLabel">[3]Output!$B$15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7" i="3" l="1"/>
  <c r="I7" i="3"/>
  <c r="H7" i="3"/>
  <c r="G7" i="3"/>
  <c r="F7" i="3"/>
  <c r="E7" i="3"/>
  <c r="D7" i="3"/>
  <c r="C7" i="3"/>
  <c r="B7" i="3"/>
  <c r="J270" i="2"/>
  <c r="J265" i="2"/>
  <c r="K264" i="2"/>
  <c r="J264" i="2"/>
  <c r="K259" i="2"/>
  <c r="K258" i="2"/>
  <c r="J258" i="2"/>
  <c r="K257" i="2"/>
  <c r="J255" i="2"/>
  <c r="K251" i="2"/>
  <c r="K250" i="2"/>
  <c r="J250" i="2"/>
  <c r="K249" i="2"/>
  <c r="J249" i="2"/>
  <c r="K247" i="2"/>
  <c r="J247" i="2"/>
  <c r="K244" i="2"/>
  <c r="K243" i="2"/>
  <c r="J243" i="2"/>
  <c r="K241" i="2"/>
  <c r="J241" i="2"/>
  <c r="K239" i="2"/>
  <c r="K235" i="2"/>
  <c r="J235" i="2"/>
  <c r="K233" i="2"/>
  <c r="J231" i="2"/>
  <c r="K227" i="2"/>
  <c r="J225" i="2"/>
  <c r="K223" i="2"/>
  <c r="J223" i="2"/>
  <c r="K221" i="2"/>
  <c r="J220" i="2"/>
  <c r="K219" i="2"/>
  <c r="J219" i="2"/>
  <c r="J218" i="2"/>
  <c r="K217" i="2"/>
  <c r="K216" i="2"/>
  <c r="J216" i="2"/>
  <c r="K215" i="2"/>
  <c r="J214" i="2"/>
  <c r="K212" i="2"/>
  <c r="J212" i="2"/>
  <c r="J211" i="2"/>
  <c r="J210" i="2"/>
  <c r="K209" i="2"/>
  <c r="K208" i="2"/>
  <c r="K207" i="2"/>
  <c r="J207" i="2"/>
  <c r="K205" i="2"/>
  <c r="J204" i="2"/>
  <c r="K203" i="2"/>
  <c r="J203" i="2"/>
  <c r="J202" i="2"/>
  <c r="K201" i="2"/>
  <c r="K200" i="2"/>
  <c r="J200" i="2"/>
  <c r="K199" i="2"/>
  <c r="J198" i="2"/>
  <c r="J197" i="2"/>
  <c r="J195" i="2"/>
  <c r="J194" i="2"/>
  <c r="J193" i="2"/>
  <c r="J191" i="2"/>
  <c r="J190" i="2"/>
  <c r="J189" i="2"/>
  <c r="J187" i="2"/>
  <c r="J186" i="2"/>
  <c r="J185" i="2"/>
  <c r="J183" i="2"/>
  <c r="J182" i="2"/>
  <c r="J181" i="2"/>
  <c r="J179" i="2"/>
  <c r="J178" i="2"/>
  <c r="J177" i="2"/>
  <c r="J175" i="2"/>
  <c r="J174" i="2"/>
  <c r="J173" i="2"/>
  <c r="J171" i="2"/>
  <c r="J170" i="2"/>
  <c r="J169" i="2"/>
  <c r="K167" i="2"/>
  <c r="J167" i="2"/>
  <c r="K166" i="2"/>
  <c r="J166" i="2"/>
  <c r="K165" i="2"/>
  <c r="J165" i="2"/>
  <c r="K164" i="2"/>
  <c r="J164" i="2"/>
  <c r="K163" i="2"/>
  <c r="J163" i="2"/>
  <c r="K162" i="2"/>
  <c r="J162" i="2"/>
  <c r="K161" i="2"/>
  <c r="J161" i="2"/>
  <c r="K160" i="2"/>
  <c r="J160" i="2"/>
  <c r="K159" i="2"/>
  <c r="J159" i="2"/>
  <c r="K158" i="2"/>
  <c r="J158" i="2"/>
  <c r="I158" i="2"/>
  <c r="H158" i="2"/>
  <c r="G158" i="2"/>
  <c r="F158" i="2"/>
  <c r="E158" i="2"/>
  <c r="D158" i="2"/>
  <c r="L155" i="2"/>
  <c r="K153" i="2"/>
  <c r="K220" i="2" s="1"/>
  <c r="J153" i="2"/>
  <c r="I153" i="2"/>
  <c r="I284" i="2" s="1"/>
  <c r="H153" i="2"/>
  <c r="H292" i="2" s="1"/>
  <c r="G153" i="2"/>
  <c r="G292" i="2" s="1"/>
  <c r="F153" i="2"/>
  <c r="F267" i="2" s="1"/>
  <c r="E153" i="2"/>
  <c r="D153" i="2"/>
  <c r="D303" i="2" s="1"/>
  <c r="L152" i="2"/>
  <c r="B152" i="2"/>
  <c r="L151" i="2"/>
  <c r="B151" i="2"/>
  <c r="L150" i="2"/>
  <c r="B150" i="2"/>
  <c r="L149" i="2"/>
  <c r="B149" i="2"/>
  <c r="L148" i="2"/>
  <c r="B148" i="2"/>
  <c r="L147" i="2"/>
  <c r="B147" i="2"/>
  <c r="L146" i="2"/>
  <c r="B146" i="2"/>
  <c r="L145" i="2"/>
  <c r="B145" i="2"/>
  <c r="L144" i="2"/>
  <c r="B144" i="2"/>
  <c r="L143" i="2"/>
  <c r="B143" i="2"/>
  <c r="L142" i="2"/>
  <c r="B142" i="2"/>
  <c r="L141" i="2"/>
  <c r="B141" i="2"/>
  <c r="L140" i="2"/>
  <c r="B140" i="2"/>
  <c r="L139" i="2"/>
  <c r="B139" i="2"/>
  <c r="L138" i="2"/>
  <c r="B138" i="2"/>
  <c r="L137" i="2"/>
  <c r="B137" i="2"/>
  <c r="L136" i="2"/>
  <c r="B136" i="2"/>
  <c r="L135" i="2"/>
  <c r="B135" i="2"/>
  <c r="L134" i="2"/>
  <c r="B134" i="2"/>
  <c r="L133" i="2"/>
  <c r="B133" i="2"/>
  <c r="L132" i="2"/>
  <c r="B132" i="2"/>
  <c r="L131" i="2"/>
  <c r="B131" i="2"/>
  <c r="L130" i="2"/>
  <c r="B130" i="2"/>
  <c r="L129" i="2"/>
  <c r="B129" i="2"/>
  <c r="L128" i="2"/>
  <c r="B128" i="2"/>
  <c r="L127" i="2"/>
  <c r="B127" i="2"/>
  <c r="L126" i="2"/>
  <c r="B126" i="2"/>
  <c r="L125" i="2"/>
  <c r="B125" i="2"/>
  <c r="L124" i="2"/>
  <c r="B124" i="2"/>
  <c r="L123" i="2"/>
  <c r="B123" i="2"/>
  <c r="L122" i="2"/>
  <c r="B122" i="2"/>
  <c r="L121" i="2"/>
  <c r="B121" i="2"/>
  <c r="L120" i="2"/>
  <c r="B120" i="2"/>
  <c r="L119" i="2"/>
  <c r="B119" i="2"/>
  <c r="L118" i="2"/>
  <c r="B118" i="2"/>
  <c r="L117" i="2"/>
  <c r="B117" i="2"/>
  <c r="L116" i="2"/>
  <c r="B116" i="2"/>
  <c r="L115" i="2"/>
  <c r="B115" i="2"/>
  <c r="L114" i="2"/>
  <c r="B114" i="2"/>
  <c r="L113" i="2"/>
  <c r="B113" i="2"/>
  <c r="L112" i="2"/>
  <c r="B112" i="2"/>
  <c r="L111" i="2"/>
  <c r="B111" i="2"/>
  <c r="L110" i="2"/>
  <c r="B110" i="2"/>
  <c r="L109" i="2"/>
  <c r="B109" i="2"/>
  <c r="L108" i="2"/>
  <c r="B108" i="2"/>
  <c r="L107" i="2"/>
  <c r="B107" i="2"/>
  <c r="L106" i="2"/>
  <c r="B106" i="2"/>
  <c r="L105" i="2"/>
  <c r="B105" i="2"/>
  <c r="L104" i="2"/>
  <c r="B104" i="2"/>
  <c r="L103" i="2"/>
  <c r="B103" i="2"/>
  <c r="L102" i="2"/>
  <c r="B102" i="2"/>
  <c r="L101" i="2"/>
  <c r="B101" i="2"/>
  <c r="L100" i="2"/>
  <c r="B100" i="2"/>
  <c r="L99" i="2"/>
  <c r="B99" i="2"/>
  <c r="L98" i="2"/>
  <c r="B98" i="2"/>
  <c r="L97" i="2"/>
  <c r="B97" i="2"/>
  <c r="L96" i="2"/>
  <c r="B96" i="2"/>
  <c r="L95" i="2"/>
  <c r="B95" i="2"/>
  <c r="L94" i="2"/>
  <c r="B94" i="2"/>
  <c r="L93" i="2"/>
  <c r="B93" i="2"/>
  <c r="L92" i="2"/>
  <c r="B92" i="2"/>
  <c r="L91" i="2"/>
  <c r="B91" i="2"/>
  <c r="L90" i="2"/>
  <c r="B90" i="2"/>
  <c r="L89" i="2"/>
  <c r="B89" i="2"/>
  <c r="L88" i="2"/>
  <c r="B88" i="2"/>
  <c r="L87" i="2"/>
  <c r="B87" i="2"/>
  <c r="L86" i="2"/>
  <c r="B86" i="2"/>
  <c r="L85" i="2"/>
  <c r="B85" i="2"/>
  <c r="L84" i="2"/>
  <c r="B84" i="2"/>
  <c r="L83" i="2"/>
  <c r="B83" i="2"/>
  <c r="L82" i="2"/>
  <c r="B82" i="2"/>
  <c r="L81" i="2"/>
  <c r="B81" i="2"/>
  <c r="L80" i="2"/>
  <c r="B80" i="2"/>
  <c r="L79" i="2"/>
  <c r="B79" i="2"/>
  <c r="L78" i="2"/>
  <c r="B78" i="2"/>
  <c r="L77" i="2"/>
  <c r="B77" i="2"/>
  <c r="L76" i="2"/>
  <c r="B76" i="2"/>
  <c r="L75" i="2"/>
  <c r="B75" i="2"/>
  <c r="L74" i="2"/>
  <c r="B74" i="2"/>
  <c r="L73" i="2"/>
  <c r="B73" i="2"/>
  <c r="L72" i="2"/>
  <c r="B72" i="2"/>
  <c r="L71" i="2"/>
  <c r="B71" i="2"/>
  <c r="L70" i="2"/>
  <c r="B70" i="2"/>
  <c r="L69" i="2"/>
  <c r="B69" i="2"/>
  <c r="L68" i="2"/>
  <c r="B68" i="2"/>
  <c r="L67" i="2"/>
  <c r="B67" i="2"/>
  <c r="L66" i="2"/>
  <c r="B66" i="2"/>
  <c r="L65" i="2"/>
  <c r="B65" i="2"/>
  <c r="L64" i="2"/>
  <c r="B64" i="2"/>
  <c r="L63" i="2"/>
  <c r="B63" i="2"/>
  <c r="L62" i="2"/>
  <c r="B62" i="2"/>
  <c r="L61" i="2"/>
  <c r="B61" i="2"/>
  <c r="L60" i="2"/>
  <c r="B60" i="2"/>
  <c r="L59" i="2"/>
  <c r="B59" i="2"/>
  <c r="L58" i="2"/>
  <c r="B58" i="2"/>
  <c r="L57" i="2"/>
  <c r="B57" i="2"/>
  <c r="L56" i="2"/>
  <c r="B56" i="2"/>
  <c r="L55" i="2"/>
  <c r="B55" i="2"/>
  <c r="L54" i="2"/>
  <c r="B54" i="2"/>
  <c r="L53" i="2"/>
  <c r="B53" i="2"/>
  <c r="L52" i="2"/>
  <c r="B52" i="2"/>
  <c r="L51" i="2"/>
  <c r="B51" i="2"/>
  <c r="L50" i="2"/>
  <c r="B50" i="2"/>
  <c r="L49" i="2"/>
  <c r="B49" i="2"/>
  <c r="L48" i="2"/>
  <c r="B48" i="2"/>
  <c r="L47" i="2"/>
  <c r="B47" i="2"/>
  <c r="L46" i="2"/>
  <c r="B46" i="2"/>
  <c r="L45" i="2"/>
  <c r="B45" i="2"/>
  <c r="L44" i="2"/>
  <c r="B44" i="2"/>
  <c r="L43" i="2"/>
  <c r="B43" i="2"/>
  <c r="L42" i="2"/>
  <c r="B42" i="2"/>
  <c r="L41" i="2"/>
  <c r="B41" i="2"/>
  <c r="L40" i="2"/>
  <c r="B40" i="2"/>
  <c r="L39" i="2"/>
  <c r="B39" i="2"/>
  <c r="L38" i="2"/>
  <c r="B38" i="2"/>
  <c r="L37" i="2"/>
  <c r="B37" i="2"/>
  <c r="L36" i="2"/>
  <c r="B36" i="2"/>
  <c r="L35" i="2"/>
  <c r="B35" i="2"/>
  <c r="L34" i="2"/>
  <c r="B34" i="2"/>
  <c r="L33" i="2"/>
  <c r="B33" i="2"/>
  <c r="L32" i="2"/>
  <c r="B32" i="2"/>
  <c r="L31" i="2"/>
  <c r="B31" i="2"/>
  <c r="L30" i="2"/>
  <c r="B30" i="2"/>
  <c r="L29" i="2"/>
  <c r="B29" i="2"/>
  <c r="L28" i="2"/>
  <c r="B28" i="2"/>
  <c r="L27" i="2"/>
  <c r="B27" i="2"/>
  <c r="L26" i="2"/>
  <c r="B26" i="2"/>
  <c r="L25" i="2"/>
  <c r="B25" i="2"/>
  <c r="L24" i="2"/>
  <c r="B24" i="2"/>
  <c r="L23" i="2"/>
  <c r="B23" i="2"/>
  <c r="L22" i="2"/>
  <c r="B22" i="2"/>
  <c r="L21" i="2"/>
  <c r="B21" i="2"/>
  <c r="L20" i="2"/>
  <c r="B20" i="2"/>
  <c r="L19" i="2"/>
  <c r="B19" i="2"/>
  <c r="L18" i="2"/>
  <c r="B18" i="2"/>
  <c r="L17" i="2"/>
  <c r="B17" i="2"/>
  <c r="L16" i="2"/>
  <c r="B16" i="2"/>
  <c r="L15" i="2"/>
  <c r="B15" i="2"/>
  <c r="L14" i="2"/>
  <c r="L13" i="2"/>
  <c r="L12" i="2"/>
  <c r="L11" i="2"/>
  <c r="L10" i="2"/>
  <c r="L9" i="2"/>
  <c r="L8" i="2"/>
  <c r="L7" i="2"/>
  <c r="L6" i="2"/>
  <c r="L5" i="2"/>
  <c r="L4" i="2"/>
  <c r="L3" i="2"/>
  <c r="E308" i="2" l="1"/>
  <c r="E307" i="2"/>
  <c r="E306" i="2"/>
  <c r="E305" i="2"/>
  <c r="E304" i="2"/>
  <c r="E303" i="2"/>
  <c r="E302" i="2"/>
  <c r="E301" i="2"/>
  <c r="E300" i="2"/>
  <c r="E299" i="2"/>
  <c r="E298" i="2"/>
  <c r="E297" i="2"/>
  <c r="E296" i="2"/>
  <c r="E295" i="2"/>
  <c r="E294" i="2"/>
  <c r="E293" i="2"/>
  <c r="E292" i="2"/>
  <c r="E291" i="2"/>
  <c r="E290" i="2"/>
  <c r="E289" i="2"/>
  <c r="E288" i="2"/>
  <c r="E287" i="2"/>
  <c r="E286" i="2"/>
  <c r="E285" i="2"/>
  <c r="E284" i="2"/>
  <c r="E283" i="2"/>
  <c r="E282" i="2"/>
  <c r="E281" i="2"/>
  <c r="E280" i="2"/>
  <c r="E279" i="2"/>
  <c r="E278" i="2"/>
  <c r="E277" i="2"/>
  <c r="E276" i="2"/>
  <c r="E275" i="2"/>
  <c r="E274" i="2"/>
  <c r="E273" i="2"/>
  <c r="E272" i="2"/>
  <c r="E271" i="2"/>
  <c r="E270" i="2"/>
  <c r="E269" i="2"/>
  <c r="E268" i="2"/>
  <c r="E267" i="2"/>
  <c r="E266" i="2"/>
  <c r="E265" i="2"/>
  <c r="E264" i="2"/>
  <c r="E263" i="2"/>
  <c r="E262" i="2"/>
  <c r="E261" i="2"/>
  <c r="E260" i="2"/>
  <c r="E259" i="2"/>
  <c r="E258" i="2"/>
  <c r="E257" i="2"/>
  <c r="E256" i="2"/>
  <c r="E255" i="2"/>
  <c r="E254" i="2"/>
  <c r="E253" i="2"/>
  <c r="E252" i="2"/>
  <c r="E251" i="2"/>
  <c r="E250" i="2"/>
  <c r="E249" i="2"/>
  <c r="E248" i="2"/>
  <c r="E247" i="2"/>
  <c r="E246" i="2"/>
  <c r="E245" i="2"/>
  <c r="E244" i="2"/>
  <c r="E243" i="2"/>
  <c r="E242" i="2"/>
  <c r="E241" i="2"/>
  <c r="E240" i="2"/>
  <c r="E239" i="2"/>
  <c r="E238" i="2"/>
  <c r="E237" i="2"/>
  <c r="E236" i="2"/>
  <c r="E235" i="2"/>
  <c r="E234" i="2"/>
  <c r="E233" i="2"/>
  <c r="E232" i="2"/>
  <c r="E231" i="2"/>
  <c r="E230" i="2"/>
  <c r="E229" i="2"/>
  <c r="E228" i="2"/>
  <c r="E227" i="2"/>
  <c r="E226" i="2"/>
  <c r="E225" i="2"/>
  <c r="E224" i="2"/>
  <c r="E223" i="2"/>
  <c r="E222" i="2"/>
  <c r="E221" i="2"/>
  <c r="E220" i="2"/>
  <c r="E219" i="2"/>
  <c r="E218" i="2"/>
  <c r="E217" i="2"/>
  <c r="E216" i="2"/>
  <c r="E215" i="2"/>
  <c r="E214" i="2"/>
  <c r="E213" i="2"/>
  <c r="E212" i="2"/>
  <c r="E211" i="2"/>
  <c r="E210" i="2"/>
  <c r="E209" i="2"/>
  <c r="E208" i="2"/>
  <c r="E207" i="2"/>
  <c r="E206" i="2"/>
  <c r="E205" i="2"/>
  <c r="E204" i="2"/>
  <c r="E203" i="2"/>
  <c r="E202" i="2"/>
  <c r="E201" i="2"/>
  <c r="E200" i="2"/>
  <c r="E199" i="2"/>
  <c r="F169" i="2"/>
  <c r="H170" i="2"/>
  <c r="F173" i="2"/>
  <c r="H174" i="2"/>
  <c r="F177" i="2"/>
  <c r="H178" i="2"/>
  <c r="F181" i="2"/>
  <c r="H182" i="2"/>
  <c r="F185" i="2"/>
  <c r="H186" i="2"/>
  <c r="F189" i="2"/>
  <c r="H190" i="2"/>
  <c r="F193" i="2"/>
  <c r="H194" i="2"/>
  <c r="F197" i="2"/>
  <c r="H198" i="2"/>
  <c r="F200" i="2"/>
  <c r="F202" i="2"/>
  <c r="H205" i="2"/>
  <c r="H207" i="2"/>
  <c r="F209" i="2"/>
  <c r="H214" i="2"/>
  <c r="F216" i="2"/>
  <c r="F218" i="2"/>
  <c r="H221" i="2"/>
  <c r="H223" i="2"/>
  <c r="H225" i="2"/>
  <c r="F227" i="2"/>
  <c r="H229" i="2"/>
  <c r="H231" i="2"/>
  <c r="H233" i="2"/>
  <c r="H237" i="2"/>
  <c r="H239" i="2"/>
  <c r="H245" i="2"/>
  <c r="D252" i="2"/>
  <c r="H255" i="2"/>
  <c r="D258" i="2"/>
  <c r="F261" i="2"/>
  <c r="I264" i="2"/>
  <c r="D275" i="2"/>
  <c r="H278" i="2"/>
  <c r="D283" i="2"/>
  <c r="I287" i="2"/>
  <c r="G291" i="2"/>
  <c r="I295" i="2"/>
  <c r="F308" i="2"/>
  <c r="F307" i="2"/>
  <c r="F306" i="2"/>
  <c r="F305" i="2"/>
  <c r="F304" i="2"/>
  <c r="F303" i="2"/>
  <c r="F302" i="2"/>
  <c r="F301" i="2"/>
  <c r="F300" i="2"/>
  <c r="F292" i="2"/>
  <c r="F284" i="2"/>
  <c r="F276" i="2"/>
  <c r="F273" i="2"/>
  <c r="F269" i="2"/>
  <c r="F263" i="2"/>
  <c r="F255" i="2"/>
  <c r="F297" i="2"/>
  <c r="F295" i="2"/>
  <c r="F287" i="2"/>
  <c r="F279" i="2"/>
  <c r="F264" i="2"/>
  <c r="F256" i="2"/>
  <c r="F248" i="2"/>
  <c r="F240" i="2"/>
  <c r="F232" i="2"/>
  <c r="F224" i="2"/>
  <c r="F290" i="2"/>
  <c r="F282" i="2"/>
  <c r="F274" i="2"/>
  <c r="F270" i="2"/>
  <c r="F265" i="2"/>
  <c r="F257" i="2"/>
  <c r="F249" i="2"/>
  <c r="F241" i="2"/>
  <c r="F233" i="2"/>
  <c r="F225" i="2"/>
  <c r="F299" i="2"/>
  <c r="F293" i="2"/>
  <c r="F285" i="2"/>
  <c r="F277" i="2"/>
  <c r="F266" i="2"/>
  <c r="F258" i="2"/>
  <c r="F296" i="2"/>
  <c r="F280" i="2"/>
  <c r="F271" i="2"/>
  <c r="F259" i="2"/>
  <c r="F235" i="2"/>
  <c r="F229" i="2"/>
  <c r="F223" i="2"/>
  <c r="F219" i="2"/>
  <c r="F215" i="2"/>
  <c r="F211" i="2"/>
  <c r="F207" i="2"/>
  <c r="F203" i="2"/>
  <c r="F199" i="2"/>
  <c r="F283" i="2"/>
  <c r="F252" i="2"/>
  <c r="F250" i="2"/>
  <c r="F244" i="2"/>
  <c r="F238" i="2"/>
  <c r="D159" i="2"/>
  <c r="D160" i="2"/>
  <c r="D161" i="2"/>
  <c r="D162" i="2"/>
  <c r="D163" i="2"/>
  <c r="D164" i="2"/>
  <c r="D165" i="2"/>
  <c r="D166" i="2"/>
  <c r="D167" i="2"/>
  <c r="E168" i="2"/>
  <c r="G169" i="2"/>
  <c r="I170" i="2"/>
  <c r="E172" i="2"/>
  <c r="G173" i="2"/>
  <c r="I174" i="2"/>
  <c r="E176" i="2"/>
  <c r="G177" i="2"/>
  <c r="I178" i="2"/>
  <c r="E180" i="2"/>
  <c r="G181" i="2"/>
  <c r="I182" i="2"/>
  <c r="E184" i="2"/>
  <c r="G185" i="2"/>
  <c r="I186" i="2"/>
  <c r="E188" i="2"/>
  <c r="G189" i="2"/>
  <c r="I190" i="2"/>
  <c r="E192" i="2"/>
  <c r="G193" i="2"/>
  <c r="I194" i="2"/>
  <c r="E196" i="2"/>
  <c r="G197" i="2"/>
  <c r="I198" i="2"/>
  <c r="I200" i="2"/>
  <c r="G202" i="2"/>
  <c r="I207" i="2"/>
  <c r="G209" i="2"/>
  <c r="G211" i="2"/>
  <c r="I214" i="2"/>
  <c r="I216" i="2"/>
  <c r="G218" i="2"/>
  <c r="I223" i="2"/>
  <c r="I225" i="2"/>
  <c r="I229" i="2"/>
  <c r="I231" i="2"/>
  <c r="I237" i="2"/>
  <c r="F246" i="2"/>
  <c r="D253" i="2"/>
  <c r="I255" i="2"/>
  <c r="F262" i="2"/>
  <c r="D268" i="2"/>
  <c r="D272" i="2"/>
  <c r="F275" i="2"/>
  <c r="H279" i="2"/>
  <c r="G284" i="2"/>
  <c r="D288" i="2"/>
  <c r="D298" i="2"/>
  <c r="G308" i="2"/>
  <c r="G307" i="2"/>
  <c r="G306" i="2"/>
  <c r="G305" i="2"/>
  <c r="G304" i="2"/>
  <c r="G303" i="2"/>
  <c r="G302" i="2"/>
  <c r="G301" i="2"/>
  <c r="G300" i="2"/>
  <c r="G299" i="2"/>
  <c r="G298" i="2"/>
  <c r="G297" i="2"/>
  <c r="G296" i="2"/>
  <c r="G295" i="2"/>
  <c r="G287" i="2"/>
  <c r="G279" i="2"/>
  <c r="G264" i="2"/>
  <c r="G256" i="2"/>
  <c r="G290" i="2"/>
  <c r="G282" i="2"/>
  <c r="G274" i="2"/>
  <c r="G270" i="2"/>
  <c r="G265" i="2"/>
  <c r="G257" i="2"/>
  <c r="G249" i="2"/>
  <c r="G241" i="2"/>
  <c r="G233" i="2"/>
  <c r="G225" i="2"/>
  <c r="G293" i="2"/>
  <c r="G285" i="2"/>
  <c r="G277" i="2"/>
  <c r="G266" i="2"/>
  <c r="G258" i="2"/>
  <c r="G250" i="2"/>
  <c r="G242" i="2"/>
  <c r="G234" i="2"/>
  <c r="G226" i="2"/>
  <c r="G288" i="2"/>
  <c r="G280" i="2"/>
  <c r="G271" i="2"/>
  <c r="G267" i="2"/>
  <c r="G259" i="2"/>
  <c r="G251" i="2"/>
  <c r="G283" i="2"/>
  <c r="G252" i="2"/>
  <c r="G244" i="2"/>
  <c r="G238" i="2"/>
  <c r="G232" i="2"/>
  <c r="G286" i="2"/>
  <c r="G268" i="2"/>
  <c r="G261" i="2"/>
  <c r="G247" i="2"/>
  <c r="G227" i="2"/>
  <c r="G220" i="2"/>
  <c r="G216" i="2"/>
  <c r="G212" i="2"/>
  <c r="G208" i="2"/>
  <c r="G204" i="2"/>
  <c r="G200" i="2"/>
  <c r="E159" i="2"/>
  <c r="E160" i="2"/>
  <c r="E161" i="2"/>
  <c r="E162" i="2"/>
  <c r="E163" i="2"/>
  <c r="E164" i="2"/>
  <c r="E165" i="2"/>
  <c r="E166" i="2"/>
  <c r="E167" i="2"/>
  <c r="F168" i="2"/>
  <c r="H169" i="2"/>
  <c r="F172" i="2"/>
  <c r="H173" i="2"/>
  <c r="F176" i="2"/>
  <c r="H177" i="2"/>
  <c r="F180" i="2"/>
  <c r="H181" i="2"/>
  <c r="F184" i="2"/>
  <c r="H185" i="2"/>
  <c r="F188" i="2"/>
  <c r="H189" i="2"/>
  <c r="F192" i="2"/>
  <c r="H193" i="2"/>
  <c r="F196" i="2"/>
  <c r="H197" i="2"/>
  <c r="H202" i="2"/>
  <c r="F204" i="2"/>
  <c r="F206" i="2"/>
  <c r="H209" i="2"/>
  <c r="H211" i="2"/>
  <c r="F213" i="2"/>
  <c r="H218" i="2"/>
  <c r="F220" i="2"/>
  <c r="F222" i="2"/>
  <c r="D228" i="2"/>
  <c r="D230" i="2"/>
  <c r="D234" i="2"/>
  <c r="D236" i="2"/>
  <c r="D238" i="2"/>
  <c r="G240" i="2"/>
  <c r="D242" i="2"/>
  <c r="D244" i="2"/>
  <c r="G246" i="2"/>
  <c r="G248" i="2"/>
  <c r="D250" i="2"/>
  <c r="F253" i="2"/>
  <c r="G262" i="2"/>
  <c r="F268" i="2"/>
  <c r="F272" i="2"/>
  <c r="G275" i="2"/>
  <c r="I279" i="2"/>
  <c r="H284" i="2"/>
  <c r="F288" i="2"/>
  <c r="F298" i="2"/>
  <c r="H308" i="2"/>
  <c r="H307" i="2"/>
  <c r="H306" i="2"/>
  <c r="H305" i="2"/>
  <c r="H304" i="2"/>
  <c r="H303" i="2"/>
  <c r="H302" i="2"/>
  <c r="H301" i="2"/>
  <c r="H300" i="2"/>
  <c r="H297" i="2"/>
  <c r="H290" i="2"/>
  <c r="H282" i="2"/>
  <c r="H274" i="2"/>
  <c r="H270" i="2"/>
  <c r="H265" i="2"/>
  <c r="H257" i="2"/>
  <c r="H293" i="2"/>
  <c r="H285" i="2"/>
  <c r="H277" i="2"/>
  <c r="H266" i="2"/>
  <c r="H258" i="2"/>
  <c r="H250" i="2"/>
  <c r="H242" i="2"/>
  <c r="H234" i="2"/>
  <c r="H226" i="2"/>
  <c r="H299" i="2"/>
  <c r="H288" i="2"/>
  <c r="H280" i="2"/>
  <c r="H271" i="2"/>
  <c r="H267" i="2"/>
  <c r="H259" i="2"/>
  <c r="H251" i="2"/>
  <c r="H243" i="2"/>
  <c r="H235" i="2"/>
  <c r="H227" i="2"/>
  <c r="H296" i="2"/>
  <c r="H291" i="2"/>
  <c r="H283" i="2"/>
  <c r="H275" i="2"/>
  <c r="H260" i="2"/>
  <c r="H252" i="2"/>
  <c r="H286" i="2"/>
  <c r="H268" i="2"/>
  <c r="H261" i="2"/>
  <c r="H247" i="2"/>
  <c r="H241" i="2"/>
  <c r="H220" i="2"/>
  <c r="H216" i="2"/>
  <c r="H212" i="2"/>
  <c r="H208" i="2"/>
  <c r="H204" i="2"/>
  <c r="H200" i="2"/>
  <c r="H289" i="2"/>
  <c r="H254" i="2"/>
  <c r="H236" i="2"/>
  <c r="H230" i="2"/>
  <c r="H224" i="2"/>
  <c r="F159" i="2"/>
  <c r="F160" i="2"/>
  <c r="F161" i="2"/>
  <c r="F162" i="2"/>
  <c r="F163" i="2"/>
  <c r="F164" i="2"/>
  <c r="F165" i="2"/>
  <c r="F166" i="2"/>
  <c r="F167" i="2"/>
  <c r="G168" i="2"/>
  <c r="I169" i="2"/>
  <c r="E171" i="2"/>
  <c r="G172" i="2"/>
  <c r="I173" i="2"/>
  <c r="E175" i="2"/>
  <c r="G176" i="2"/>
  <c r="I177" i="2"/>
  <c r="E179" i="2"/>
  <c r="G180" i="2"/>
  <c r="I181" i="2"/>
  <c r="E183" i="2"/>
  <c r="G184" i="2"/>
  <c r="I185" i="2"/>
  <c r="E187" i="2"/>
  <c r="G188" i="2"/>
  <c r="I189" i="2"/>
  <c r="E191" i="2"/>
  <c r="G192" i="2"/>
  <c r="I193" i="2"/>
  <c r="E195" i="2"/>
  <c r="G196" i="2"/>
  <c r="I197" i="2"/>
  <c r="G199" i="2"/>
  <c r="I202" i="2"/>
  <c r="I204" i="2"/>
  <c r="G206" i="2"/>
  <c r="I211" i="2"/>
  <c r="G213" i="2"/>
  <c r="G215" i="2"/>
  <c r="I218" i="2"/>
  <c r="I220" i="2"/>
  <c r="G222" i="2"/>
  <c r="F226" i="2"/>
  <c r="F228" i="2"/>
  <c r="F230" i="2"/>
  <c r="H232" i="2"/>
  <c r="F234" i="2"/>
  <c r="F236" i="2"/>
  <c r="H238" i="2"/>
  <c r="H240" i="2"/>
  <c r="F242" i="2"/>
  <c r="H244" i="2"/>
  <c r="H246" i="2"/>
  <c r="H248" i="2"/>
  <c r="G253" i="2"/>
  <c r="H256" i="2"/>
  <c r="H262" i="2"/>
  <c r="I265" i="2"/>
  <c r="G269" i="2"/>
  <c r="G272" i="2"/>
  <c r="G276" i="2"/>
  <c r="F281" i="2"/>
  <c r="F289" i="2"/>
  <c r="D294" i="2"/>
  <c r="H298" i="2"/>
  <c r="I308" i="2"/>
  <c r="I307" i="2"/>
  <c r="I306" i="2"/>
  <c r="I305" i="2"/>
  <c r="I304" i="2"/>
  <c r="I303" i="2"/>
  <c r="I302" i="2"/>
  <c r="I301" i="2"/>
  <c r="I300" i="2"/>
  <c r="I299" i="2"/>
  <c r="I298" i="2"/>
  <c r="I297" i="2"/>
  <c r="I296" i="2"/>
  <c r="I293" i="2"/>
  <c r="I285" i="2"/>
  <c r="I277" i="2"/>
  <c r="I266" i="2"/>
  <c r="I258" i="2"/>
  <c r="I288" i="2"/>
  <c r="I280" i="2"/>
  <c r="I271" i="2"/>
  <c r="I267" i="2"/>
  <c r="I259" i="2"/>
  <c r="I251" i="2"/>
  <c r="I243" i="2"/>
  <c r="I235" i="2"/>
  <c r="I227" i="2"/>
  <c r="I291" i="2"/>
  <c r="I283" i="2"/>
  <c r="I275" i="2"/>
  <c r="I260" i="2"/>
  <c r="I252" i="2"/>
  <c r="I244" i="2"/>
  <c r="I236" i="2"/>
  <c r="I228" i="2"/>
  <c r="I294" i="2"/>
  <c r="I286" i="2"/>
  <c r="I278" i="2"/>
  <c r="I272" i="2"/>
  <c r="I268" i="2"/>
  <c r="I261" i="2"/>
  <c r="I253" i="2"/>
  <c r="I289" i="2"/>
  <c r="I254" i="2"/>
  <c r="I250" i="2"/>
  <c r="I230" i="2"/>
  <c r="I224" i="2"/>
  <c r="I292" i="2"/>
  <c r="I276" i="2"/>
  <c r="I273" i="2"/>
  <c r="I263" i="2"/>
  <c r="I245" i="2"/>
  <c r="I239" i="2"/>
  <c r="I233" i="2"/>
  <c r="I221" i="2"/>
  <c r="I217" i="2"/>
  <c r="I213" i="2"/>
  <c r="I209" i="2"/>
  <c r="I205" i="2"/>
  <c r="I201" i="2"/>
  <c r="G159" i="2"/>
  <c r="G160" i="2"/>
  <c r="G161" i="2"/>
  <c r="G162" i="2"/>
  <c r="G163" i="2"/>
  <c r="G164" i="2"/>
  <c r="G165" i="2"/>
  <c r="G166" i="2"/>
  <c r="G167" i="2"/>
  <c r="H168" i="2"/>
  <c r="F171" i="2"/>
  <c r="H172" i="2"/>
  <c r="F175" i="2"/>
  <c r="H176" i="2"/>
  <c r="F179" i="2"/>
  <c r="H180" i="2"/>
  <c r="F183" i="2"/>
  <c r="H184" i="2"/>
  <c r="F187" i="2"/>
  <c r="H188" i="2"/>
  <c r="F191" i="2"/>
  <c r="H192" i="2"/>
  <c r="F195" i="2"/>
  <c r="H196" i="2"/>
  <c r="H199" i="2"/>
  <c r="F201" i="2"/>
  <c r="H206" i="2"/>
  <c r="F208" i="2"/>
  <c r="F210" i="2"/>
  <c r="H213" i="2"/>
  <c r="H215" i="2"/>
  <c r="F217" i="2"/>
  <c r="H222" i="2"/>
  <c r="G224" i="2"/>
  <c r="I226" i="2"/>
  <c r="G228" i="2"/>
  <c r="G230" i="2"/>
  <c r="I232" i="2"/>
  <c r="I234" i="2"/>
  <c r="G236" i="2"/>
  <c r="I238" i="2"/>
  <c r="I240" i="2"/>
  <c r="I242" i="2"/>
  <c r="I246" i="2"/>
  <c r="I248" i="2"/>
  <c r="H253" i="2"/>
  <c r="I256" i="2"/>
  <c r="D260" i="2"/>
  <c r="I262" i="2"/>
  <c r="H269" i="2"/>
  <c r="H272" i="2"/>
  <c r="H276" i="2"/>
  <c r="G281" i="2"/>
  <c r="D285" i="2"/>
  <c r="G289" i="2"/>
  <c r="F294" i="2"/>
  <c r="D299" i="2"/>
  <c r="J308" i="2"/>
  <c r="J307" i="2"/>
  <c r="J306" i="2"/>
  <c r="J305" i="2"/>
  <c r="J304" i="2"/>
  <c r="J303" i="2"/>
  <c r="J302" i="2"/>
  <c r="J301" i="2"/>
  <c r="J300" i="2"/>
  <c r="J299" i="2"/>
  <c r="J298" i="2"/>
  <c r="J297" i="2"/>
  <c r="J296" i="2"/>
  <c r="J295" i="2"/>
  <c r="J294" i="2"/>
  <c r="J293" i="2"/>
  <c r="J292" i="2"/>
  <c r="J291" i="2"/>
  <c r="J290" i="2"/>
  <c r="J289" i="2"/>
  <c r="J288" i="2"/>
  <c r="J287" i="2"/>
  <c r="J286" i="2"/>
  <c r="J285" i="2"/>
  <c r="J284" i="2"/>
  <c r="J283" i="2"/>
  <c r="J282" i="2"/>
  <c r="J281" i="2"/>
  <c r="J280" i="2"/>
  <c r="J279" i="2"/>
  <c r="J278" i="2"/>
  <c r="J277" i="2"/>
  <c r="J276" i="2"/>
  <c r="J275" i="2"/>
  <c r="J274" i="2"/>
  <c r="J271" i="2"/>
  <c r="J267" i="2"/>
  <c r="J259" i="2"/>
  <c r="J251" i="2"/>
  <c r="J260" i="2"/>
  <c r="J252" i="2"/>
  <c r="J244" i="2"/>
  <c r="J236" i="2"/>
  <c r="J228" i="2"/>
  <c r="J272" i="2"/>
  <c r="J268" i="2"/>
  <c r="J261" i="2"/>
  <c r="J253" i="2"/>
  <c r="J245" i="2"/>
  <c r="J237" i="2"/>
  <c r="J229" i="2"/>
  <c r="J262" i="2"/>
  <c r="J254" i="2"/>
  <c r="J273" i="2"/>
  <c r="J263" i="2"/>
  <c r="J239" i="2"/>
  <c r="J233" i="2"/>
  <c r="J227" i="2"/>
  <c r="J221" i="2"/>
  <c r="J217" i="2"/>
  <c r="J213" i="2"/>
  <c r="J209" i="2"/>
  <c r="J205" i="2"/>
  <c r="J201" i="2"/>
  <c r="J256" i="2"/>
  <c r="J248" i="2"/>
  <c r="J242" i="2"/>
  <c r="H159" i="2"/>
  <c r="H160" i="2"/>
  <c r="H161" i="2"/>
  <c r="H162" i="2"/>
  <c r="H163" i="2"/>
  <c r="H164" i="2"/>
  <c r="H165" i="2"/>
  <c r="H166" i="2"/>
  <c r="H167" i="2"/>
  <c r="I168" i="2"/>
  <c r="E170" i="2"/>
  <c r="G171" i="2"/>
  <c r="I172" i="2"/>
  <c r="E174" i="2"/>
  <c r="G175" i="2"/>
  <c r="I176" i="2"/>
  <c r="E178" i="2"/>
  <c r="G179" i="2"/>
  <c r="I180" i="2"/>
  <c r="E182" i="2"/>
  <c r="G183" i="2"/>
  <c r="I184" i="2"/>
  <c r="E186" i="2"/>
  <c r="G187" i="2"/>
  <c r="I188" i="2"/>
  <c r="E190" i="2"/>
  <c r="G191" i="2"/>
  <c r="I192" i="2"/>
  <c r="E194" i="2"/>
  <c r="G195" i="2"/>
  <c r="I196" i="2"/>
  <c r="E198" i="2"/>
  <c r="I199" i="2"/>
  <c r="G201" i="2"/>
  <c r="G203" i="2"/>
  <c r="K204" i="2"/>
  <c r="I206" i="2"/>
  <c r="I208" i="2"/>
  <c r="G210" i="2"/>
  <c r="K211" i="2"/>
  <c r="K213" i="2"/>
  <c r="I215" i="2"/>
  <c r="G217" i="2"/>
  <c r="G219" i="2"/>
  <c r="I222" i="2"/>
  <c r="J224" i="2"/>
  <c r="J226" i="2"/>
  <c r="H228" i="2"/>
  <c r="J230" i="2"/>
  <c r="J232" i="2"/>
  <c r="J234" i="2"/>
  <c r="D237" i="2"/>
  <c r="J238" i="2"/>
  <c r="J240" i="2"/>
  <c r="D243" i="2"/>
  <c r="D245" i="2"/>
  <c r="J246" i="2"/>
  <c r="D249" i="2"/>
  <c r="D251" i="2"/>
  <c r="F254" i="2"/>
  <c r="I257" i="2"/>
  <c r="F260" i="2"/>
  <c r="G263" i="2"/>
  <c r="J266" i="2"/>
  <c r="I269" i="2"/>
  <c r="G273" i="2"/>
  <c r="D278" i="2"/>
  <c r="H281" i="2"/>
  <c r="D286" i="2"/>
  <c r="I290" i="2"/>
  <c r="G294" i="2"/>
  <c r="D302"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c r="K279" i="2"/>
  <c r="K278" i="2"/>
  <c r="K277" i="2"/>
  <c r="K276" i="2"/>
  <c r="K275" i="2"/>
  <c r="K274" i="2"/>
  <c r="K273" i="2"/>
  <c r="K272" i="2"/>
  <c r="K271" i="2"/>
  <c r="K270" i="2"/>
  <c r="K269" i="2"/>
  <c r="K268" i="2"/>
  <c r="K267" i="2"/>
  <c r="K260" i="2"/>
  <c r="K252" i="2"/>
  <c r="K261" i="2"/>
  <c r="K253" i="2"/>
  <c r="K245" i="2"/>
  <c r="K237" i="2"/>
  <c r="K229" i="2"/>
  <c r="K262" i="2"/>
  <c r="K254" i="2"/>
  <c r="K246" i="2"/>
  <c r="K238" i="2"/>
  <c r="K230" i="2"/>
  <c r="K263" i="2"/>
  <c r="K255" i="2"/>
  <c r="K256" i="2"/>
  <c r="K248" i="2"/>
  <c r="K242" i="2"/>
  <c r="K236" i="2"/>
  <c r="K265" i="2"/>
  <c r="K231" i="2"/>
  <c r="K225" i="2"/>
  <c r="K222" i="2"/>
  <c r="K218" i="2"/>
  <c r="K214" i="2"/>
  <c r="K210" i="2"/>
  <c r="K206" i="2"/>
  <c r="K202"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I159" i="2"/>
  <c r="I160" i="2"/>
  <c r="I161" i="2"/>
  <c r="I162" i="2"/>
  <c r="I163" i="2"/>
  <c r="I164" i="2"/>
  <c r="I165" i="2"/>
  <c r="I166" i="2"/>
  <c r="I167" i="2"/>
  <c r="J168" i="2"/>
  <c r="F170" i="2"/>
  <c r="H171" i="2"/>
  <c r="J172" i="2"/>
  <c r="F174" i="2"/>
  <c r="H175" i="2"/>
  <c r="J176" i="2"/>
  <c r="F178" i="2"/>
  <c r="H179" i="2"/>
  <c r="J180" i="2"/>
  <c r="F182" i="2"/>
  <c r="H183" i="2"/>
  <c r="J184" i="2"/>
  <c r="F186" i="2"/>
  <c r="H187" i="2"/>
  <c r="J188" i="2"/>
  <c r="F190" i="2"/>
  <c r="H191" i="2"/>
  <c r="J192" i="2"/>
  <c r="F194" i="2"/>
  <c r="H195" i="2"/>
  <c r="J196" i="2"/>
  <c r="F198" i="2"/>
  <c r="J199" i="2"/>
  <c r="H201" i="2"/>
  <c r="H203" i="2"/>
  <c r="F205" i="2"/>
  <c r="J206" i="2"/>
  <c r="J208" i="2"/>
  <c r="H210" i="2"/>
  <c r="F212" i="2"/>
  <c r="F214" i="2"/>
  <c r="J215" i="2"/>
  <c r="H217" i="2"/>
  <c r="H219" i="2"/>
  <c r="F221" i="2"/>
  <c r="J222" i="2"/>
  <c r="K224" i="2"/>
  <c r="K226" i="2"/>
  <c r="K228" i="2"/>
  <c r="F231" i="2"/>
  <c r="K232" i="2"/>
  <c r="K234" i="2"/>
  <c r="F237" i="2"/>
  <c r="F239" i="2"/>
  <c r="K240" i="2"/>
  <c r="F243" i="2"/>
  <c r="F245" i="2"/>
  <c r="F247" i="2"/>
  <c r="H249" i="2"/>
  <c r="F251" i="2"/>
  <c r="G254" i="2"/>
  <c r="J257" i="2"/>
  <c r="G260" i="2"/>
  <c r="H263" i="2"/>
  <c r="K266" i="2"/>
  <c r="J269" i="2"/>
  <c r="H273" i="2"/>
  <c r="F278" i="2"/>
  <c r="I281" i="2"/>
  <c r="F286" i="2"/>
  <c r="D291" i="2"/>
  <c r="H294" i="2"/>
  <c r="D301" i="2"/>
  <c r="D289" i="2"/>
  <c r="D281" i="2"/>
  <c r="D262" i="2"/>
  <c r="D254" i="2"/>
  <c r="D308" i="2"/>
  <c r="D300" i="2"/>
  <c r="D292" i="2"/>
  <c r="D284" i="2"/>
  <c r="D276" i="2"/>
  <c r="D273" i="2"/>
  <c r="D269" i="2"/>
  <c r="D263" i="2"/>
  <c r="D255" i="2"/>
  <c r="D247" i="2"/>
  <c r="D239" i="2"/>
  <c r="D231" i="2"/>
  <c r="D307" i="2"/>
  <c r="D297" i="2"/>
  <c r="D295" i="2"/>
  <c r="D287" i="2"/>
  <c r="D279" i="2"/>
  <c r="D264" i="2"/>
  <c r="D256" i="2"/>
  <c r="D248" i="2"/>
  <c r="D240" i="2"/>
  <c r="D232" i="2"/>
  <c r="D224" i="2"/>
  <c r="D223" i="2"/>
  <c r="D222" i="2"/>
  <c r="D221" i="2"/>
  <c r="D220" i="2"/>
  <c r="D219" i="2"/>
  <c r="D218" i="2"/>
  <c r="D217" i="2"/>
  <c r="D216" i="2"/>
  <c r="D215" i="2"/>
  <c r="D214" i="2"/>
  <c r="D213" i="2"/>
  <c r="D212" i="2"/>
  <c r="D211" i="2"/>
  <c r="D210" i="2"/>
  <c r="D209" i="2"/>
  <c r="D208" i="2"/>
  <c r="D207" i="2"/>
  <c r="D206" i="2"/>
  <c r="D205" i="2"/>
  <c r="D204" i="2"/>
  <c r="D203" i="2"/>
  <c r="D202" i="2"/>
  <c r="D201" i="2"/>
  <c r="D200" i="2"/>
  <c r="D199" i="2"/>
  <c r="D306" i="2"/>
  <c r="D290" i="2"/>
  <c r="D282" i="2"/>
  <c r="D274" i="2"/>
  <c r="D270" i="2"/>
  <c r="D265" i="2"/>
  <c r="D257" i="2"/>
  <c r="D305" i="2"/>
  <c r="D293" i="2"/>
  <c r="D277" i="2"/>
  <c r="D266" i="2"/>
  <c r="D246" i="2"/>
  <c r="D226" i="2"/>
  <c r="D198" i="2"/>
  <c r="D197" i="2"/>
  <c r="D196" i="2"/>
  <c r="D195" i="2"/>
  <c r="D194" i="2"/>
  <c r="D193" i="2"/>
  <c r="D192" i="2"/>
  <c r="D191" i="2"/>
  <c r="D190" i="2"/>
  <c r="D189" i="2"/>
  <c r="D188" i="2"/>
  <c r="D187" i="2"/>
  <c r="D186" i="2"/>
  <c r="D185" i="2"/>
  <c r="D184" i="2"/>
  <c r="D183" i="2"/>
  <c r="D182" i="2"/>
  <c r="D181" i="2"/>
  <c r="D180" i="2"/>
  <c r="D179" i="2"/>
  <c r="D178" i="2"/>
  <c r="D177" i="2"/>
  <c r="D176" i="2"/>
  <c r="D175" i="2"/>
  <c r="D174" i="2"/>
  <c r="D173" i="2"/>
  <c r="D172" i="2"/>
  <c r="D171" i="2"/>
  <c r="D170" i="2"/>
  <c r="D169" i="2"/>
  <c r="D168" i="2"/>
  <c r="D304" i="2"/>
  <c r="D296" i="2"/>
  <c r="D280" i="2"/>
  <c r="D271" i="2"/>
  <c r="D259" i="2"/>
  <c r="D241" i="2"/>
  <c r="D235" i="2"/>
  <c r="D229" i="2"/>
  <c r="L153" i="2"/>
  <c r="K154" i="2" s="1"/>
  <c r="E169" i="2"/>
  <c r="G170" i="2"/>
  <c r="I171" i="2"/>
  <c r="E173" i="2"/>
  <c r="G174" i="2"/>
  <c r="I175" i="2"/>
  <c r="E177" i="2"/>
  <c r="G178" i="2"/>
  <c r="I179" i="2"/>
  <c r="E181" i="2"/>
  <c r="G182" i="2"/>
  <c r="I183" i="2"/>
  <c r="E185" i="2"/>
  <c r="G186" i="2"/>
  <c r="I187" i="2"/>
  <c r="E189" i="2"/>
  <c r="G190" i="2"/>
  <c r="I191" i="2"/>
  <c r="E193" i="2"/>
  <c r="G194" i="2"/>
  <c r="I195" i="2"/>
  <c r="E197" i="2"/>
  <c r="G198" i="2"/>
  <c r="I203" i="2"/>
  <c r="G205" i="2"/>
  <c r="G207" i="2"/>
  <c r="I210" i="2"/>
  <c r="I212" i="2"/>
  <c r="G214" i="2"/>
  <c r="I219" i="2"/>
  <c r="G221" i="2"/>
  <c r="G223" i="2"/>
  <c r="D225" i="2"/>
  <c r="D227" i="2"/>
  <c r="G229" i="2"/>
  <c r="G231" i="2"/>
  <c r="D233" i="2"/>
  <c r="G235" i="2"/>
  <c r="G237" i="2"/>
  <c r="G239" i="2"/>
  <c r="I241" i="2"/>
  <c r="G243" i="2"/>
  <c r="G245" i="2"/>
  <c r="I247" i="2"/>
  <c r="I249" i="2"/>
  <c r="G255" i="2"/>
  <c r="D261" i="2"/>
  <c r="H264" i="2"/>
  <c r="D267" i="2"/>
  <c r="I270" i="2"/>
  <c r="I274" i="2"/>
  <c r="G278" i="2"/>
  <c r="I282" i="2"/>
  <c r="H287" i="2"/>
  <c r="F291" i="2"/>
  <c r="H295" i="2"/>
  <c r="D154" i="2" l="1"/>
  <c r="J154" i="2"/>
  <c r="G154" i="2"/>
  <c r="F154" i="2"/>
  <c r="H154" i="2"/>
  <c r="D310" i="2"/>
  <c r="I154" i="2"/>
  <c r="E154" i="2"/>
</calcChain>
</file>

<file path=xl/sharedStrings.xml><?xml version="1.0" encoding="utf-8"?>
<sst xmlns="http://schemas.openxmlformats.org/spreadsheetml/2006/main" count="23" uniqueCount="17">
  <si>
    <t>Figure 5A. The distribution of global carbon emissions in 2019</t>
  </si>
  <si>
    <t>Figure 5B. The geographical breakdown of emitters by emitter group in 2019</t>
  </si>
  <si>
    <t>d</t>
  </si>
  <si>
    <t>expd</t>
  </si>
  <si>
    <t>North America &amp; Oceania</t>
  </si>
  <si>
    <t>Russia &amp; Central Asia</t>
  </si>
  <si>
    <t>Europe</t>
  </si>
  <si>
    <t>Latin America</t>
  </si>
  <si>
    <t>MENA</t>
  </si>
  <si>
    <t>East Asia</t>
  </si>
  <si>
    <t>South &amp; South-East Asia</t>
  </si>
  <si>
    <t>Sub-Saharan Africa</t>
  </si>
  <si>
    <t>p</t>
  </si>
  <si>
    <t>China</t>
  </si>
  <si>
    <t>India</t>
  </si>
  <si>
    <t>Other Asia</t>
  </si>
  <si>
    <t>North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</si>
</sst>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 x14ac:knownFonts="1">
    <font>
      <sz val="12"/>
      <color theme="1"/>
      <name val="Calibri"/>
      <family val="2"/>
      <scheme val="minor"/>
    </font>
    <font>
      <b/>
      <sz val="12"/>
      <color theme="1"/>
      <name val="Arial"/>
      <family val="2"/>
    </font>
    <font>
      <sz val="11"/>
      <name val="Calibri"/>
      <family val="2"/>
    </font>
    <font>
      <b/>
      <sz val="11"/>
      <name val="Arial"/>
      <family val="2"/>
    </font>
    <font>
      <b/>
      <sz val="12"/>
      <name val="Arial"/>
      <family val="2"/>
    </font>
    <font>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2" fillId="0" borderId="0"/>
    <xf numFmtId="0" fontId="2" fillId="0" borderId="0"/>
  </cellStyleXfs>
  <cellXfs count="12">
    <xf numFmtId="0" fontId="0" fillId="0" borderId="0" xfId="0"/>
    <xf numFmtId="0" fontId="1" fillId="0" borderId="0" xfId="0" applyFont="1"/>
    <xf numFmtId="0" fontId="2" fillId="2" borderId="0" xfId="1" applyFill="1"/>
    <xf numFmtId="0" fontId="3" fillId="2" borderId="0" xfId="1" applyFont="1" applyFill="1"/>
    <xf numFmtId="0" fontId="4" fillId="2" borderId="0" xfId="1" applyFont="1" applyFill="1"/>
    <xf numFmtId="0" fontId="2" fillId="2" borderId="0" xfId="2" applyFill="1"/>
    <xf numFmtId="1" fontId="2" fillId="2" borderId="0" xfId="2" applyNumberFormat="1" applyFill="1"/>
    <xf numFmtId="9" fontId="2" fillId="2" borderId="0" xfId="2" applyNumberFormat="1" applyFill="1"/>
    <xf numFmtId="164" fontId="2" fillId="2" borderId="0" xfId="2" applyNumberFormat="1" applyFill="1"/>
    <xf numFmtId="165" fontId="2" fillId="2" borderId="0" xfId="2" applyNumberFormat="1" applyFill="1"/>
    <xf numFmtId="0" fontId="0" fillId="2" borderId="0" xfId="0" applyFill="1"/>
    <xf numFmtId="9" fontId="5" fillId="2" borderId="0" xfId="0" applyNumberFormat="1" applyFont="1" applyFill="1"/>
  </cellXfs>
  <cellStyles count="3">
    <cellStyle name="Normal" xfId="0" builtinId="0"/>
    <cellStyle name="Normal 5" xfId="2" xr:uid="{60DCE1A0-A810-074C-B002-08B2418BDB07}"/>
    <cellStyle name="Normal 7" xfId="1" xr:uid="{BDC25434-3E40-1E47-8B96-A22C8E4659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137817172186062E-2"/>
          <c:y val="5.5757959021711649E-2"/>
          <c:w val="0.65930385173684869"/>
          <c:h val="0.80716615233141398"/>
        </c:manualLayout>
      </c:layout>
      <c:areaChart>
        <c:grouping val="stacked"/>
        <c:varyColors val="0"/>
        <c:ser>
          <c:idx val="1"/>
          <c:order val="0"/>
          <c:tx>
            <c:strRef>
              <c:f>'data-Figure5A'!$D$2</c:f>
              <c:strCache>
                <c:ptCount val="1"/>
                <c:pt idx="0">
                  <c:v>North America &amp; Oceania</c:v>
                </c:pt>
              </c:strCache>
            </c:strRef>
          </c:tx>
          <c:spPr>
            <a:solidFill>
              <a:srgbClr val="FFFF00"/>
            </a:solidFill>
            <a:ln w="25400">
              <a:noFill/>
            </a:ln>
            <a:effectLst/>
          </c:spPr>
          <c:cat>
            <c:numRef>
              <c:f>'data-Figure5A'!$B$3:$B$152</c:f>
              <c:numCache>
                <c:formatCode>0</c:formatCode>
                <c:ptCount val="150"/>
                <c:pt idx="12" formatCode="0.0">
                  <c:v>0</c:v>
                </c:pt>
                <c:pt idx="13" formatCode="0.0">
                  <c:v>0</c:v>
                </c:pt>
                <c:pt idx="14" formatCode="0.0">
                  <c:v>0</c:v>
                </c:pt>
                <c:pt idx="15" formatCode="0.0">
                  <c:v>0.1</c:v>
                </c:pt>
                <c:pt idx="16" formatCode="0.0">
                  <c:v>0.1</c:v>
                </c:pt>
                <c:pt idx="17" formatCode="0.0">
                  <c:v>0.1</c:v>
                </c:pt>
                <c:pt idx="18" formatCode="0.0">
                  <c:v>0.1</c:v>
                </c:pt>
                <c:pt idx="19" formatCode="0.0">
                  <c:v>0.1</c:v>
                </c:pt>
                <c:pt idx="20" formatCode="0.0">
                  <c:v>0.1</c:v>
                </c:pt>
                <c:pt idx="21" formatCode="0.0">
                  <c:v>0.1</c:v>
                </c:pt>
                <c:pt idx="22" formatCode="0.0">
                  <c:v>0.1</c:v>
                </c:pt>
                <c:pt idx="23" formatCode="0.0">
                  <c:v>0.1</c:v>
                </c:pt>
                <c:pt idx="24" formatCode="0.0">
                  <c:v>0.1</c:v>
                </c:pt>
                <c:pt idx="25" formatCode="0.0">
                  <c:v>0.1</c:v>
                </c:pt>
                <c:pt idx="26" formatCode="0.0">
                  <c:v>0.1</c:v>
                </c:pt>
                <c:pt idx="27" formatCode="0.0">
                  <c:v>0.1</c:v>
                </c:pt>
                <c:pt idx="28" formatCode="0.0">
                  <c:v>0.1</c:v>
                </c:pt>
                <c:pt idx="29" formatCode="0.0">
                  <c:v>0.1</c:v>
                </c:pt>
                <c:pt idx="30" formatCode="0.0">
                  <c:v>0.1</c:v>
                </c:pt>
                <c:pt idx="31" formatCode="0.0">
                  <c:v>0.1</c:v>
                </c:pt>
                <c:pt idx="32" formatCode="0.0">
                  <c:v>0.2</c:v>
                </c:pt>
                <c:pt idx="33" formatCode="0.0">
                  <c:v>0.2</c:v>
                </c:pt>
                <c:pt idx="34" formatCode="0.0">
                  <c:v>0.2</c:v>
                </c:pt>
                <c:pt idx="35" formatCode="0.0">
                  <c:v>0.2</c:v>
                </c:pt>
                <c:pt idx="36" formatCode="0.0">
                  <c:v>0.2</c:v>
                </c:pt>
                <c:pt idx="37" formatCode="0.0">
                  <c:v>0.2</c:v>
                </c:pt>
                <c:pt idx="38" formatCode="0.0">
                  <c:v>0.2</c:v>
                </c:pt>
                <c:pt idx="39" formatCode="0.0">
                  <c:v>0.3</c:v>
                </c:pt>
                <c:pt idx="40" formatCode="0.0">
                  <c:v>0.3</c:v>
                </c:pt>
                <c:pt idx="41" formatCode="0.0">
                  <c:v>0.3</c:v>
                </c:pt>
                <c:pt idx="42" formatCode="0.0">
                  <c:v>0.3</c:v>
                </c:pt>
                <c:pt idx="43" formatCode="0.0">
                  <c:v>0.3</c:v>
                </c:pt>
                <c:pt idx="44" formatCode="0.0">
                  <c:v>0.4</c:v>
                </c:pt>
                <c:pt idx="45" formatCode="0.0">
                  <c:v>0.4</c:v>
                </c:pt>
                <c:pt idx="46" formatCode="0.0">
                  <c:v>0.4</c:v>
                </c:pt>
                <c:pt idx="47" formatCode="0.0">
                  <c:v>0.4</c:v>
                </c:pt>
                <c:pt idx="48" formatCode="0.0">
                  <c:v>0.5</c:v>
                </c:pt>
                <c:pt idx="49" formatCode="0.0">
                  <c:v>0.5</c:v>
                </c:pt>
                <c:pt idx="50" formatCode="0.0">
                  <c:v>0.5</c:v>
                </c:pt>
                <c:pt idx="51" formatCode="0.0">
                  <c:v>0.6</c:v>
                </c:pt>
                <c:pt idx="52" formatCode="0.0">
                  <c:v>0.6</c:v>
                </c:pt>
                <c:pt idx="53" formatCode="0.0">
                  <c:v>0.6</c:v>
                </c:pt>
                <c:pt idx="54" formatCode="0.0">
                  <c:v>0.7</c:v>
                </c:pt>
                <c:pt idx="55" formatCode="0.0">
                  <c:v>0.7</c:v>
                </c:pt>
                <c:pt idx="56" formatCode="0.0">
                  <c:v>0.8</c:v>
                </c:pt>
                <c:pt idx="57" formatCode="0.0">
                  <c:v>0.8</c:v>
                </c:pt>
                <c:pt idx="58" formatCode="0.0">
                  <c:v>0.9</c:v>
                </c:pt>
                <c:pt idx="59" formatCode="0.0">
                  <c:v>1</c:v>
                </c:pt>
                <c:pt idx="60" formatCode="0.0">
                  <c:v>1</c:v>
                </c:pt>
                <c:pt idx="61" formatCode="0.0">
                  <c:v>1.1000000000000001</c:v>
                </c:pt>
                <c:pt idx="62" formatCode="0.0">
                  <c:v>1.2</c:v>
                </c:pt>
                <c:pt idx="63" formatCode="0.0">
                  <c:v>1.3</c:v>
                </c:pt>
                <c:pt idx="64" formatCode="0.0">
                  <c:v>1.3</c:v>
                </c:pt>
                <c:pt idx="65" formatCode="0.0">
                  <c:v>1.4</c:v>
                </c:pt>
                <c:pt idx="66" formatCode="0.0">
                  <c:v>1.5</c:v>
                </c:pt>
                <c:pt idx="67" formatCode="0.0">
                  <c:v>1.6</c:v>
                </c:pt>
                <c:pt idx="68" formatCode="0.0">
                  <c:v>1.8</c:v>
                </c:pt>
                <c:pt idx="69" formatCode="0.0">
                  <c:v>1.9</c:v>
                </c:pt>
                <c:pt idx="70" formatCode="0.0">
                  <c:v>2</c:v>
                </c:pt>
                <c:pt idx="71" formatCode="0.0">
                  <c:v>2.1</c:v>
                </c:pt>
                <c:pt idx="72" formatCode="0.0">
                  <c:v>2.2999999999999998</c:v>
                </c:pt>
                <c:pt idx="73" formatCode="0.0">
                  <c:v>2.5</c:v>
                </c:pt>
                <c:pt idx="74" formatCode="0.0">
                  <c:v>2.6</c:v>
                </c:pt>
                <c:pt idx="75" formatCode="0.0">
                  <c:v>2.8</c:v>
                </c:pt>
                <c:pt idx="76" formatCode="0.0">
                  <c:v>3</c:v>
                </c:pt>
                <c:pt idx="77" formatCode="0.0">
                  <c:v>3.2</c:v>
                </c:pt>
                <c:pt idx="78" formatCode="0.0">
                  <c:v>3.4</c:v>
                </c:pt>
                <c:pt idx="79" formatCode="0.0">
                  <c:v>3.7</c:v>
                </c:pt>
                <c:pt idx="80" formatCode="0.0">
                  <c:v>3.9</c:v>
                </c:pt>
                <c:pt idx="81" formatCode="0.0">
                  <c:v>4.2</c:v>
                </c:pt>
                <c:pt idx="82" formatCode="0.0">
                  <c:v>4.5</c:v>
                </c:pt>
                <c:pt idx="83" formatCode="0.0">
                  <c:v>4.8</c:v>
                </c:pt>
                <c:pt idx="84" formatCode="0.0">
                  <c:v>5.0999999999999996</c:v>
                </c:pt>
                <c:pt idx="85" formatCode="0.0">
                  <c:v>5.5</c:v>
                </c:pt>
                <c:pt idx="86" formatCode="0.0">
                  <c:v>5.9</c:v>
                </c:pt>
                <c:pt idx="87" formatCode="0.0">
                  <c:v>6.3</c:v>
                </c:pt>
                <c:pt idx="88" formatCode="0.0">
                  <c:v>6.7</c:v>
                </c:pt>
                <c:pt idx="89" formatCode="0.0">
                  <c:v>7.2</c:v>
                </c:pt>
                <c:pt idx="90" formatCode="0.0">
                  <c:v>7.7</c:v>
                </c:pt>
                <c:pt idx="91" formatCode="0.0">
                  <c:v>8.1999999999999993</c:v>
                </c:pt>
                <c:pt idx="92" formatCode="0.0">
                  <c:v>8.8000000000000007</c:v>
                </c:pt>
                <c:pt idx="93" formatCode="0.0">
                  <c:v>9.4</c:v>
                </c:pt>
                <c:pt idx="94">
                  <c:v>10</c:v>
                </c:pt>
                <c:pt idx="95">
                  <c:v>11</c:v>
                </c:pt>
                <c:pt idx="96">
                  <c:v>12</c:v>
                </c:pt>
                <c:pt idx="97">
                  <c:v>12</c:v>
                </c:pt>
                <c:pt idx="98">
                  <c:v>13</c:v>
                </c:pt>
                <c:pt idx="99">
                  <c:v>14</c:v>
                </c:pt>
                <c:pt idx="100">
                  <c:v>15</c:v>
                </c:pt>
                <c:pt idx="101">
                  <c:v>16</c:v>
                </c:pt>
                <c:pt idx="102">
                  <c:v>17</c:v>
                </c:pt>
                <c:pt idx="103">
                  <c:v>18</c:v>
                </c:pt>
                <c:pt idx="104">
                  <c:v>20</c:v>
                </c:pt>
                <c:pt idx="105">
                  <c:v>21</c:v>
                </c:pt>
                <c:pt idx="106">
                  <c:v>23</c:v>
                </c:pt>
                <c:pt idx="107">
                  <c:v>24</c:v>
                </c:pt>
                <c:pt idx="108">
                  <c:v>26</c:v>
                </c:pt>
                <c:pt idx="109">
                  <c:v>28</c:v>
                </c:pt>
                <c:pt idx="110">
                  <c:v>29</c:v>
                </c:pt>
                <c:pt idx="111">
                  <c:v>31</c:v>
                </c:pt>
                <c:pt idx="112">
                  <c:v>34</c:v>
                </c:pt>
                <c:pt idx="113">
                  <c:v>36</c:v>
                </c:pt>
                <c:pt idx="114">
                  <c:v>39</c:v>
                </c:pt>
                <c:pt idx="115">
                  <c:v>41</c:v>
                </c:pt>
                <c:pt idx="116">
                  <c:v>44</c:v>
                </c:pt>
                <c:pt idx="117">
                  <c:v>47</c:v>
                </c:pt>
                <c:pt idx="118">
                  <c:v>50</c:v>
                </c:pt>
                <c:pt idx="119">
                  <c:v>54</c:v>
                </c:pt>
                <c:pt idx="120">
                  <c:v>58</c:v>
                </c:pt>
                <c:pt idx="121">
                  <c:v>62</c:v>
                </c:pt>
                <c:pt idx="122">
                  <c:v>66</c:v>
                </c:pt>
                <c:pt idx="123">
                  <c:v>70</c:v>
                </c:pt>
                <c:pt idx="124">
                  <c:v>75</c:v>
                </c:pt>
                <c:pt idx="125">
                  <c:v>81</c:v>
                </c:pt>
                <c:pt idx="126">
                  <c:v>86</c:v>
                </c:pt>
                <c:pt idx="127">
                  <c:v>92</c:v>
                </c:pt>
                <c:pt idx="128">
                  <c:v>99</c:v>
                </c:pt>
                <c:pt idx="129">
                  <c:v>105</c:v>
                </c:pt>
                <c:pt idx="130">
                  <c:v>113</c:v>
                </c:pt>
                <c:pt idx="131">
                  <c:v>121</c:v>
                </c:pt>
                <c:pt idx="132">
                  <c:v>129</c:v>
                </c:pt>
                <c:pt idx="133">
                  <c:v>138</c:v>
                </c:pt>
                <c:pt idx="134">
                  <c:v>147</c:v>
                </c:pt>
                <c:pt idx="135">
                  <c:v>158</c:v>
                </c:pt>
                <c:pt idx="136">
                  <c:v>169</c:v>
                </c:pt>
                <c:pt idx="137">
                  <c:v>180</c:v>
                </c:pt>
                <c:pt idx="138">
                  <c:v>193</c:v>
                </c:pt>
                <c:pt idx="139">
                  <c:v>206</c:v>
                </c:pt>
                <c:pt idx="140">
                  <c:v>221</c:v>
                </c:pt>
                <c:pt idx="141">
                  <c:v>236</c:v>
                </c:pt>
                <c:pt idx="142">
                  <c:v>252</c:v>
                </c:pt>
                <c:pt idx="143">
                  <c:v>270</c:v>
                </c:pt>
                <c:pt idx="144">
                  <c:v>288</c:v>
                </c:pt>
                <c:pt idx="145">
                  <c:v>308</c:v>
                </c:pt>
                <c:pt idx="146">
                  <c:v>330</c:v>
                </c:pt>
                <c:pt idx="147">
                  <c:v>353</c:v>
                </c:pt>
                <c:pt idx="148">
                  <c:v>377</c:v>
                </c:pt>
                <c:pt idx="149">
                  <c:v>403</c:v>
                </c:pt>
              </c:numCache>
            </c:numRef>
          </c:cat>
          <c:val>
            <c:numRef>
              <c:f>'data-Figure5A'!$D$3:$D$152</c:f>
              <c:numCache>
                <c:formatCode>0%</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6.6217212812210447E-5</c:v>
                </c:pt>
                <c:pt idx="79">
                  <c:v>1.1450838610844226E-3</c:v>
                </c:pt>
                <c:pt idx="80">
                  <c:v>2.9709683256545836E-3</c:v>
                </c:pt>
                <c:pt idx="81">
                  <c:v>4.7676688874171607E-3</c:v>
                </c:pt>
                <c:pt idx="82">
                  <c:v>6.5447769408973899E-3</c:v>
                </c:pt>
                <c:pt idx="83">
                  <c:v>8.2749379843637619E-3</c:v>
                </c:pt>
                <c:pt idx="84">
                  <c:v>9.9615161065944834E-3</c:v>
                </c:pt>
                <c:pt idx="85">
                  <c:v>1.1638580250798752E-2</c:v>
                </c:pt>
                <c:pt idx="86">
                  <c:v>1.3469497845090838E-2</c:v>
                </c:pt>
                <c:pt idx="87">
                  <c:v>1.5475896876036293E-2</c:v>
                </c:pt>
                <c:pt idx="88">
                  <c:v>1.772724076698835E-2</c:v>
                </c:pt>
                <c:pt idx="89">
                  <c:v>1.9942106809635204E-2</c:v>
                </c:pt>
                <c:pt idx="90">
                  <c:v>2.1932368379168638E-2</c:v>
                </c:pt>
                <c:pt idx="91">
                  <c:v>2.3588711976901995E-2</c:v>
                </c:pt>
                <c:pt idx="92">
                  <c:v>2.4840026488526006E-2</c:v>
                </c:pt>
                <c:pt idx="93">
                  <c:v>2.5746735344284996E-2</c:v>
                </c:pt>
                <c:pt idx="94">
                  <c:v>2.7675032367177665E-2</c:v>
                </c:pt>
                <c:pt idx="95">
                  <c:v>2.9597953346122877E-2</c:v>
                </c:pt>
                <c:pt idx="96">
                  <c:v>3.1130463689267741E-2</c:v>
                </c:pt>
                <c:pt idx="97">
                  <c:v>3.2195589049342853E-2</c:v>
                </c:pt>
                <c:pt idx="98">
                  <c:v>3.2683197845940613E-2</c:v>
                </c:pt>
                <c:pt idx="99">
                  <c:v>3.259929238681681E-2</c:v>
                </c:pt>
                <c:pt idx="100">
                  <c:v>3.1966744317501981E-2</c:v>
                </c:pt>
                <c:pt idx="101">
                  <c:v>3.100966616342481E-2</c:v>
                </c:pt>
                <c:pt idx="102">
                  <c:v>2.98533793043903E-2</c:v>
                </c:pt>
                <c:pt idx="103">
                  <c:v>2.8697475451954172E-2</c:v>
                </c:pt>
                <c:pt idx="104">
                  <c:v>2.7326686462112098E-2</c:v>
                </c:pt>
                <c:pt idx="105">
                  <c:v>2.5708547864560942E-2</c:v>
                </c:pt>
                <c:pt idx="106">
                  <c:v>2.3938719151428846E-2</c:v>
                </c:pt>
                <c:pt idx="107">
                  <c:v>2.212946867417406E-2</c:v>
                </c:pt>
                <c:pt idx="108">
                  <c:v>2.0281287769101441E-2</c:v>
                </c:pt>
                <c:pt idx="109">
                  <c:v>1.8445303754211349E-2</c:v>
                </c:pt>
                <c:pt idx="110">
                  <c:v>1.66760325248555E-2</c:v>
                </c:pt>
                <c:pt idx="111">
                  <c:v>1.4978309295568371E-2</c:v>
                </c:pt>
                <c:pt idx="112">
                  <c:v>1.3419519138573038E-2</c:v>
                </c:pt>
                <c:pt idx="113">
                  <c:v>1.1866073319325689E-2</c:v>
                </c:pt>
                <c:pt idx="114">
                  <c:v>1.0469423082198481E-2</c:v>
                </c:pt>
                <c:pt idx="115">
                  <c:v>9.0681444099554986E-3</c:v>
                </c:pt>
                <c:pt idx="116">
                  <c:v>7.9166771727478113E-3</c:v>
                </c:pt>
                <c:pt idx="117">
                  <c:v>6.8590495348835019E-3</c:v>
                </c:pt>
                <c:pt idx="118">
                  <c:v>5.8902627425916248E-3</c:v>
                </c:pt>
                <c:pt idx="119">
                  <c:v>5.088417186898132E-3</c:v>
                </c:pt>
                <c:pt idx="120">
                  <c:v>4.4616949830655755E-3</c:v>
                </c:pt>
                <c:pt idx="121">
                  <c:v>3.8780731728927514E-3</c:v>
                </c:pt>
                <c:pt idx="122">
                  <c:v>3.3513929200583983E-3</c:v>
                </c:pt>
                <c:pt idx="123">
                  <c:v>2.8811229004723042E-3</c:v>
                </c:pt>
                <c:pt idx="124">
                  <c:v>2.4575212265168268E-3</c:v>
                </c:pt>
                <c:pt idx="125">
                  <c:v>2.0718761848395129E-3</c:v>
                </c:pt>
                <c:pt idx="126">
                  <c:v>1.7065962036329923E-3</c:v>
                </c:pt>
                <c:pt idx="127">
                  <c:v>1.3758933382131079E-3</c:v>
                </c:pt>
                <c:pt idx="128">
                  <c:v>1.0957062423866749E-3</c:v>
                </c:pt>
                <c:pt idx="129">
                  <c:v>8.3840109267424633E-4</c:v>
                </c:pt>
                <c:pt idx="130">
                  <c:v>5.5999411949353103E-4</c:v>
                </c:pt>
                <c:pt idx="131">
                  <c:v>4.2304098238711026E-4</c:v>
                </c:pt>
                <c:pt idx="132">
                  <c:v>2.5602994022023978E-4</c:v>
                </c:pt>
                <c:pt idx="133">
                  <c:v>5.8958619800516886E-5</c:v>
                </c:pt>
                <c:pt idx="134">
                  <c:v>0</c:v>
                </c:pt>
                <c:pt idx="135">
                  <c:v>0</c:v>
                </c:pt>
                <c:pt idx="136">
                  <c:v>1.5727682675099506E-4</c:v>
                </c:pt>
                <c:pt idx="137">
                  <c:v>3.399239007276639E-4</c:v>
                </c:pt>
                <c:pt idx="138">
                  <c:v>4.9251079893353276E-4</c:v>
                </c:pt>
                <c:pt idx="139">
                  <c:v>6.1503892583020681E-4</c:v>
                </c:pt>
                <c:pt idx="140">
                  <c:v>7.075088316199138E-4</c:v>
                </c:pt>
                <c:pt idx="141">
                  <c:v>7.6991920233373298E-4</c:v>
                </c:pt>
                <c:pt idx="142">
                  <c:v>8.0227092481013808E-4</c:v>
                </c:pt>
                <c:pt idx="143">
                  <c:v>8.045635393411026E-4</c:v>
                </c:pt>
                <c:pt idx="144">
                  <c:v>7.7679707850420582E-4</c:v>
                </c:pt>
                <c:pt idx="145">
                  <c:v>7.1897193685231556E-4</c:v>
                </c:pt>
                <c:pt idx="146">
                  <c:v>6.3108729270211668E-4</c:v>
                </c:pt>
                <c:pt idx="147">
                  <c:v>5.1314439486737176E-4</c:v>
                </c:pt>
                <c:pt idx="148">
                  <c:v>3.651415674038711E-4</c:v>
                </c:pt>
                <c:pt idx="149">
                  <c:v>1.8708091338627162E-4</c:v>
                </c:pt>
              </c:numCache>
            </c:numRef>
          </c:val>
          <c:extLst>
            <c:ext xmlns:c16="http://schemas.microsoft.com/office/drawing/2014/chart" uri="{C3380CC4-5D6E-409C-BE32-E72D297353CC}">
              <c16:uniqueId val="{00000000-A469-5E4C-BAC4-1AA52AF0D1AE}"/>
            </c:ext>
          </c:extLst>
        </c:ser>
        <c:ser>
          <c:idx val="3"/>
          <c:order val="1"/>
          <c:tx>
            <c:strRef>
              <c:f>'data-Figure5A'!$F$2</c:f>
              <c:strCache>
                <c:ptCount val="1"/>
                <c:pt idx="0">
                  <c:v>Europe</c:v>
                </c:pt>
              </c:strCache>
            </c:strRef>
          </c:tx>
          <c:spPr>
            <a:solidFill>
              <a:schemeClr val="accent5"/>
            </a:solidFill>
            <a:ln w="25400">
              <a:noFill/>
            </a:ln>
            <a:effectLst/>
          </c:spPr>
          <c:cat>
            <c:numRef>
              <c:f>'data-Figure5A'!$B$3:$B$152</c:f>
              <c:numCache>
                <c:formatCode>0</c:formatCode>
                <c:ptCount val="150"/>
                <c:pt idx="12" formatCode="0.0">
                  <c:v>0</c:v>
                </c:pt>
                <c:pt idx="13" formatCode="0.0">
                  <c:v>0</c:v>
                </c:pt>
                <c:pt idx="14" formatCode="0.0">
                  <c:v>0</c:v>
                </c:pt>
                <c:pt idx="15" formatCode="0.0">
                  <c:v>0.1</c:v>
                </c:pt>
                <c:pt idx="16" formatCode="0.0">
                  <c:v>0.1</c:v>
                </c:pt>
                <c:pt idx="17" formatCode="0.0">
                  <c:v>0.1</c:v>
                </c:pt>
                <c:pt idx="18" formatCode="0.0">
                  <c:v>0.1</c:v>
                </c:pt>
                <c:pt idx="19" formatCode="0.0">
                  <c:v>0.1</c:v>
                </c:pt>
                <c:pt idx="20" formatCode="0.0">
                  <c:v>0.1</c:v>
                </c:pt>
                <c:pt idx="21" formatCode="0.0">
                  <c:v>0.1</c:v>
                </c:pt>
                <c:pt idx="22" formatCode="0.0">
                  <c:v>0.1</c:v>
                </c:pt>
                <c:pt idx="23" formatCode="0.0">
                  <c:v>0.1</c:v>
                </c:pt>
                <c:pt idx="24" formatCode="0.0">
                  <c:v>0.1</c:v>
                </c:pt>
                <c:pt idx="25" formatCode="0.0">
                  <c:v>0.1</c:v>
                </c:pt>
                <c:pt idx="26" formatCode="0.0">
                  <c:v>0.1</c:v>
                </c:pt>
                <c:pt idx="27" formatCode="0.0">
                  <c:v>0.1</c:v>
                </c:pt>
                <c:pt idx="28" formatCode="0.0">
                  <c:v>0.1</c:v>
                </c:pt>
                <c:pt idx="29" formatCode="0.0">
                  <c:v>0.1</c:v>
                </c:pt>
                <c:pt idx="30" formatCode="0.0">
                  <c:v>0.1</c:v>
                </c:pt>
                <c:pt idx="31" formatCode="0.0">
                  <c:v>0.1</c:v>
                </c:pt>
                <c:pt idx="32" formatCode="0.0">
                  <c:v>0.2</c:v>
                </c:pt>
                <c:pt idx="33" formatCode="0.0">
                  <c:v>0.2</c:v>
                </c:pt>
                <c:pt idx="34" formatCode="0.0">
                  <c:v>0.2</c:v>
                </c:pt>
                <c:pt idx="35" formatCode="0.0">
                  <c:v>0.2</c:v>
                </c:pt>
                <c:pt idx="36" formatCode="0.0">
                  <c:v>0.2</c:v>
                </c:pt>
                <c:pt idx="37" formatCode="0.0">
                  <c:v>0.2</c:v>
                </c:pt>
                <c:pt idx="38" formatCode="0.0">
                  <c:v>0.2</c:v>
                </c:pt>
                <c:pt idx="39" formatCode="0.0">
                  <c:v>0.3</c:v>
                </c:pt>
                <c:pt idx="40" formatCode="0.0">
                  <c:v>0.3</c:v>
                </c:pt>
                <c:pt idx="41" formatCode="0.0">
                  <c:v>0.3</c:v>
                </c:pt>
                <c:pt idx="42" formatCode="0.0">
                  <c:v>0.3</c:v>
                </c:pt>
                <c:pt idx="43" formatCode="0.0">
                  <c:v>0.3</c:v>
                </c:pt>
                <c:pt idx="44" formatCode="0.0">
                  <c:v>0.4</c:v>
                </c:pt>
                <c:pt idx="45" formatCode="0.0">
                  <c:v>0.4</c:v>
                </c:pt>
                <c:pt idx="46" formatCode="0.0">
                  <c:v>0.4</c:v>
                </c:pt>
                <c:pt idx="47" formatCode="0.0">
                  <c:v>0.4</c:v>
                </c:pt>
                <c:pt idx="48" formatCode="0.0">
                  <c:v>0.5</c:v>
                </c:pt>
                <c:pt idx="49" formatCode="0.0">
                  <c:v>0.5</c:v>
                </c:pt>
                <c:pt idx="50" formatCode="0.0">
                  <c:v>0.5</c:v>
                </c:pt>
                <c:pt idx="51" formatCode="0.0">
                  <c:v>0.6</c:v>
                </c:pt>
                <c:pt idx="52" formatCode="0.0">
                  <c:v>0.6</c:v>
                </c:pt>
                <c:pt idx="53" formatCode="0.0">
                  <c:v>0.6</c:v>
                </c:pt>
                <c:pt idx="54" formatCode="0.0">
                  <c:v>0.7</c:v>
                </c:pt>
                <c:pt idx="55" formatCode="0.0">
                  <c:v>0.7</c:v>
                </c:pt>
                <c:pt idx="56" formatCode="0.0">
                  <c:v>0.8</c:v>
                </c:pt>
                <c:pt idx="57" formatCode="0.0">
                  <c:v>0.8</c:v>
                </c:pt>
                <c:pt idx="58" formatCode="0.0">
                  <c:v>0.9</c:v>
                </c:pt>
                <c:pt idx="59" formatCode="0.0">
                  <c:v>1</c:v>
                </c:pt>
                <c:pt idx="60" formatCode="0.0">
                  <c:v>1</c:v>
                </c:pt>
                <c:pt idx="61" formatCode="0.0">
                  <c:v>1.1000000000000001</c:v>
                </c:pt>
                <c:pt idx="62" formatCode="0.0">
                  <c:v>1.2</c:v>
                </c:pt>
                <c:pt idx="63" formatCode="0.0">
                  <c:v>1.3</c:v>
                </c:pt>
                <c:pt idx="64" formatCode="0.0">
                  <c:v>1.3</c:v>
                </c:pt>
                <c:pt idx="65" formatCode="0.0">
                  <c:v>1.4</c:v>
                </c:pt>
                <c:pt idx="66" formatCode="0.0">
                  <c:v>1.5</c:v>
                </c:pt>
                <c:pt idx="67" formatCode="0.0">
                  <c:v>1.6</c:v>
                </c:pt>
                <c:pt idx="68" formatCode="0.0">
                  <c:v>1.8</c:v>
                </c:pt>
                <c:pt idx="69" formatCode="0.0">
                  <c:v>1.9</c:v>
                </c:pt>
                <c:pt idx="70" formatCode="0.0">
                  <c:v>2</c:v>
                </c:pt>
                <c:pt idx="71" formatCode="0.0">
                  <c:v>2.1</c:v>
                </c:pt>
                <c:pt idx="72" formatCode="0.0">
                  <c:v>2.2999999999999998</c:v>
                </c:pt>
                <c:pt idx="73" formatCode="0.0">
                  <c:v>2.5</c:v>
                </c:pt>
                <c:pt idx="74" formatCode="0.0">
                  <c:v>2.6</c:v>
                </c:pt>
                <c:pt idx="75" formatCode="0.0">
                  <c:v>2.8</c:v>
                </c:pt>
                <c:pt idx="76" formatCode="0.0">
                  <c:v>3</c:v>
                </c:pt>
                <c:pt idx="77" formatCode="0.0">
                  <c:v>3.2</c:v>
                </c:pt>
                <c:pt idx="78" formatCode="0.0">
                  <c:v>3.4</c:v>
                </c:pt>
                <c:pt idx="79" formatCode="0.0">
                  <c:v>3.7</c:v>
                </c:pt>
                <c:pt idx="80" formatCode="0.0">
                  <c:v>3.9</c:v>
                </c:pt>
                <c:pt idx="81" formatCode="0.0">
                  <c:v>4.2</c:v>
                </c:pt>
                <c:pt idx="82" formatCode="0.0">
                  <c:v>4.5</c:v>
                </c:pt>
                <c:pt idx="83" formatCode="0.0">
                  <c:v>4.8</c:v>
                </c:pt>
                <c:pt idx="84" formatCode="0.0">
                  <c:v>5.0999999999999996</c:v>
                </c:pt>
                <c:pt idx="85" formatCode="0.0">
                  <c:v>5.5</c:v>
                </c:pt>
                <c:pt idx="86" formatCode="0.0">
                  <c:v>5.9</c:v>
                </c:pt>
                <c:pt idx="87" formatCode="0.0">
                  <c:v>6.3</c:v>
                </c:pt>
                <c:pt idx="88" formatCode="0.0">
                  <c:v>6.7</c:v>
                </c:pt>
                <c:pt idx="89" formatCode="0.0">
                  <c:v>7.2</c:v>
                </c:pt>
                <c:pt idx="90" formatCode="0.0">
                  <c:v>7.7</c:v>
                </c:pt>
                <c:pt idx="91" formatCode="0.0">
                  <c:v>8.1999999999999993</c:v>
                </c:pt>
                <c:pt idx="92" formatCode="0.0">
                  <c:v>8.8000000000000007</c:v>
                </c:pt>
                <c:pt idx="93" formatCode="0.0">
                  <c:v>9.4</c:v>
                </c:pt>
                <c:pt idx="94">
                  <c:v>10</c:v>
                </c:pt>
                <c:pt idx="95">
                  <c:v>11</c:v>
                </c:pt>
                <c:pt idx="96">
                  <c:v>12</c:v>
                </c:pt>
                <c:pt idx="97">
                  <c:v>12</c:v>
                </c:pt>
                <c:pt idx="98">
                  <c:v>13</c:v>
                </c:pt>
                <c:pt idx="99">
                  <c:v>14</c:v>
                </c:pt>
                <c:pt idx="100">
                  <c:v>15</c:v>
                </c:pt>
                <c:pt idx="101">
                  <c:v>16</c:v>
                </c:pt>
                <c:pt idx="102">
                  <c:v>17</c:v>
                </c:pt>
                <c:pt idx="103">
                  <c:v>18</c:v>
                </c:pt>
                <c:pt idx="104">
                  <c:v>20</c:v>
                </c:pt>
                <c:pt idx="105">
                  <c:v>21</c:v>
                </c:pt>
                <c:pt idx="106">
                  <c:v>23</c:v>
                </c:pt>
                <c:pt idx="107">
                  <c:v>24</c:v>
                </c:pt>
                <c:pt idx="108">
                  <c:v>26</c:v>
                </c:pt>
                <c:pt idx="109">
                  <c:v>28</c:v>
                </c:pt>
                <c:pt idx="110">
                  <c:v>29</c:v>
                </c:pt>
                <c:pt idx="111">
                  <c:v>31</c:v>
                </c:pt>
                <c:pt idx="112">
                  <c:v>34</c:v>
                </c:pt>
                <c:pt idx="113">
                  <c:v>36</c:v>
                </c:pt>
                <c:pt idx="114">
                  <c:v>39</c:v>
                </c:pt>
                <c:pt idx="115">
                  <c:v>41</c:v>
                </c:pt>
                <c:pt idx="116">
                  <c:v>44</c:v>
                </c:pt>
                <c:pt idx="117">
                  <c:v>47</c:v>
                </c:pt>
                <c:pt idx="118">
                  <c:v>50</c:v>
                </c:pt>
                <c:pt idx="119">
                  <c:v>54</c:v>
                </c:pt>
                <c:pt idx="120">
                  <c:v>58</c:v>
                </c:pt>
                <c:pt idx="121">
                  <c:v>62</c:v>
                </c:pt>
                <c:pt idx="122">
                  <c:v>66</c:v>
                </c:pt>
                <c:pt idx="123">
                  <c:v>70</c:v>
                </c:pt>
                <c:pt idx="124">
                  <c:v>75</c:v>
                </c:pt>
                <c:pt idx="125">
                  <c:v>81</c:v>
                </c:pt>
                <c:pt idx="126">
                  <c:v>86</c:v>
                </c:pt>
                <c:pt idx="127">
                  <c:v>92</c:v>
                </c:pt>
                <c:pt idx="128">
                  <c:v>99</c:v>
                </c:pt>
                <c:pt idx="129">
                  <c:v>105</c:v>
                </c:pt>
                <c:pt idx="130">
                  <c:v>113</c:v>
                </c:pt>
                <c:pt idx="131">
                  <c:v>121</c:v>
                </c:pt>
                <c:pt idx="132">
                  <c:v>129</c:v>
                </c:pt>
                <c:pt idx="133">
                  <c:v>138</c:v>
                </c:pt>
                <c:pt idx="134">
                  <c:v>147</c:v>
                </c:pt>
                <c:pt idx="135">
                  <c:v>158</c:v>
                </c:pt>
                <c:pt idx="136">
                  <c:v>169</c:v>
                </c:pt>
                <c:pt idx="137">
                  <c:v>180</c:v>
                </c:pt>
                <c:pt idx="138">
                  <c:v>193</c:v>
                </c:pt>
                <c:pt idx="139">
                  <c:v>206</c:v>
                </c:pt>
                <c:pt idx="140">
                  <c:v>221</c:v>
                </c:pt>
                <c:pt idx="141">
                  <c:v>236</c:v>
                </c:pt>
                <c:pt idx="142">
                  <c:v>252</c:v>
                </c:pt>
                <c:pt idx="143">
                  <c:v>270</c:v>
                </c:pt>
                <c:pt idx="144">
                  <c:v>288</c:v>
                </c:pt>
                <c:pt idx="145">
                  <c:v>308</c:v>
                </c:pt>
                <c:pt idx="146">
                  <c:v>330</c:v>
                </c:pt>
                <c:pt idx="147">
                  <c:v>353</c:v>
                </c:pt>
                <c:pt idx="148">
                  <c:v>377</c:v>
                </c:pt>
                <c:pt idx="149">
                  <c:v>403</c:v>
                </c:pt>
              </c:numCache>
            </c:numRef>
          </c:cat>
          <c:val>
            <c:numRef>
              <c:f>'data-Figure5A'!$F$3:$F$152</c:f>
              <c:numCache>
                <c:formatCode>0%</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2.2351971050844845E-4</c:v>
                </c:pt>
                <c:pt idx="58">
                  <c:v>4.7653280194122929E-4</c:v>
                </c:pt>
                <c:pt idx="59">
                  <c:v>6.7966527820086803E-4</c:v>
                </c:pt>
                <c:pt idx="60">
                  <c:v>8.3291714759350564E-4</c:v>
                </c:pt>
                <c:pt idx="61">
                  <c:v>9.3628842713219232E-4</c:v>
                </c:pt>
                <c:pt idx="62">
                  <c:v>9.8977910217182274E-4</c:v>
                </c:pt>
                <c:pt idx="63">
                  <c:v>1.0112881247923923E-3</c:v>
                </c:pt>
                <c:pt idx="64">
                  <c:v>1.2527609142790423E-3</c:v>
                </c:pt>
                <c:pt idx="65">
                  <c:v>1.3944725782785792E-3</c:v>
                </c:pt>
                <c:pt idx="66">
                  <c:v>1.6066030144553257E-3</c:v>
                </c:pt>
                <c:pt idx="67">
                  <c:v>2.0143539385909038E-3</c:v>
                </c:pt>
                <c:pt idx="68">
                  <c:v>2.6797003034575097E-3</c:v>
                </c:pt>
                <c:pt idx="69">
                  <c:v>3.4028474639360628E-3</c:v>
                </c:pt>
                <c:pt idx="70">
                  <c:v>4.6234459501426749E-3</c:v>
                </c:pt>
                <c:pt idx="71">
                  <c:v>5.9293703380119411E-3</c:v>
                </c:pt>
                <c:pt idx="72">
                  <c:v>7.3274634378897871E-3</c:v>
                </c:pt>
                <c:pt idx="73">
                  <c:v>8.6006974309164666E-3</c:v>
                </c:pt>
                <c:pt idx="74">
                  <c:v>9.7752538992897896E-3</c:v>
                </c:pt>
                <c:pt idx="75">
                  <c:v>1.077562208859298E-2</c:v>
                </c:pt>
                <c:pt idx="76">
                  <c:v>1.1705075908146831E-2</c:v>
                </c:pt>
                <c:pt idx="77">
                  <c:v>1.2682006061693275E-2</c:v>
                </c:pt>
                <c:pt idx="78">
                  <c:v>1.348900347462575E-2</c:v>
                </c:pt>
                <c:pt idx="79">
                  <c:v>1.4579773549328568E-2</c:v>
                </c:pt>
                <c:pt idx="80">
                  <c:v>1.6206772030968077E-2</c:v>
                </c:pt>
                <c:pt idx="81">
                  <c:v>1.8242019914072666E-2</c:v>
                </c:pt>
                <c:pt idx="82">
                  <c:v>2.0717253994464262E-2</c:v>
                </c:pt>
                <c:pt idx="83">
                  <c:v>2.3526472972582854E-2</c:v>
                </c:pt>
                <c:pt idx="84">
                  <c:v>2.6812736951886889E-2</c:v>
                </c:pt>
                <c:pt idx="85">
                  <c:v>3.0125438225828114E-2</c:v>
                </c:pt>
                <c:pt idx="86">
                  <c:v>3.3281176564461147E-2</c:v>
                </c:pt>
                <c:pt idx="87">
                  <c:v>3.6071344928274275E-2</c:v>
                </c:pt>
                <c:pt idx="88">
                  <c:v>3.8338896115958337E-2</c:v>
                </c:pt>
                <c:pt idx="89">
                  <c:v>3.9735629430015039E-2</c:v>
                </c:pt>
                <c:pt idx="90">
                  <c:v>4.0253464800855912E-2</c:v>
                </c:pt>
                <c:pt idx="91">
                  <c:v>3.984757440466468E-2</c:v>
                </c:pt>
                <c:pt idx="92">
                  <c:v>3.8667977038571041E-2</c:v>
                </c:pt>
                <c:pt idx="93">
                  <c:v>3.6919052692926557E-2</c:v>
                </c:pt>
                <c:pt idx="94">
                  <c:v>3.4639324241814366E-2</c:v>
                </c:pt>
                <c:pt idx="95">
                  <c:v>3.1995940017264711E-2</c:v>
                </c:pt>
                <c:pt idx="96">
                  <c:v>2.9143464425622715E-2</c:v>
                </c:pt>
                <c:pt idx="97">
                  <c:v>2.6174908871643341E-2</c:v>
                </c:pt>
                <c:pt idx="98">
                  <c:v>2.3266141655069666E-2</c:v>
                </c:pt>
                <c:pt idx="99">
                  <c:v>2.0472046951756275E-2</c:v>
                </c:pt>
                <c:pt idx="100">
                  <c:v>1.7894792615763596E-2</c:v>
                </c:pt>
                <c:pt idx="101">
                  <c:v>1.5475452659336019E-2</c:v>
                </c:pt>
                <c:pt idx="102">
                  <c:v>1.3375082656843625E-2</c:v>
                </c:pt>
                <c:pt idx="103">
                  <c:v>1.1312848830580246E-2</c:v>
                </c:pt>
                <c:pt idx="104">
                  <c:v>9.6275221071556484E-3</c:v>
                </c:pt>
                <c:pt idx="105">
                  <c:v>8.0902887503668114E-3</c:v>
                </c:pt>
                <c:pt idx="106">
                  <c:v>6.7156818299363681E-3</c:v>
                </c:pt>
                <c:pt idx="107">
                  <c:v>5.6350081010572263E-3</c:v>
                </c:pt>
                <c:pt idx="108">
                  <c:v>4.8370355770804545E-3</c:v>
                </c:pt>
                <c:pt idx="109">
                  <c:v>4.0662269496831794E-3</c:v>
                </c:pt>
                <c:pt idx="110">
                  <c:v>3.4022375821887432E-3</c:v>
                </c:pt>
                <c:pt idx="111">
                  <c:v>2.814437512479004E-3</c:v>
                </c:pt>
                <c:pt idx="112">
                  <c:v>2.2884841925998761E-3</c:v>
                </c:pt>
                <c:pt idx="113">
                  <c:v>1.8647473515349224E-3</c:v>
                </c:pt>
                <c:pt idx="114">
                  <c:v>1.4586498585686695E-3</c:v>
                </c:pt>
                <c:pt idx="115">
                  <c:v>1.1299964573778171E-3</c:v>
                </c:pt>
                <c:pt idx="116">
                  <c:v>7.6237814826394721E-4</c:v>
                </c:pt>
                <c:pt idx="117">
                  <c:v>5.8413770526065866E-4</c:v>
                </c:pt>
                <c:pt idx="118">
                  <c:v>3.5601663482539702E-4</c:v>
                </c:pt>
                <c:pt idx="119">
                  <c:v>7.801493695816206E-5</c:v>
                </c:pt>
                <c:pt idx="120">
                  <c:v>0</c:v>
                </c:pt>
                <c:pt idx="121">
                  <c:v>2.2635912106176782E-4</c:v>
                </c:pt>
                <c:pt idx="122">
                  <c:v>4.7886305218863563E-4</c:v>
                </c:pt>
                <c:pt idx="123">
                  <c:v>6.8148473907965381E-4</c:v>
                </c:pt>
                <c:pt idx="124">
                  <c:v>8.3422706094712906E-4</c:v>
                </c:pt>
                <c:pt idx="125">
                  <c:v>9.3708784736964664E-4</c:v>
                </c:pt>
                <c:pt idx="126">
                  <c:v>9.9006855997772975E-4</c:v>
                </c:pt>
                <c:pt idx="127">
                  <c:v>9.9316844593174683E-4</c:v>
                </c:pt>
                <c:pt idx="128">
                  <c:v>9.4638805884860735E-4</c:v>
                </c:pt>
                <c:pt idx="129">
                  <c:v>8.4972653476595404E-4</c:v>
                </c:pt>
                <c:pt idx="130">
                  <c:v>7.0318524721431396E-4</c:v>
                </c:pt>
                <c:pt idx="131">
                  <c:v>5.0676211387226829E-4</c:v>
                </c:pt>
                <c:pt idx="132">
                  <c:v>2.6045992585212765E-4</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c:ext xmlns:c16="http://schemas.microsoft.com/office/drawing/2014/chart" uri="{C3380CC4-5D6E-409C-BE32-E72D297353CC}">
              <c16:uniqueId val="{00000001-A469-5E4C-BAC4-1AA52AF0D1AE}"/>
            </c:ext>
          </c:extLst>
        </c:ser>
        <c:ser>
          <c:idx val="2"/>
          <c:order val="2"/>
          <c:tx>
            <c:strRef>
              <c:f>'data-Figure5A'!$E$2</c:f>
              <c:strCache>
                <c:ptCount val="1"/>
                <c:pt idx="0">
                  <c:v>Russia &amp; Central Asia</c:v>
                </c:pt>
              </c:strCache>
            </c:strRef>
          </c:tx>
          <c:spPr>
            <a:solidFill>
              <a:srgbClr val="7030A0"/>
            </a:solidFill>
            <a:ln w="25400">
              <a:noFill/>
            </a:ln>
            <a:effectLst/>
          </c:spPr>
          <c:cat>
            <c:numRef>
              <c:f>'data-Figure5A'!$B$3:$B$152</c:f>
              <c:numCache>
                <c:formatCode>0</c:formatCode>
                <c:ptCount val="150"/>
                <c:pt idx="12" formatCode="0.0">
                  <c:v>0</c:v>
                </c:pt>
                <c:pt idx="13" formatCode="0.0">
                  <c:v>0</c:v>
                </c:pt>
                <c:pt idx="14" formatCode="0.0">
                  <c:v>0</c:v>
                </c:pt>
                <c:pt idx="15" formatCode="0.0">
                  <c:v>0.1</c:v>
                </c:pt>
                <c:pt idx="16" formatCode="0.0">
                  <c:v>0.1</c:v>
                </c:pt>
                <c:pt idx="17" formatCode="0.0">
                  <c:v>0.1</c:v>
                </c:pt>
                <c:pt idx="18" formatCode="0.0">
                  <c:v>0.1</c:v>
                </c:pt>
                <c:pt idx="19" formatCode="0.0">
                  <c:v>0.1</c:v>
                </c:pt>
                <c:pt idx="20" formatCode="0.0">
                  <c:v>0.1</c:v>
                </c:pt>
                <c:pt idx="21" formatCode="0.0">
                  <c:v>0.1</c:v>
                </c:pt>
                <c:pt idx="22" formatCode="0.0">
                  <c:v>0.1</c:v>
                </c:pt>
                <c:pt idx="23" formatCode="0.0">
                  <c:v>0.1</c:v>
                </c:pt>
                <c:pt idx="24" formatCode="0.0">
                  <c:v>0.1</c:v>
                </c:pt>
                <c:pt idx="25" formatCode="0.0">
                  <c:v>0.1</c:v>
                </c:pt>
                <c:pt idx="26" formatCode="0.0">
                  <c:v>0.1</c:v>
                </c:pt>
                <c:pt idx="27" formatCode="0.0">
                  <c:v>0.1</c:v>
                </c:pt>
                <c:pt idx="28" formatCode="0.0">
                  <c:v>0.1</c:v>
                </c:pt>
                <c:pt idx="29" formatCode="0.0">
                  <c:v>0.1</c:v>
                </c:pt>
                <c:pt idx="30" formatCode="0.0">
                  <c:v>0.1</c:v>
                </c:pt>
                <c:pt idx="31" formatCode="0.0">
                  <c:v>0.1</c:v>
                </c:pt>
                <c:pt idx="32" formatCode="0.0">
                  <c:v>0.2</c:v>
                </c:pt>
                <c:pt idx="33" formatCode="0.0">
                  <c:v>0.2</c:v>
                </c:pt>
                <c:pt idx="34" formatCode="0.0">
                  <c:v>0.2</c:v>
                </c:pt>
                <c:pt idx="35" formatCode="0.0">
                  <c:v>0.2</c:v>
                </c:pt>
                <c:pt idx="36" formatCode="0.0">
                  <c:v>0.2</c:v>
                </c:pt>
                <c:pt idx="37" formatCode="0.0">
                  <c:v>0.2</c:v>
                </c:pt>
                <c:pt idx="38" formatCode="0.0">
                  <c:v>0.2</c:v>
                </c:pt>
                <c:pt idx="39" formatCode="0.0">
                  <c:v>0.3</c:v>
                </c:pt>
                <c:pt idx="40" formatCode="0.0">
                  <c:v>0.3</c:v>
                </c:pt>
                <c:pt idx="41" formatCode="0.0">
                  <c:v>0.3</c:v>
                </c:pt>
                <c:pt idx="42" formatCode="0.0">
                  <c:v>0.3</c:v>
                </c:pt>
                <c:pt idx="43" formatCode="0.0">
                  <c:v>0.3</c:v>
                </c:pt>
                <c:pt idx="44" formatCode="0.0">
                  <c:v>0.4</c:v>
                </c:pt>
                <c:pt idx="45" formatCode="0.0">
                  <c:v>0.4</c:v>
                </c:pt>
                <c:pt idx="46" formatCode="0.0">
                  <c:v>0.4</c:v>
                </c:pt>
                <c:pt idx="47" formatCode="0.0">
                  <c:v>0.4</c:v>
                </c:pt>
                <c:pt idx="48" formatCode="0.0">
                  <c:v>0.5</c:v>
                </c:pt>
                <c:pt idx="49" formatCode="0.0">
                  <c:v>0.5</c:v>
                </c:pt>
                <c:pt idx="50" formatCode="0.0">
                  <c:v>0.5</c:v>
                </c:pt>
                <c:pt idx="51" formatCode="0.0">
                  <c:v>0.6</c:v>
                </c:pt>
                <c:pt idx="52" formatCode="0.0">
                  <c:v>0.6</c:v>
                </c:pt>
                <c:pt idx="53" formatCode="0.0">
                  <c:v>0.6</c:v>
                </c:pt>
                <c:pt idx="54" formatCode="0.0">
                  <c:v>0.7</c:v>
                </c:pt>
                <c:pt idx="55" formatCode="0.0">
                  <c:v>0.7</c:v>
                </c:pt>
                <c:pt idx="56" formatCode="0.0">
                  <c:v>0.8</c:v>
                </c:pt>
                <c:pt idx="57" formatCode="0.0">
                  <c:v>0.8</c:v>
                </c:pt>
                <c:pt idx="58" formatCode="0.0">
                  <c:v>0.9</c:v>
                </c:pt>
                <c:pt idx="59" formatCode="0.0">
                  <c:v>1</c:v>
                </c:pt>
                <c:pt idx="60" formatCode="0.0">
                  <c:v>1</c:v>
                </c:pt>
                <c:pt idx="61" formatCode="0.0">
                  <c:v>1.1000000000000001</c:v>
                </c:pt>
                <c:pt idx="62" formatCode="0.0">
                  <c:v>1.2</c:v>
                </c:pt>
                <c:pt idx="63" formatCode="0.0">
                  <c:v>1.3</c:v>
                </c:pt>
                <c:pt idx="64" formatCode="0.0">
                  <c:v>1.3</c:v>
                </c:pt>
                <c:pt idx="65" formatCode="0.0">
                  <c:v>1.4</c:v>
                </c:pt>
                <c:pt idx="66" formatCode="0.0">
                  <c:v>1.5</c:v>
                </c:pt>
                <c:pt idx="67" formatCode="0.0">
                  <c:v>1.6</c:v>
                </c:pt>
                <c:pt idx="68" formatCode="0.0">
                  <c:v>1.8</c:v>
                </c:pt>
                <c:pt idx="69" formatCode="0.0">
                  <c:v>1.9</c:v>
                </c:pt>
                <c:pt idx="70" formatCode="0.0">
                  <c:v>2</c:v>
                </c:pt>
                <c:pt idx="71" formatCode="0.0">
                  <c:v>2.1</c:v>
                </c:pt>
                <c:pt idx="72" formatCode="0.0">
                  <c:v>2.2999999999999998</c:v>
                </c:pt>
                <c:pt idx="73" formatCode="0.0">
                  <c:v>2.5</c:v>
                </c:pt>
                <c:pt idx="74" formatCode="0.0">
                  <c:v>2.6</c:v>
                </c:pt>
                <c:pt idx="75" formatCode="0.0">
                  <c:v>2.8</c:v>
                </c:pt>
                <c:pt idx="76" formatCode="0.0">
                  <c:v>3</c:v>
                </c:pt>
                <c:pt idx="77" formatCode="0.0">
                  <c:v>3.2</c:v>
                </c:pt>
                <c:pt idx="78" formatCode="0.0">
                  <c:v>3.4</c:v>
                </c:pt>
                <c:pt idx="79" formatCode="0.0">
                  <c:v>3.7</c:v>
                </c:pt>
                <c:pt idx="80" formatCode="0.0">
                  <c:v>3.9</c:v>
                </c:pt>
                <c:pt idx="81" formatCode="0.0">
                  <c:v>4.2</c:v>
                </c:pt>
                <c:pt idx="82" formatCode="0.0">
                  <c:v>4.5</c:v>
                </c:pt>
                <c:pt idx="83" formatCode="0.0">
                  <c:v>4.8</c:v>
                </c:pt>
                <c:pt idx="84" formatCode="0.0">
                  <c:v>5.0999999999999996</c:v>
                </c:pt>
                <c:pt idx="85" formatCode="0.0">
                  <c:v>5.5</c:v>
                </c:pt>
                <c:pt idx="86" formatCode="0.0">
                  <c:v>5.9</c:v>
                </c:pt>
                <c:pt idx="87" formatCode="0.0">
                  <c:v>6.3</c:v>
                </c:pt>
                <c:pt idx="88" formatCode="0.0">
                  <c:v>6.7</c:v>
                </c:pt>
                <c:pt idx="89" formatCode="0.0">
                  <c:v>7.2</c:v>
                </c:pt>
                <c:pt idx="90" formatCode="0.0">
                  <c:v>7.7</c:v>
                </c:pt>
                <c:pt idx="91" formatCode="0.0">
                  <c:v>8.1999999999999993</c:v>
                </c:pt>
                <c:pt idx="92" formatCode="0.0">
                  <c:v>8.8000000000000007</c:v>
                </c:pt>
                <c:pt idx="93" formatCode="0.0">
                  <c:v>9.4</c:v>
                </c:pt>
                <c:pt idx="94">
                  <c:v>10</c:v>
                </c:pt>
                <c:pt idx="95">
                  <c:v>11</c:v>
                </c:pt>
                <c:pt idx="96">
                  <c:v>12</c:v>
                </c:pt>
                <c:pt idx="97">
                  <c:v>12</c:v>
                </c:pt>
                <c:pt idx="98">
                  <c:v>13</c:v>
                </c:pt>
                <c:pt idx="99">
                  <c:v>14</c:v>
                </c:pt>
                <c:pt idx="100">
                  <c:v>15</c:v>
                </c:pt>
                <c:pt idx="101">
                  <c:v>16</c:v>
                </c:pt>
                <c:pt idx="102">
                  <c:v>17</c:v>
                </c:pt>
                <c:pt idx="103">
                  <c:v>18</c:v>
                </c:pt>
                <c:pt idx="104">
                  <c:v>20</c:v>
                </c:pt>
                <c:pt idx="105">
                  <c:v>21</c:v>
                </c:pt>
                <c:pt idx="106">
                  <c:v>23</c:v>
                </c:pt>
                <c:pt idx="107">
                  <c:v>24</c:v>
                </c:pt>
                <c:pt idx="108">
                  <c:v>26</c:v>
                </c:pt>
                <c:pt idx="109">
                  <c:v>28</c:v>
                </c:pt>
                <c:pt idx="110">
                  <c:v>29</c:v>
                </c:pt>
                <c:pt idx="111">
                  <c:v>31</c:v>
                </c:pt>
                <c:pt idx="112">
                  <c:v>34</c:v>
                </c:pt>
                <c:pt idx="113">
                  <c:v>36</c:v>
                </c:pt>
                <c:pt idx="114">
                  <c:v>39</c:v>
                </c:pt>
                <c:pt idx="115">
                  <c:v>41</c:v>
                </c:pt>
                <c:pt idx="116">
                  <c:v>44</c:v>
                </c:pt>
                <c:pt idx="117">
                  <c:v>47</c:v>
                </c:pt>
                <c:pt idx="118">
                  <c:v>50</c:v>
                </c:pt>
                <c:pt idx="119">
                  <c:v>54</c:v>
                </c:pt>
                <c:pt idx="120">
                  <c:v>58</c:v>
                </c:pt>
                <c:pt idx="121">
                  <c:v>62</c:v>
                </c:pt>
                <c:pt idx="122">
                  <c:v>66</c:v>
                </c:pt>
                <c:pt idx="123">
                  <c:v>70</c:v>
                </c:pt>
                <c:pt idx="124">
                  <c:v>75</c:v>
                </c:pt>
                <c:pt idx="125">
                  <c:v>81</c:v>
                </c:pt>
                <c:pt idx="126">
                  <c:v>86</c:v>
                </c:pt>
                <c:pt idx="127">
                  <c:v>92</c:v>
                </c:pt>
                <c:pt idx="128">
                  <c:v>99</c:v>
                </c:pt>
                <c:pt idx="129">
                  <c:v>105</c:v>
                </c:pt>
                <c:pt idx="130">
                  <c:v>113</c:v>
                </c:pt>
                <c:pt idx="131">
                  <c:v>121</c:v>
                </c:pt>
                <c:pt idx="132">
                  <c:v>129</c:v>
                </c:pt>
                <c:pt idx="133">
                  <c:v>138</c:v>
                </c:pt>
                <c:pt idx="134">
                  <c:v>147</c:v>
                </c:pt>
                <c:pt idx="135">
                  <c:v>158</c:v>
                </c:pt>
                <c:pt idx="136">
                  <c:v>169</c:v>
                </c:pt>
                <c:pt idx="137">
                  <c:v>180</c:v>
                </c:pt>
                <c:pt idx="138">
                  <c:v>193</c:v>
                </c:pt>
                <c:pt idx="139">
                  <c:v>206</c:v>
                </c:pt>
                <c:pt idx="140">
                  <c:v>221</c:v>
                </c:pt>
                <c:pt idx="141">
                  <c:v>236</c:v>
                </c:pt>
                <c:pt idx="142">
                  <c:v>252</c:v>
                </c:pt>
                <c:pt idx="143">
                  <c:v>270</c:v>
                </c:pt>
                <c:pt idx="144">
                  <c:v>288</c:v>
                </c:pt>
                <c:pt idx="145">
                  <c:v>308</c:v>
                </c:pt>
                <c:pt idx="146">
                  <c:v>330</c:v>
                </c:pt>
                <c:pt idx="147">
                  <c:v>353</c:v>
                </c:pt>
                <c:pt idx="148">
                  <c:v>377</c:v>
                </c:pt>
                <c:pt idx="149">
                  <c:v>403</c:v>
                </c:pt>
              </c:numCache>
            </c:numRef>
          </c:cat>
          <c:val>
            <c:numRef>
              <c:f>'data-Figure5A'!$E$3:$E$152</c:f>
              <c:numCache>
                <c:formatCode>0%</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5.0050059313500343E-5</c:v>
                </c:pt>
                <c:pt idx="48">
                  <c:v>1.9036392810784392E-4</c:v>
                </c:pt>
                <c:pt idx="49">
                  <c:v>3.0927624882743466E-4</c:v>
                </c:pt>
                <c:pt idx="50">
                  <c:v>4.0678688735464893E-4</c:v>
                </c:pt>
                <c:pt idx="51">
                  <c:v>4.8289578559994713E-4</c:v>
                </c:pt>
                <c:pt idx="52">
                  <c:v>5.3760307874943394E-4</c:v>
                </c:pt>
                <c:pt idx="53">
                  <c:v>5.7090867966879332E-4</c:v>
                </c:pt>
                <c:pt idx="54">
                  <c:v>5.8281261740279733E-4</c:v>
                </c:pt>
                <c:pt idx="55">
                  <c:v>6.1851923552087807E-4</c:v>
                </c:pt>
                <c:pt idx="56">
                  <c:v>7.2861893817082054E-4</c:v>
                </c:pt>
                <c:pt idx="57">
                  <c:v>7.9591531445005271E-4</c:v>
                </c:pt>
                <c:pt idx="58">
                  <c:v>8.2040836504494502E-4</c:v>
                </c:pt>
                <c:pt idx="59">
                  <c:v>8.7658796400145425E-4</c:v>
                </c:pt>
                <c:pt idx="60">
                  <c:v>9.5228402927866442E-4</c:v>
                </c:pt>
                <c:pt idx="61">
                  <c:v>1.0676887100796897E-3</c:v>
                </c:pt>
                <c:pt idx="62">
                  <c:v>1.3853561699766089E-3</c:v>
                </c:pt>
                <c:pt idx="63">
                  <c:v>1.8339384252806733E-3</c:v>
                </c:pt>
                <c:pt idx="64">
                  <c:v>2.2693223156651401E-3</c:v>
                </c:pt>
                <c:pt idx="65">
                  <c:v>2.6378674111820787E-3</c:v>
                </c:pt>
                <c:pt idx="66">
                  <c:v>2.9862435148809555E-3</c:v>
                </c:pt>
                <c:pt idx="67">
                  <c:v>3.2681430228487167E-3</c:v>
                </c:pt>
                <c:pt idx="68">
                  <c:v>3.5038487134832208E-3</c:v>
                </c:pt>
                <c:pt idx="69">
                  <c:v>3.7124835921642403E-3</c:v>
                </c:pt>
                <c:pt idx="70">
                  <c:v>3.9775603611534784E-3</c:v>
                </c:pt>
                <c:pt idx="71">
                  <c:v>4.2875224170660312E-3</c:v>
                </c:pt>
                <c:pt idx="72">
                  <c:v>4.5866857178597795E-3</c:v>
                </c:pt>
                <c:pt idx="73">
                  <c:v>4.9108562978346501E-3</c:v>
                </c:pt>
                <c:pt idx="74">
                  <c:v>5.855063918291447E-3</c:v>
                </c:pt>
                <c:pt idx="75">
                  <c:v>6.8833925657281652E-3</c:v>
                </c:pt>
                <c:pt idx="76">
                  <c:v>8.0793046154593925E-3</c:v>
                </c:pt>
                <c:pt idx="77">
                  <c:v>9.4693618831078238E-3</c:v>
                </c:pt>
                <c:pt idx="78">
                  <c:v>1.0912023498935514E-2</c:v>
                </c:pt>
                <c:pt idx="79">
                  <c:v>1.2365264340862818E-2</c:v>
                </c:pt>
                <c:pt idx="80">
                  <c:v>1.3690810946648837E-2</c:v>
                </c:pt>
                <c:pt idx="81">
                  <c:v>1.4970497592166867E-2</c:v>
                </c:pt>
                <c:pt idx="82">
                  <c:v>1.6296531293235328E-2</c:v>
                </c:pt>
                <c:pt idx="83">
                  <c:v>1.7710819569372968E-2</c:v>
                </c:pt>
                <c:pt idx="84">
                  <c:v>1.9120288079557221E-2</c:v>
                </c:pt>
                <c:pt idx="85">
                  <c:v>2.0385688623621261E-2</c:v>
                </c:pt>
                <c:pt idx="86">
                  <c:v>2.1470653033749457E-2</c:v>
                </c:pt>
                <c:pt idx="87">
                  <c:v>2.2314965135480491E-2</c:v>
                </c:pt>
                <c:pt idx="88">
                  <c:v>2.2951409590365898E-2</c:v>
                </c:pt>
                <c:pt idx="89">
                  <c:v>2.3745732501638257E-2</c:v>
                </c:pt>
                <c:pt idx="90">
                  <c:v>2.4230590121158153E-2</c:v>
                </c:pt>
                <c:pt idx="91">
                  <c:v>2.4371137242601048E-2</c:v>
                </c:pt>
                <c:pt idx="92">
                  <c:v>2.4175810475039087E-2</c:v>
                </c:pt>
                <c:pt idx="93">
                  <c:v>2.3551667371791637E-2</c:v>
                </c:pt>
                <c:pt idx="94">
                  <c:v>2.2435684398269182E-2</c:v>
                </c:pt>
                <c:pt idx="95">
                  <c:v>2.0849917920987001E-2</c:v>
                </c:pt>
                <c:pt idx="96">
                  <c:v>1.8858887177324025E-2</c:v>
                </c:pt>
                <c:pt idx="97">
                  <c:v>1.6809963066731413E-2</c:v>
                </c:pt>
                <c:pt idx="98">
                  <c:v>1.4781544507374973E-2</c:v>
                </c:pt>
                <c:pt idx="99">
                  <c:v>1.2817456481943821E-2</c:v>
                </c:pt>
                <c:pt idx="100">
                  <c:v>1.096814503561438E-2</c:v>
                </c:pt>
                <c:pt idx="101">
                  <c:v>9.3257661129841594E-3</c:v>
                </c:pt>
                <c:pt idx="102">
                  <c:v>7.842888705965426E-3</c:v>
                </c:pt>
                <c:pt idx="103">
                  <c:v>6.5532497462442614E-3</c:v>
                </c:pt>
                <c:pt idx="104">
                  <c:v>5.5161780643616072E-3</c:v>
                </c:pt>
                <c:pt idx="105">
                  <c:v>4.6708435363838072E-3</c:v>
                </c:pt>
                <c:pt idx="106">
                  <c:v>3.9599924148225581E-3</c:v>
                </c:pt>
                <c:pt idx="107">
                  <c:v>3.3754291364736936E-3</c:v>
                </c:pt>
                <c:pt idx="108">
                  <c:v>3.0276994997580379E-3</c:v>
                </c:pt>
                <c:pt idx="109">
                  <c:v>2.6930004406662826E-3</c:v>
                </c:pt>
                <c:pt idx="110">
                  <c:v>2.3481200437675456E-3</c:v>
                </c:pt>
                <c:pt idx="111">
                  <c:v>2.013503878709761E-3</c:v>
                </c:pt>
                <c:pt idx="112">
                  <c:v>1.7164493555447487E-3</c:v>
                </c:pt>
                <c:pt idx="113">
                  <c:v>1.4534261681417649E-3</c:v>
                </c:pt>
                <c:pt idx="114">
                  <c:v>1.2066948710181542E-3</c:v>
                </c:pt>
                <c:pt idx="115">
                  <c:v>9.7558005157013844E-4</c:v>
                </c:pt>
                <c:pt idx="116">
                  <c:v>8.2534009997453032E-4</c:v>
                </c:pt>
                <c:pt idx="117">
                  <c:v>6.5303145764853754E-4</c:v>
                </c:pt>
                <c:pt idx="118">
                  <c:v>4.3935334334001643E-4</c:v>
                </c:pt>
                <c:pt idx="119">
                  <c:v>3.5028167190655218E-4</c:v>
                </c:pt>
                <c:pt idx="120">
                  <c:v>2.398083182807117E-4</c:v>
                </c:pt>
                <c:pt idx="121">
                  <c:v>1.0793378895399886E-4</c:v>
                </c:pt>
                <c:pt idx="122">
                  <c:v>0</c:v>
                </c:pt>
                <c:pt idx="123">
                  <c:v>0</c:v>
                </c:pt>
                <c:pt idx="124">
                  <c:v>0</c:v>
                </c:pt>
                <c:pt idx="125">
                  <c:v>0</c:v>
                </c:pt>
                <c:pt idx="126">
                  <c:v>0</c:v>
                </c:pt>
                <c:pt idx="127">
                  <c:v>1.1854761388249093E-4</c:v>
                </c:pt>
                <c:pt idx="128">
                  <c:v>2.4881993271209024E-4</c:v>
                </c:pt>
                <c:pt idx="129">
                  <c:v>3.5769141889258033E-4</c:v>
                </c:pt>
                <c:pt idx="130">
                  <c:v>4.4516052539362802E-4</c:v>
                </c:pt>
                <c:pt idx="131">
                  <c:v>5.1122849513316447E-4</c:v>
                </c:pt>
                <c:pt idx="132">
                  <c:v>5.5589438930566054E-4</c:v>
                </c:pt>
                <c:pt idx="133">
                  <c:v>5.791588426042434E-4</c:v>
                </c:pt>
                <c:pt idx="134">
                  <c:v>5.8102152444818771E-4</c:v>
                </c:pt>
                <c:pt idx="135">
                  <c:v>5.614824613058172E-4</c:v>
                </c:pt>
                <c:pt idx="136">
                  <c:v>5.2054193082120962E-4</c:v>
                </c:pt>
                <c:pt idx="137">
                  <c:v>4.5819935123788563E-4</c:v>
                </c:pt>
                <c:pt idx="138">
                  <c:v>3.7445560842472639E-4</c:v>
                </c:pt>
                <c:pt idx="139">
                  <c:v>2.6931033547512168E-4</c:v>
                </c:pt>
                <c:pt idx="140">
                  <c:v>1.4276255725873796E-4</c:v>
                </c:pt>
                <c:pt idx="141">
                  <c:v>0</c:v>
                </c:pt>
                <c:pt idx="142">
                  <c:v>0</c:v>
                </c:pt>
                <c:pt idx="143">
                  <c:v>0</c:v>
                </c:pt>
                <c:pt idx="144">
                  <c:v>0</c:v>
                </c:pt>
                <c:pt idx="145">
                  <c:v>0</c:v>
                </c:pt>
                <c:pt idx="146">
                  <c:v>0</c:v>
                </c:pt>
                <c:pt idx="147">
                  <c:v>0</c:v>
                </c:pt>
                <c:pt idx="148">
                  <c:v>0</c:v>
                </c:pt>
                <c:pt idx="149">
                  <c:v>0</c:v>
                </c:pt>
              </c:numCache>
            </c:numRef>
          </c:val>
          <c:extLst>
            <c:ext xmlns:c16="http://schemas.microsoft.com/office/drawing/2014/chart" uri="{C3380CC4-5D6E-409C-BE32-E72D297353CC}">
              <c16:uniqueId val="{00000002-A469-5E4C-BAC4-1AA52AF0D1AE}"/>
            </c:ext>
          </c:extLst>
        </c:ser>
        <c:ser>
          <c:idx val="4"/>
          <c:order val="3"/>
          <c:tx>
            <c:strRef>
              <c:f>'data-Figure5A'!$G$2</c:f>
              <c:strCache>
                <c:ptCount val="1"/>
                <c:pt idx="0">
                  <c:v>Latin America</c:v>
                </c:pt>
              </c:strCache>
            </c:strRef>
          </c:tx>
          <c:spPr>
            <a:solidFill>
              <a:schemeClr val="accent4"/>
            </a:solidFill>
            <a:ln w="25400">
              <a:noFill/>
            </a:ln>
            <a:effectLst/>
          </c:spPr>
          <c:cat>
            <c:numRef>
              <c:f>'data-Figure5A'!$B$3:$B$152</c:f>
              <c:numCache>
                <c:formatCode>0</c:formatCode>
                <c:ptCount val="150"/>
                <c:pt idx="12" formatCode="0.0">
                  <c:v>0</c:v>
                </c:pt>
                <c:pt idx="13" formatCode="0.0">
                  <c:v>0</c:v>
                </c:pt>
                <c:pt idx="14" formatCode="0.0">
                  <c:v>0</c:v>
                </c:pt>
                <c:pt idx="15" formatCode="0.0">
                  <c:v>0.1</c:v>
                </c:pt>
                <c:pt idx="16" formatCode="0.0">
                  <c:v>0.1</c:v>
                </c:pt>
                <c:pt idx="17" formatCode="0.0">
                  <c:v>0.1</c:v>
                </c:pt>
                <c:pt idx="18" formatCode="0.0">
                  <c:v>0.1</c:v>
                </c:pt>
                <c:pt idx="19" formatCode="0.0">
                  <c:v>0.1</c:v>
                </c:pt>
                <c:pt idx="20" formatCode="0.0">
                  <c:v>0.1</c:v>
                </c:pt>
                <c:pt idx="21" formatCode="0.0">
                  <c:v>0.1</c:v>
                </c:pt>
                <c:pt idx="22" formatCode="0.0">
                  <c:v>0.1</c:v>
                </c:pt>
                <c:pt idx="23" formatCode="0.0">
                  <c:v>0.1</c:v>
                </c:pt>
                <c:pt idx="24" formatCode="0.0">
                  <c:v>0.1</c:v>
                </c:pt>
                <c:pt idx="25" formatCode="0.0">
                  <c:v>0.1</c:v>
                </c:pt>
                <c:pt idx="26" formatCode="0.0">
                  <c:v>0.1</c:v>
                </c:pt>
                <c:pt idx="27" formatCode="0.0">
                  <c:v>0.1</c:v>
                </c:pt>
                <c:pt idx="28" formatCode="0.0">
                  <c:v>0.1</c:v>
                </c:pt>
                <c:pt idx="29" formatCode="0.0">
                  <c:v>0.1</c:v>
                </c:pt>
                <c:pt idx="30" formatCode="0.0">
                  <c:v>0.1</c:v>
                </c:pt>
                <c:pt idx="31" formatCode="0.0">
                  <c:v>0.1</c:v>
                </c:pt>
                <c:pt idx="32" formatCode="0.0">
                  <c:v>0.2</c:v>
                </c:pt>
                <c:pt idx="33" formatCode="0.0">
                  <c:v>0.2</c:v>
                </c:pt>
                <c:pt idx="34" formatCode="0.0">
                  <c:v>0.2</c:v>
                </c:pt>
                <c:pt idx="35" formatCode="0.0">
                  <c:v>0.2</c:v>
                </c:pt>
                <c:pt idx="36" formatCode="0.0">
                  <c:v>0.2</c:v>
                </c:pt>
                <c:pt idx="37" formatCode="0.0">
                  <c:v>0.2</c:v>
                </c:pt>
                <c:pt idx="38" formatCode="0.0">
                  <c:v>0.2</c:v>
                </c:pt>
                <c:pt idx="39" formatCode="0.0">
                  <c:v>0.3</c:v>
                </c:pt>
                <c:pt idx="40" formatCode="0.0">
                  <c:v>0.3</c:v>
                </c:pt>
                <c:pt idx="41" formatCode="0.0">
                  <c:v>0.3</c:v>
                </c:pt>
                <c:pt idx="42" formatCode="0.0">
                  <c:v>0.3</c:v>
                </c:pt>
                <c:pt idx="43" formatCode="0.0">
                  <c:v>0.3</c:v>
                </c:pt>
                <c:pt idx="44" formatCode="0.0">
                  <c:v>0.4</c:v>
                </c:pt>
                <c:pt idx="45" formatCode="0.0">
                  <c:v>0.4</c:v>
                </c:pt>
                <c:pt idx="46" formatCode="0.0">
                  <c:v>0.4</c:v>
                </c:pt>
                <c:pt idx="47" formatCode="0.0">
                  <c:v>0.4</c:v>
                </c:pt>
                <c:pt idx="48" formatCode="0.0">
                  <c:v>0.5</c:v>
                </c:pt>
                <c:pt idx="49" formatCode="0.0">
                  <c:v>0.5</c:v>
                </c:pt>
                <c:pt idx="50" formatCode="0.0">
                  <c:v>0.5</c:v>
                </c:pt>
                <c:pt idx="51" formatCode="0.0">
                  <c:v>0.6</c:v>
                </c:pt>
                <c:pt idx="52" formatCode="0.0">
                  <c:v>0.6</c:v>
                </c:pt>
                <c:pt idx="53" formatCode="0.0">
                  <c:v>0.6</c:v>
                </c:pt>
                <c:pt idx="54" formatCode="0.0">
                  <c:v>0.7</c:v>
                </c:pt>
                <c:pt idx="55" formatCode="0.0">
                  <c:v>0.7</c:v>
                </c:pt>
                <c:pt idx="56" formatCode="0.0">
                  <c:v>0.8</c:v>
                </c:pt>
                <c:pt idx="57" formatCode="0.0">
                  <c:v>0.8</c:v>
                </c:pt>
                <c:pt idx="58" formatCode="0.0">
                  <c:v>0.9</c:v>
                </c:pt>
                <c:pt idx="59" formatCode="0.0">
                  <c:v>1</c:v>
                </c:pt>
                <c:pt idx="60" formatCode="0.0">
                  <c:v>1</c:v>
                </c:pt>
                <c:pt idx="61" formatCode="0.0">
                  <c:v>1.1000000000000001</c:v>
                </c:pt>
                <c:pt idx="62" formatCode="0.0">
                  <c:v>1.2</c:v>
                </c:pt>
                <c:pt idx="63" formatCode="0.0">
                  <c:v>1.3</c:v>
                </c:pt>
                <c:pt idx="64" formatCode="0.0">
                  <c:v>1.3</c:v>
                </c:pt>
                <c:pt idx="65" formatCode="0.0">
                  <c:v>1.4</c:v>
                </c:pt>
                <c:pt idx="66" formatCode="0.0">
                  <c:v>1.5</c:v>
                </c:pt>
                <c:pt idx="67" formatCode="0.0">
                  <c:v>1.6</c:v>
                </c:pt>
                <c:pt idx="68" formatCode="0.0">
                  <c:v>1.8</c:v>
                </c:pt>
                <c:pt idx="69" formatCode="0.0">
                  <c:v>1.9</c:v>
                </c:pt>
                <c:pt idx="70" formatCode="0.0">
                  <c:v>2</c:v>
                </c:pt>
                <c:pt idx="71" formatCode="0.0">
                  <c:v>2.1</c:v>
                </c:pt>
                <c:pt idx="72" formatCode="0.0">
                  <c:v>2.2999999999999998</c:v>
                </c:pt>
                <c:pt idx="73" formatCode="0.0">
                  <c:v>2.5</c:v>
                </c:pt>
                <c:pt idx="74" formatCode="0.0">
                  <c:v>2.6</c:v>
                </c:pt>
                <c:pt idx="75" formatCode="0.0">
                  <c:v>2.8</c:v>
                </c:pt>
                <c:pt idx="76" formatCode="0.0">
                  <c:v>3</c:v>
                </c:pt>
                <c:pt idx="77" formatCode="0.0">
                  <c:v>3.2</c:v>
                </c:pt>
                <c:pt idx="78" formatCode="0.0">
                  <c:v>3.4</c:v>
                </c:pt>
                <c:pt idx="79" formatCode="0.0">
                  <c:v>3.7</c:v>
                </c:pt>
                <c:pt idx="80" formatCode="0.0">
                  <c:v>3.9</c:v>
                </c:pt>
                <c:pt idx="81" formatCode="0.0">
                  <c:v>4.2</c:v>
                </c:pt>
                <c:pt idx="82" formatCode="0.0">
                  <c:v>4.5</c:v>
                </c:pt>
                <c:pt idx="83" formatCode="0.0">
                  <c:v>4.8</c:v>
                </c:pt>
                <c:pt idx="84" formatCode="0.0">
                  <c:v>5.0999999999999996</c:v>
                </c:pt>
                <c:pt idx="85" formatCode="0.0">
                  <c:v>5.5</c:v>
                </c:pt>
                <c:pt idx="86" formatCode="0.0">
                  <c:v>5.9</c:v>
                </c:pt>
                <c:pt idx="87" formatCode="0.0">
                  <c:v>6.3</c:v>
                </c:pt>
                <c:pt idx="88" formatCode="0.0">
                  <c:v>6.7</c:v>
                </c:pt>
                <c:pt idx="89" formatCode="0.0">
                  <c:v>7.2</c:v>
                </c:pt>
                <c:pt idx="90" formatCode="0.0">
                  <c:v>7.7</c:v>
                </c:pt>
                <c:pt idx="91" formatCode="0.0">
                  <c:v>8.1999999999999993</c:v>
                </c:pt>
                <c:pt idx="92" formatCode="0.0">
                  <c:v>8.8000000000000007</c:v>
                </c:pt>
                <c:pt idx="93" formatCode="0.0">
                  <c:v>9.4</c:v>
                </c:pt>
                <c:pt idx="94">
                  <c:v>10</c:v>
                </c:pt>
                <c:pt idx="95">
                  <c:v>11</c:v>
                </c:pt>
                <c:pt idx="96">
                  <c:v>12</c:v>
                </c:pt>
                <c:pt idx="97">
                  <c:v>12</c:v>
                </c:pt>
                <c:pt idx="98">
                  <c:v>13</c:v>
                </c:pt>
                <c:pt idx="99">
                  <c:v>14</c:v>
                </c:pt>
                <c:pt idx="100">
                  <c:v>15</c:v>
                </c:pt>
                <c:pt idx="101">
                  <c:v>16</c:v>
                </c:pt>
                <c:pt idx="102">
                  <c:v>17</c:v>
                </c:pt>
                <c:pt idx="103">
                  <c:v>18</c:v>
                </c:pt>
                <c:pt idx="104">
                  <c:v>20</c:v>
                </c:pt>
                <c:pt idx="105">
                  <c:v>21</c:v>
                </c:pt>
                <c:pt idx="106">
                  <c:v>23</c:v>
                </c:pt>
                <c:pt idx="107">
                  <c:v>24</c:v>
                </c:pt>
                <c:pt idx="108">
                  <c:v>26</c:v>
                </c:pt>
                <c:pt idx="109">
                  <c:v>28</c:v>
                </c:pt>
                <c:pt idx="110">
                  <c:v>29</c:v>
                </c:pt>
                <c:pt idx="111">
                  <c:v>31</c:v>
                </c:pt>
                <c:pt idx="112">
                  <c:v>34</c:v>
                </c:pt>
                <c:pt idx="113">
                  <c:v>36</c:v>
                </c:pt>
                <c:pt idx="114">
                  <c:v>39</c:v>
                </c:pt>
                <c:pt idx="115">
                  <c:v>41</c:v>
                </c:pt>
                <c:pt idx="116">
                  <c:v>44</c:v>
                </c:pt>
                <c:pt idx="117">
                  <c:v>47</c:v>
                </c:pt>
                <c:pt idx="118">
                  <c:v>50</c:v>
                </c:pt>
                <c:pt idx="119">
                  <c:v>54</c:v>
                </c:pt>
                <c:pt idx="120">
                  <c:v>58</c:v>
                </c:pt>
                <c:pt idx="121">
                  <c:v>62</c:v>
                </c:pt>
                <c:pt idx="122">
                  <c:v>66</c:v>
                </c:pt>
                <c:pt idx="123">
                  <c:v>70</c:v>
                </c:pt>
                <c:pt idx="124">
                  <c:v>75</c:v>
                </c:pt>
                <c:pt idx="125">
                  <c:v>81</c:v>
                </c:pt>
                <c:pt idx="126">
                  <c:v>86</c:v>
                </c:pt>
                <c:pt idx="127">
                  <c:v>92</c:v>
                </c:pt>
                <c:pt idx="128">
                  <c:v>99</c:v>
                </c:pt>
                <c:pt idx="129">
                  <c:v>105</c:v>
                </c:pt>
                <c:pt idx="130">
                  <c:v>113</c:v>
                </c:pt>
                <c:pt idx="131">
                  <c:v>121</c:v>
                </c:pt>
                <c:pt idx="132">
                  <c:v>129</c:v>
                </c:pt>
                <c:pt idx="133">
                  <c:v>138</c:v>
                </c:pt>
                <c:pt idx="134">
                  <c:v>147</c:v>
                </c:pt>
                <c:pt idx="135">
                  <c:v>158</c:v>
                </c:pt>
                <c:pt idx="136">
                  <c:v>169</c:v>
                </c:pt>
                <c:pt idx="137">
                  <c:v>180</c:v>
                </c:pt>
                <c:pt idx="138">
                  <c:v>193</c:v>
                </c:pt>
                <c:pt idx="139">
                  <c:v>206</c:v>
                </c:pt>
                <c:pt idx="140">
                  <c:v>221</c:v>
                </c:pt>
                <c:pt idx="141">
                  <c:v>236</c:v>
                </c:pt>
                <c:pt idx="142">
                  <c:v>252</c:v>
                </c:pt>
                <c:pt idx="143">
                  <c:v>270</c:v>
                </c:pt>
                <c:pt idx="144">
                  <c:v>288</c:v>
                </c:pt>
                <c:pt idx="145">
                  <c:v>308</c:v>
                </c:pt>
                <c:pt idx="146">
                  <c:v>330</c:v>
                </c:pt>
                <c:pt idx="147">
                  <c:v>353</c:v>
                </c:pt>
                <c:pt idx="148">
                  <c:v>377</c:v>
                </c:pt>
                <c:pt idx="149">
                  <c:v>403</c:v>
                </c:pt>
              </c:numCache>
            </c:numRef>
          </c:cat>
          <c:val>
            <c:numRef>
              <c:f>'data-Figure5A'!$G$3:$G$152</c:f>
              <c:numCache>
                <c:formatCode>0%</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6.8719726800902709E-5</c:v>
                </c:pt>
                <c:pt idx="43">
                  <c:v>3.4940430494807872E-4</c:v>
                </c:pt>
                <c:pt idx="44">
                  <c:v>5.9077415595201179E-4</c:v>
                </c:pt>
                <c:pt idx="45">
                  <c:v>7.9282874633862055E-4</c:v>
                </c:pt>
                <c:pt idx="46">
                  <c:v>9.5556807610790466E-4</c:v>
                </c:pt>
                <c:pt idx="47">
                  <c:v>1.0789921452598644E-3</c:v>
                </c:pt>
                <c:pt idx="48">
                  <c:v>1.3149054208113071E-3</c:v>
                </c:pt>
                <c:pt idx="49">
                  <c:v>1.6293037451580864E-3</c:v>
                </c:pt>
                <c:pt idx="50">
                  <c:v>1.930698912343829E-3</c:v>
                </c:pt>
                <c:pt idx="51">
                  <c:v>2.3689254212215542E-3</c:v>
                </c:pt>
                <c:pt idx="52">
                  <c:v>2.6892065898148788E-3</c:v>
                </c:pt>
                <c:pt idx="53">
                  <c:v>3.104831032556057E-3</c:v>
                </c:pt>
                <c:pt idx="54">
                  <c:v>3.4503442686694809E-3</c:v>
                </c:pt>
                <c:pt idx="55">
                  <c:v>4.0621561299888287E-3</c:v>
                </c:pt>
                <c:pt idx="56">
                  <c:v>5.2582807584956592E-3</c:v>
                </c:pt>
                <c:pt idx="57">
                  <c:v>6.4253231572928473E-3</c:v>
                </c:pt>
                <c:pt idx="58">
                  <c:v>7.7110159741822851E-3</c:v>
                </c:pt>
                <c:pt idx="59">
                  <c:v>1.0459479124753483E-2</c:v>
                </c:pt>
                <c:pt idx="60">
                  <c:v>1.3261080174610782E-2</c:v>
                </c:pt>
                <c:pt idx="61">
                  <c:v>1.6005282707215095E-2</c:v>
                </c:pt>
                <c:pt idx="62">
                  <c:v>1.8730437880044026E-2</c:v>
                </c:pt>
                <c:pt idx="63">
                  <c:v>2.1467278662732282E-2</c:v>
                </c:pt>
                <c:pt idx="64">
                  <c:v>2.4430768723060402E-2</c:v>
                </c:pt>
                <c:pt idx="65">
                  <c:v>2.7356366846775018E-2</c:v>
                </c:pt>
                <c:pt idx="66">
                  <c:v>3.02794571474207E-2</c:v>
                </c:pt>
                <c:pt idx="67">
                  <c:v>3.3246276194366063E-2</c:v>
                </c:pt>
                <c:pt idx="68">
                  <c:v>3.6254435432609797E-2</c:v>
                </c:pt>
                <c:pt idx="69">
                  <c:v>3.9157317692552755E-2</c:v>
                </c:pt>
                <c:pt idx="70">
                  <c:v>4.1416992741248389E-2</c:v>
                </c:pt>
                <c:pt idx="71">
                  <c:v>4.3724077176246309E-2</c:v>
                </c:pt>
                <c:pt idx="72">
                  <c:v>4.5757787769903718E-2</c:v>
                </c:pt>
                <c:pt idx="73">
                  <c:v>4.7111187269596504E-2</c:v>
                </c:pt>
                <c:pt idx="74">
                  <c:v>4.7921795472443927E-2</c:v>
                </c:pt>
                <c:pt idx="75">
                  <c:v>4.903130967195387E-2</c:v>
                </c:pt>
                <c:pt idx="76">
                  <c:v>4.9493274205093724E-2</c:v>
                </c:pt>
                <c:pt idx="77">
                  <c:v>4.9136812015576188E-2</c:v>
                </c:pt>
                <c:pt idx="78">
                  <c:v>4.8191223015541004E-2</c:v>
                </c:pt>
                <c:pt idx="79">
                  <c:v>4.6632606045520088E-2</c:v>
                </c:pt>
                <c:pt idx="80">
                  <c:v>4.4601163230622048E-2</c:v>
                </c:pt>
                <c:pt idx="81">
                  <c:v>4.2060172355364758E-2</c:v>
                </c:pt>
                <c:pt idx="82">
                  <c:v>3.9136739783436653E-2</c:v>
                </c:pt>
                <c:pt idx="83">
                  <c:v>3.6204117128185491E-2</c:v>
                </c:pt>
                <c:pt idx="84">
                  <c:v>3.3412137300079969E-2</c:v>
                </c:pt>
                <c:pt idx="85">
                  <c:v>3.0654769418513028E-2</c:v>
                </c:pt>
                <c:pt idx="86">
                  <c:v>2.7953335128077572E-2</c:v>
                </c:pt>
                <c:pt idx="87">
                  <c:v>2.5451856676255248E-2</c:v>
                </c:pt>
                <c:pt idx="88">
                  <c:v>2.305880711877591E-2</c:v>
                </c:pt>
                <c:pt idx="89">
                  <c:v>2.0927789391419507E-2</c:v>
                </c:pt>
                <c:pt idx="90">
                  <c:v>1.8939914670087644E-2</c:v>
                </c:pt>
                <c:pt idx="91">
                  <c:v>1.7066321565189418E-2</c:v>
                </c:pt>
                <c:pt idx="92">
                  <c:v>1.532578344137064E-2</c:v>
                </c:pt>
                <c:pt idx="93">
                  <c:v>1.3720225394106101E-2</c:v>
                </c:pt>
                <c:pt idx="94">
                  <c:v>1.2184772068539263E-2</c:v>
                </c:pt>
                <c:pt idx="95">
                  <c:v>1.0942209594870782E-2</c:v>
                </c:pt>
                <c:pt idx="96">
                  <c:v>9.7294962033453759E-3</c:v>
                </c:pt>
                <c:pt idx="97">
                  <c:v>8.5645194089059486E-3</c:v>
                </c:pt>
                <c:pt idx="98">
                  <c:v>7.5133237079215952E-3</c:v>
                </c:pt>
                <c:pt idx="99">
                  <c:v>6.7543453673249284E-3</c:v>
                </c:pt>
                <c:pt idx="100">
                  <c:v>5.9860950524348476E-3</c:v>
                </c:pt>
                <c:pt idx="101">
                  <c:v>5.2578966543891988E-3</c:v>
                </c:pt>
                <c:pt idx="102">
                  <c:v>4.6034552487784642E-3</c:v>
                </c:pt>
                <c:pt idx="103">
                  <c:v>4.0019872640522794E-3</c:v>
                </c:pt>
                <c:pt idx="104">
                  <c:v>3.4334115882816772E-3</c:v>
                </c:pt>
                <c:pt idx="105">
                  <c:v>2.8908834219513939E-3</c:v>
                </c:pt>
                <c:pt idx="106">
                  <c:v>2.4450395957852115E-3</c:v>
                </c:pt>
                <c:pt idx="107">
                  <c:v>1.9476132178869964E-3</c:v>
                </c:pt>
                <c:pt idx="108">
                  <c:v>1.5657258953981213E-3</c:v>
                </c:pt>
                <c:pt idx="109">
                  <c:v>1.1896588592056054E-3</c:v>
                </c:pt>
                <c:pt idx="110">
                  <c:v>8.4188115070585909E-4</c:v>
                </c:pt>
                <c:pt idx="111">
                  <c:v>6.5072531363553063E-4</c:v>
                </c:pt>
                <c:pt idx="112">
                  <c:v>4.2025421594787775E-4</c:v>
                </c:pt>
                <c:pt idx="113">
                  <c:v>1.5046785764290035E-4</c:v>
                </c:pt>
                <c:pt idx="114">
                  <c:v>0</c:v>
                </c:pt>
                <c:pt idx="115">
                  <c:v>0</c:v>
                </c:pt>
                <c:pt idx="116">
                  <c:v>0</c:v>
                </c:pt>
                <c:pt idx="117">
                  <c:v>1.702366119868594E-4</c:v>
                </c:pt>
                <c:pt idx="118">
                  <c:v>4.3732520237926858E-4</c:v>
                </c:pt>
                <c:pt idx="119">
                  <c:v>6.6509853215435317E-4</c:v>
                </c:pt>
                <c:pt idx="120">
                  <c:v>8.5355660131211338E-4</c:v>
                </c:pt>
                <c:pt idx="121">
                  <c:v>1.0026989498645277E-3</c:v>
                </c:pt>
                <c:pt idx="122">
                  <c:v>1.1125269577756606E-3</c:v>
                </c:pt>
                <c:pt idx="123">
                  <c:v>1.1830390644232988E-3</c:v>
                </c:pt>
                <c:pt idx="124">
                  <c:v>1.2142362717699094E-3</c:v>
                </c:pt>
                <c:pt idx="125">
                  <c:v>1.2061181365127717E-3</c:v>
                </c:pt>
                <c:pt idx="126">
                  <c:v>1.1586845432948608E-3</c:v>
                </c:pt>
                <c:pt idx="127">
                  <c:v>1.0719361661329469E-3</c:v>
                </c:pt>
                <c:pt idx="128">
                  <c:v>9.458728076830854E-4</c:v>
                </c:pt>
                <c:pt idx="129">
                  <c:v>7.8049315328382427E-4</c:v>
                </c:pt>
                <c:pt idx="130">
                  <c:v>5.7579955292918681E-4</c:v>
                </c:pt>
                <c:pt idx="131">
                  <c:v>3.3178909796540362E-4</c:v>
                </c:pt>
                <c:pt idx="132">
                  <c:v>4.8465255705990003E-5</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c:ext xmlns:c16="http://schemas.microsoft.com/office/drawing/2014/chart" uri="{C3380CC4-5D6E-409C-BE32-E72D297353CC}">
              <c16:uniqueId val="{00000003-A469-5E4C-BAC4-1AA52AF0D1AE}"/>
            </c:ext>
          </c:extLst>
        </c:ser>
        <c:ser>
          <c:idx val="5"/>
          <c:order val="4"/>
          <c:tx>
            <c:strRef>
              <c:f>'data-Figure5A'!$H$2</c:f>
              <c:strCache>
                <c:ptCount val="1"/>
                <c:pt idx="0">
                  <c:v>MENA</c:v>
                </c:pt>
              </c:strCache>
            </c:strRef>
          </c:tx>
          <c:spPr>
            <a:solidFill>
              <a:schemeClr val="accent2">
                <a:lumMod val="50000"/>
              </a:schemeClr>
            </a:solidFill>
            <a:ln w="25400">
              <a:noFill/>
            </a:ln>
            <a:effectLst/>
          </c:spPr>
          <c:cat>
            <c:numRef>
              <c:f>'data-Figure5A'!$B$3:$B$152</c:f>
              <c:numCache>
                <c:formatCode>0</c:formatCode>
                <c:ptCount val="150"/>
                <c:pt idx="12" formatCode="0.0">
                  <c:v>0</c:v>
                </c:pt>
                <c:pt idx="13" formatCode="0.0">
                  <c:v>0</c:v>
                </c:pt>
                <c:pt idx="14" formatCode="0.0">
                  <c:v>0</c:v>
                </c:pt>
                <c:pt idx="15" formatCode="0.0">
                  <c:v>0.1</c:v>
                </c:pt>
                <c:pt idx="16" formatCode="0.0">
                  <c:v>0.1</c:v>
                </c:pt>
                <c:pt idx="17" formatCode="0.0">
                  <c:v>0.1</c:v>
                </c:pt>
                <c:pt idx="18" formatCode="0.0">
                  <c:v>0.1</c:v>
                </c:pt>
                <c:pt idx="19" formatCode="0.0">
                  <c:v>0.1</c:v>
                </c:pt>
                <c:pt idx="20" formatCode="0.0">
                  <c:v>0.1</c:v>
                </c:pt>
                <c:pt idx="21" formatCode="0.0">
                  <c:v>0.1</c:v>
                </c:pt>
                <c:pt idx="22" formatCode="0.0">
                  <c:v>0.1</c:v>
                </c:pt>
                <c:pt idx="23" formatCode="0.0">
                  <c:v>0.1</c:v>
                </c:pt>
                <c:pt idx="24" formatCode="0.0">
                  <c:v>0.1</c:v>
                </c:pt>
                <c:pt idx="25" formatCode="0.0">
                  <c:v>0.1</c:v>
                </c:pt>
                <c:pt idx="26" formatCode="0.0">
                  <c:v>0.1</c:v>
                </c:pt>
                <c:pt idx="27" formatCode="0.0">
                  <c:v>0.1</c:v>
                </c:pt>
                <c:pt idx="28" formatCode="0.0">
                  <c:v>0.1</c:v>
                </c:pt>
                <c:pt idx="29" formatCode="0.0">
                  <c:v>0.1</c:v>
                </c:pt>
                <c:pt idx="30" formatCode="0.0">
                  <c:v>0.1</c:v>
                </c:pt>
                <c:pt idx="31" formatCode="0.0">
                  <c:v>0.1</c:v>
                </c:pt>
                <c:pt idx="32" formatCode="0.0">
                  <c:v>0.2</c:v>
                </c:pt>
                <c:pt idx="33" formatCode="0.0">
                  <c:v>0.2</c:v>
                </c:pt>
                <c:pt idx="34" formatCode="0.0">
                  <c:v>0.2</c:v>
                </c:pt>
                <c:pt idx="35" formatCode="0.0">
                  <c:v>0.2</c:v>
                </c:pt>
                <c:pt idx="36" formatCode="0.0">
                  <c:v>0.2</c:v>
                </c:pt>
                <c:pt idx="37" formatCode="0.0">
                  <c:v>0.2</c:v>
                </c:pt>
                <c:pt idx="38" formatCode="0.0">
                  <c:v>0.2</c:v>
                </c:pt>
                <c:pt idx="39" formatCode="0.0">
                  <c:v>0.3</c:v>
                </c:pt>
                <c:pt idx="40" formatCode="0.0">
                  <c:v>0.3</c:v>
                </c:pt>
                <c:pt idx="41" formatCode="0.0">
                  <c:v>0.3</c:v>
                </c:pt>
                <c:pt idx="42" formatCode="0.0">
                  <c:v>0.3</c:v>
                </c:pt>
                <c:pt idx="43" formatCode="0.0">
                  <c:v>0.3</c:v>
                </c:pt>
                <c:pt idx="44" formatCode="0.0">
                  <c:v>0.4</c:v>
                </c:pt>
                <c:pt idx="45" formatCode="0.0">
                  <c:v>0.4</c:v>
                </c:pt>
                <c:pt idx="46" formatCode="0.0">
                  <c:v>0.4</c:v>
                </c:pt>
                <c:pt idx="47" formatCode="0.0">
                  <c:v>0.4</c:v>
                </c:pt>
                <c:pt idx="48" formatCode="0.0">
                  <c:v>0.5</c:v>
                </c:pt>
                <c:pt idx="49" formatCode="0.0">
                  <c:v>0.5</c:v>
                </c:pt>
                <c:pt idx="50" formatCode="0.0">
                  <c:v>0.5</c:v>
                </c:pt>
                <c:pt idx="51" formatCode="0.0">
                  <c:v>0.6</c:v>
                </c:pt>
                <c:pt idx="52" formatCode="0.0">
                  <c:v>0.6</c:v>
                </c:pt>
                <c:pt idx="53" formatCode="0.0">
                  <c:v>0.6</c:v>
                </c:pt>
                <c:pt idx="54" formatCode="0.0">
                  <c:v>0.7</c:v>
                </c:pt>
                <c:pt idx="55" formatCode="0.0">
                  <c:v>0.7</c:v>
                </c:pt>
                <c:pt idx="56" formatCode="0.0">
                  <c:v>0.8</c:v>
                </c:pt>
                <c:pt idx="57" formatCode="0.0">
                  <c:v>0.8</c:v>
                </c:pt>
                <c:pt idx="58" formatCode="0.0">
                  <c:v>0.9</c:v>
                </c:pt>
                <c:pt idx="59" formatCode="0.0">
                  <c:v>1</c:v>
                </c:pt>
                <c:pt idx="60" formatCode="0.0">
                  <c:v>1</c:v>
                </c:pt>
                <c:pt idx="61" formatCode="0.0">
                  <c:v>1.1000000000000001</c:v>
                </c:pt>
                <c:pt idx="62" formatCode="0.0">
                  <c:v>1.2</c:v>
                </c:pt>
                <c:pt idx="63" formatCode="0.0">
                  <c:v>1.3</c:v>
                </c:pt>
                <c:pt idx="64" formatCode="0.0">
                  <c:v>1.3</c:v>
                </c:pt>
                <c:pt idx="65" formatCode="0.0">
                  <c:v>1.4</c:v>
                </c:pt>
                <c:pt idx="66" formatCode="0.0">
                  <c:v>1.5</c:v>
                </c:pt>
                <c:pt idx="67" formatCode="0.0">
                  <c:v>1.6</c:v>
                </c:pt>
                <c:pt idx="68" formatCode="0.0">
                  <c:v>1.8</c:v>
                </c:pt>
                <c:pt idx="69" formatCode="0.0">
                  <c:v>1.9</c:v>
                </c:pt>
                <c:pt idx="70" formatCode="0.0">
                  <c:v>2</c:v>
                </c:pt>
                <c:pt idx="71" formatCode="0.0">
                  <c:v>2.1</c:v>
                </c:pt>
                <c:pt idx="72" formatCode="0.0">
                  <c:v>2.2999999999999998</c:v>
                </c:pt>
                <c:pt idx="73" formatCode="0.0">
                  <c:v>2.5</c:v>
                </c:pt>
                <c:pt idx="74" formatCode="0.0">
                  <c:v>2.6</c:v>
                </c:pt>
                <c:pt idx="75" formatCode="0.0">
                  <c:v>2.8</c:v>
                </c:pt>
                <c:pt idx="76" formatCode="0.0">
                  <c:v>3</c:v>
                </c:pt>
                <c:pt idx="77" formatCode="0.0">
                  <c:v>3.2</c:v>
                </c:pt>
                <c:pt idx="78" formatCode="0.0">
                  <c:v>3.4</c:v>
                </c:pt>
                <c:pt idx="79" formatCode="0.0">
                  <c:v>3.7</c:v>
                </c:pt>
                <c:pt idx="80" formatCode="0.0">
                  <c:v>3.9</c:v>
                </c:pt>
                <c:pt idx="81" formatCode="0.0">
                  <c:v>4.2</c:v>
                </c:pt>
                <c:pt idx="82" formatCode="0.0">
                  <c:v>4.5</c:v>
                </c:pt>
                <c:pt idx="83" formatCode="0.0">
                  <c:v>4.8</c:v>
                </c:pt>
                <c:pt idx="84" formatCode="0.0">
                  <c:v>5.0999999999999996</c:v>
                </c:pt>
                <c:pt idx="85" formatCode="0.0">
                  <c:v>5.5</c:v>
                </c:pt>
                <c:pt idx="86" formatCode="0.0">
                  <c:v>5.9</c:v>
                </c:pt>
                <c:pt idx="87" formatCode="0.0">
                  <c:v>6.3</c:v>
                </c:pt>
                <c:pt idx="88" formatCode="0.0">
                  <c:v>6.7</c:v>
                </c:pt>
                <c:pt idx="89" formatCode="0.0">
                  <c:v>7.2</c:v>
                </c:pt>
                <c:pt idx="90" formatCode="0.0">
                  <c:v>7.7</c:v>
                </c:pt>
                <c:pt idx="91" formatCode="0.0">
                  <c:v>8.1999999999999993</c:v>
                </c:pt>
                <c:pt idx="92" formatCode="0.0">
                  <c:v>8.8000000000000007</c:v>
                </c:pt>
                <c:pt idx="93" formatCode="0.0">
                  <c:v>9.4</c:v>
                </c:pt>
                <c:pt idx="94">
                  <c:v>10</c:v>
                </c:pt>
                <c:pt idx="95">
                  <c:v>11</c:v>
                </c:pt>
                <c:pt idx="96">
                  <c:v>12</c:v>
                </c:pt>
                <c:pt idx="97">
                  <c:v>12</c:v>
                </c:pt>
                <c:pt idx="98">
                  <c:v>13</c:v>
                </c:pt>
                <c:pt idx="99">
                  <c:v>14</c:v>
                </c:pt>
                <c:pt idx="100">
                  <c:v>15</c:v>
                </c:pt>
                <c:pt idx="101">
                  <c:v>16</c:v>
                </c:pt>
                <c:pt idx="102">
                  <c:v>17</c:v>
                </c:pt>
                <c:pt idx="103">
                  <c:v>18</c:v>
                </c:pt>
                <c:pt idx="104">
                  <c:v>20</c:v>
                </c:pt>
                <c:pt idx="105">
                  <c:v>21</c:v>
                </c:pt>
                <c:pt idx="106">
                  <c:v>23</c:v>
                </c:pt>
                <c:pt idx="107">
                  <c:v>24</c:v>
                </c:pt>
                <c:pt idx="108">
                  <c:v>26</c:v>
                </c:pt>
                <c:pt idx="109">
                  <c:v>28</c:v>
                </c:pt>
                <c:pt idx="110">
                  <c:v>29</c:v>
                </c:pt>
                <c:pt idx="111">
                  <c:v>31</c:v>
                </c:pt>
                <c:pt idx="112">
                  <c:v>34</c:v>
                </c:pt>
                <c:pt idx="113">
                  <c:v>36</c:v>
                </c:pt>
                <c:pt idx="114">
                  <c:v>39</c:v>
                </c:pt>
                <c:pt idx="115">
                  <c:v>41</c:v>
                </c:pt>
                <c:pt idx="116">
                  <c:v>44</c:v>
                </c:pt>
                <c:pt idx="117">
                  <c:v>47</c:v>
                </c:pt>
                <c:pt idx="118">
                  <c:v>50</c:v>
                </c:pt>
                <c:pt idx="119">
                  <c:v>54</c:v>
                </c:pt>
                <c:pt idx="120">
                  <c:v>58</c:v>
                </c:pt>
                <c:pt idx="121">
                  <c:v>62</c:v>
                </c:pt>
                <c:pt idx="122">
                  <c:v>66</c:v>
                </c:pt>
                <c:pt idx="123">
                  <c:v>70</c:v>
                </c:pt>
                <c:pt idx="124">
                  <c:v>75</c:v>
                </c:pt>
                <c:pt idx="125">
                  <c:v>81</c:v>
                </c:pt>
                <c:pt idx="126">
                  <c:v>86</c:v>
                </c:pt>
                <c:pt idx="127">
                  <c:v>92</c:v>
                </c:pt>
                <c:pt idx="128">
                  <c:v>99</c:v>
                </c:pt>
                <c:pt idx="129">
                  <c:v>105</c:v>
                </c:pt>
                <c:pt idx="130">
                  <c:v>113</c:v>
                </c:pt>
                <c:pt idx="131">
                  <c:v>121</c:v>
                </c:pt>
                <c:pt idx="132">
                  <c:v>129</c:v>
                </c:pt>
                <c:pt idx="133">
                  <c:v>138</c:v>
                </c:pt>
                <c:pt idx="134">
                  <c:v>147</c:v>
                </c:pt>
                <c:pt idx="135">
                  <c:v>158</c:v>
                </c:pt>
                <c:pt idx="136">
                  <c:v>169</c:v>
                </c:pt>
                <c:pt idx="137">
                  <c:v>180</c:v>
                </c:pt>
                <c:pt idx="138">
                  <c:v>193</c:v>
                </c:pt>
                <c:pt idx="139">
                  <c:v>206</c:v>
                </c:pt>
                <c:pt idx="140">
                  <c:v>221</c:v>
                </c:pt>
                <c:pt idx="141">
                  <c:v>236</c:v>
                </c:pt>
                <c:pt idx="142">
                  <c:v>252</c:v>
                </c:pt>
                <c:pt idx="143">
                  <c:v>270</c:v>
                </c:pt>
                <c:pt idx="144">
                  <c:v>288</c:v>
                </c:pt>
                <c:pt idx="145">
                  <c:v>308</c:v>
                </c:pt>
                <c:pt idx="146">
                  <c:v>330</c:v>
                </c:pt>
                <c:pt idx="147">
                  <c:v>353</c:v>
                </c:pt>
                <c:pt idx="148">
                  <c:v>377</c:v>
                </c:pt>
                <c:pt idx="149">
                  <c:v>403</c:v>
                </c:pt>
              </c:numCache>
            </c:numRef>
          </c:cat>
          <c:val>
            <c:numRef>
              <c:f>'data-Figure5A'!$H$3:$H$152</c:f>
              <c:numCache>
                <c:formatCode>0%</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7.7438424003435646E-5</c:v>
                </c:pt>
                <c:pt idx="38">
                  <c:v>2.0743207648396834E-4</c:v>
                </c:pt>
                <c:pt idx="39">
                  <c:v>3.2367956216234429E-4</c:v>
                </c:pt>
                <c:pt idx="40">
                  <c:v>4.2618063793279623E-4</c:v>
                </c:pt>
                <c:pt idx="41">
                  <c:v>5.1493530379532419E-4</c:v>
                </c:pt>
                <c:pt idx="42">
                  <c:v>5.8994355974992805E-4</c:v>
                </c:pt>
                <c:pt idx="43">
                  <c:v>6.5120530919051019E-4</c:v>
                </c:pt>
                <c:pt idx="44">
                  <c:v>7.9421809956156306E-4</c:v>
                </c:pt>
                <c:pt idx="45">
                  <c:v>9.5615507337188787E-4</c:v>
                </c:pt>
                <c:pt idx="46">
                  <c:v>1.1609251600449048E-3</c:v>
                </c:pt>
                <c:pt idx="47">
                  <c:v>1.64972259394701E-3</c:v>
                </c:pt>
                <c:pt idx="48">
                  <c:v>2.1898073198079932E-3</c:v>
                </c:pt>
                <c:pt idx="49">
                  <c:v>2.7685495271206444E-3</c:v>
                </c:pt>
                <c:pt idx="50">
                  <c:v>3.3228178988764993E-3</c:v>
                </c:pt>
                <c:pt idx="51">
                  <c:v>3.8705985576913569E-3</c:v>
                </c:pt>
                <c:pt idx="52">
                  <c:v>4.3978921265913134E-3</c:v>
                </c:pt>
                <c:pt idx="53">
                  <c:v>4.9125162892118606E-3</c:v>
                </c:pt>
                <c:pt idx="54">
                  <c:v>5.4358310178025341E-3</c:v>
                </c:pt>
                <c:pt idx="55">
                  <c:v>5.9146982929182265E-3</c:v>
                </c:pt>
                <c:pt idx="56">
                  <c:v>6.3707161782641918E-3</c:v>
                </c:pt>
                <c:pt idx="57">
                  <c:v>6.813423308015527E-3</c:v>
                </c:pt>
                <c:pt idx="58">
                  <c:v>7.3325122082646176E-3</c:v>
                </c:pt>
                <c:pt idx="59">
                  <c:v>8.2069504472735057E-3</c:v>
                </c:pt>
                <c:pt idx="60">
                  <c:v>9.1941807188718628E-3</c:v>
                </c:pt>
                <c:pt idx="61">
                  <c:v>1.0272877284168407E-2</c:v>
                </c:pt>
                <c:pt idx="62">
                  <c:v>1.1526086347806374E-2</c:v>
                </c:pt>
                <c:pt idx="63">
                  <c:v>1.2809815695997921E-2</c:v>
                </c:pt>
                <c:pt idx="64">
                  <c:v>1.4099736084337408E-2</c:v>
                </c:pt>
                <c:pt idx="65">
                  <c:v>1.5634503225199953E-2</c:v>
                </c:pt>
                <c:pt idx="66">
                  <c:v>1.7184362324891653E-2</c:v>
                </c:pt>
                <c:pt idx="67">
                  <c:v>1.8723758050455376E-2</c:v>
                </c:pt>
                <c:pt idx="68">
                  <c:v>2.0505318067633501E-2</c:v>
                </c:pt>
                <c:pt idx="69">
                  <c:v>2.2298450169377114E-2</c:v>
                </c:pt>
                <c:pt idx="70">
                  <c:v>2.4057096999386664E-2</c:v>
                </c:pt>
                <c:pt idx="71">
                  <c:v>2.569402790763026E-2</c:v>
                </c:pt>
                <c:pt idx="72">
                  <c:v>2.7180329592030494E-2</c:v>
                </c:pt>
                <c:pt idx="73">
                  <c:v>2.8468458337840813E-2</c:v>
                </c:pt>
                <c:pt idx="74">
                  <c:v>2.9569801686363674E-2</c:v>
                </c:pt>
                <c:pt idx="75">
                  <c:v>3.0449862190040831E-2</c:v>
                </c:pt>
                <c:pt idx="76">
                  <c:v>3.1011165678347205E-2</c:v>
                </c:pt>
                <c:pt idx="77">
                  <c:v>3.1283824712227973E-2</c:v>
                </c:pt>
                <c:pt idx="78">
                  <c:v>3.1257927075578319E-2</c:v>
                </c:pt>
                <c:pt idx="79">
                  <c:v>3.0923899148449799E-2</c:v>
                </c:pt>
                <c:pt idx="80">
                  <c:v>3.059518593207293E-2</c:v>
                </c:pt>
                <c:pt idx="81">
                  <c:v>3.0048767231115679E-2</c:v>
                </c:pt>
                <c:pt idx="82">
                  <c:v>2.9322294971465625E-2</c:v>
                </c:pt>
                <c:pt idx="83">
                  <c:v>2.8485447009486065E-2</c:v>
                </c:pt>
                <c:pt idx="84">
                  <c:v>2.7516930720513432E-2</c:v>
                </c:pt>
                <c:pt idx="85">
                  <c:v>2.6403755891945022E-2</c:v>
                </c:pt>
                <c:pt idx="86">
                  <c:v>2.5373095055316465E-2</c:v>
                </c:pt>
                <c:pt idx="87">
                  <c:v>2.4345825113669152E-2</c:v>
                </c:pt>
                <c:pt idx="88">
                  <c:v>2.3278268657222618E-2</c:v>
                </c:pt>
                <c:pt idx="89">
                  <c:v>2.2172780891661633E-2</c:v>
                </c:pt>
                <c:pt idx="90">
                  <c:v>2.1076956823661813E-2</c:v>
                </c:pt>
                <c:pt idx="91">
                  <c:v>1.997876482384623E-2</c:v>
                </c:pt>
                <c:pt idx="92">
                  <c:v>1.8892717953491279E-2</c:v>
                </c:pt>
                <c:pt idx="93">
                  <c:v>1.7819979719237641E-2</c:v>
                </c:pt>
                <c:pt idx="94">
                  <c:v>1.6759065143386615E-2</c:v>
                </c:pt>
                <c:pt idx="95">
                  <c:v>1.5740236560826678E-2</c:v>
                </c:pt>
                <c:pt idx="96">
                  <c:v>1.4757790875332646E-2</c:v>
                </c:pt>
                <c:pt idx="97">
                  <c:v>1.3791089167295082E-2</c:v>
                </c:pt>
                <c:pt idx="98">
                  <c:v>1.2858639274516347E-2</c:v>
                </c:pt>
                <c:pt idx="99">
                  <c:v>1.2018842593909821E-2</c:v>
                </c:pt>
                <c:pt idx="100">
                  <c:v>1.1219315054808431E-2</c:v>
                </c:pt>
                <c:pt idx="101">
                  <c:v>1.0453839968912354E-2</c:v>
                </c:pt>
                <c:pt idx="102">
                  <c:v>9.7740080888713866E-3</c:v>
                </c:pt>
                <c:pt idx="103">
                  <c:v>9.08718908307804E-3</c:v>
                </c:pt>
                <c:pt idx="104">
                  <c:v>8.3298034499895753E-3</c:v>
                </c:pt>
                <c:pt idx="105">
                  <c:v>7.5749675527281863E-3</c:v>
                </c:pt>
                <c:pt idx="106">
                  <c:v>6.856804341644678E-3</c:v>
                </c:pt>
                <c:pt idx="107">
                  <c:v>6.2344878868641242E-3</c:v>
                </c:pt>
                <c:pt idx="108">
                  <c:v>5.666073764684202E-3</c:v>
                </c:pt>
                <c:pt idx="109">
                  <c:v>5.1141418795801769E-3</c:v>
                </c:pt>
                <c:pt idx="110">
                  <c:v>4.5676952830544107E-3</c:v>
                </c:pt>
                <c:pt idx="111">
                  <c:v>4.0548848957941246E-3</c:v>
                </c:pt>
                <c:pt idx="112">
                  <c:v>3.5724279986014493E-3</c:v>
                </c:pt>
                <c:pt idx="113">
                  <c:v>3.1275269511226982E-3</c:v>
                </c:pt>
                <c:pt idx="114">
                  <c:v>2.7099079000227014E-3</c:v>
                </c:pt>
                <c:pt idx="115">
                  <c:v>2.329559913548399E-3</c:v>
                </c:pt>
                <c:pt idx="116">
                  <c:v>1.9783195430596104E-3</c:v>
                </c:pt>
                <c:pt idx="117">
                  <c:v>1.6680233841771675E-3</c:v>
                </c:pt>
                <c:pt idx="118">
                  <c:v>1.3880633642427043E-3</c:v>
                </c:pt>
                <c:pt idx="119">
                  <c:v>1.1270086644932162E-3</c:v>
                </c:pt>
                <c:pt idx="120">
                  <c:v>9.2916712598482029E-4</c:v>
                </c:pt>
                <c:pt idx="121">
                  <c:v>8.8017239602980056E-4</c:v>
                </c:pt>
                <c:pt idx="122">
                  <c:v>7.9430650935139715E-4</c:v>
                </c:pt>
                <c:pt idx="123">
                  <c:v>8.0111353640124981E-4</c:v>
                </c:pt>
                <c:pt idx="124">
                  <c:v>7.9630539873848697E-4</c:v>
                </c:pt>
                <c:pt idx="125">
                  <c:v>7.6400457308742993E-4</c:v>
                </c:pt>
                <c:pt idx="126">
                  <c:v>7.0421060046001985E-4</c:v>
                </c:pt>
                <c:pt idx="127">
                  <c:v>6.7279855022906311E-4</c:v>
                </c:pt>
                <c:pt idx="128">
                  <c:v>7.1455101545711585E-4</c:v>
                </c:pt>
                <c:pt idx="129">
                  <c:v>7.4255731859095909E-4</c:v>
                </c:pt>
                <c:pt idx="130">
                  <c:v>7.5681706166963914E-4</c:v>
                </c:pt>
                <c:pt idx="131">
                  <c:v>7.5733044732115848E-4</c:v>
                </c:pt>
                <c:pt idx="132">
                  <c:v>7.4409746825046595E-4</c:v>
                </c:pt>
                <c:pt idx="133">
                  <c:v>7.1711793641966194E-4</c:v>
                </c:pt>
                <c:pt idx="134">
                  <c:v>6.7639223519959629E-4</c:v>
                </c:pt>
                <c:pt idx="135">
                  <c:v>6.2191978588646904E-4</c:v>
                </c:pt>
                <c:pt idx="136">
                  <c:v>5.537013625170308E-4</c:v>
                </c:pt>
                <c:pt idx="137">
                  <c:v>4.7173599572157988E-4</c:v>
                </c:pt>
                <c:pt idx="138">
                  <c:v>3.7602485020276889E-4</c:v>
                </c:pt>
                <c:pt idx="139">
                  <c:v>2.6656739244233552E-4</c:v>
                </c:pt>
                <c:pt idx="140">
                  <c:v>1.433626982568107E-4</c:v>
                </c:pt>
                <c:pt idx="141">
                  <c:v>6.4125183470044518E-6</c:v>
                </c:pt>
                <c:pt idx="142">
                  <c:v>0</c:v>
                </c:pt>
                <c:pt idx="143">
                  <c:v>0</c:v>
                </c:pt>
                <c:pt idx="144">
                  <c:v>0</c:v>
                </c:pt>
                <c:pt idx="145">
                  <c:v>0</c:v>
                </c:pt>
                <c:pt idx="146">
                  <c:v>0</c:v>
                </c:pt>
                <c:pt idx="147">
                  <c:v>0</c:v>
                </c:pt>
                <c:pt idx="148">
                  <c:v>0</c:v>
                </c:pt>
                <c:pt idx="149">
                  <c:v>0</c:v>
                </c:pt>
              </c:numCache>
            </c:numRef>
          </c:val>
          <c:extLst>
            <c:ext xmlns:c16="http://schemas.microsoft.com/office/drawing/2014/chart" uri="{C3380CC4-5D6E-409C-BE32-E72D297353CC}">
              <c16:uniqueId val="{00000004-A469-5E4C-BAC4-1AA52AF0D1AE}"/>
            </c:ext>
          </c:extLst>
        </c:ser>
        <c:ser>
          <c:idx val="6"/>
          <c:order val="5"/>
          <c:tx>
            <c:strRef>
              <c:f>'data-Figure5A'!$I$2</c:f>
              <c:strCache>
                <c:ptCount val="1"/>
                <c:pt idx="0">
                  <c:v>East Asia</c:v>
                </c:pt>
              </c:strCache>
            </c:strRef>
          </c:tx>
          <c:spPr>
            <a:solidFill>
              <a:srgbClr val="C00000"/>
            </a:solidFill>
            <a:ln w="25400">
              <a:noFill/>
            </a:ln>
            <a:effectLst/>
          </c:spPr>
          <c:cat>
            <c:numRef>
              <c:f>'data-Figure5A'!$B$3:$B$152</c:f>
              <c:numCache>
                <c:formatCode>0</c:formatCode>
                <c:ptCount val="150"/>
                <c:pt idx="12" formatCode="0.0">
                  <c:v>0</c:v>
                </c:pt>
                <c:pt idx="13" formatCode="0.0">
                  <c:v>0</c:v>
                </c:pt>
                <c:pt idx="14" formatCode="0.0">
                  <c:v>0</c:v>
                </c:pt>
                <c:pt idx="15" formatCode="0.0">
                  <c:v>0.1</c:v>
                </c:pt>
                <c:pt idx="16" formatCode="0.0">
                  <c:v>0.1</c:v>
                </c:pt>
                <c:pt idx="17" formatCode="0.0">
                  <c:v>0.1</c:v>
                </c:pt>
                <c:pt idx="18" formatCode="0.0">
                  <c:v>0.1</c:v>
                </c:pt>
                <c:pt idx="19" formatCode="0.0">
                  <c:v>0.1</c:v>
                </c:pt>
                <c:pt idx="20" formatCode="0.0">
                  <c:v>0.1</c:v>
                </c:pt>
                <c:pt idx="21" formatCode="0.0">
                  <c:v>0.1</c:v>
                </c:pt>
                <c:pt idx="22" formatCode="0.0">
                  <c:v>0.1</c:v>
                </c:pt>
                <c:pt idx="23" formatCode="0.0">
                  <c:v>0.1</c:v>
                </c:pt>
                <c:pt idx="24" formatCode="0.0">
                  <c:v>0.1</c:v>
                </c:pt>
                <c:pt idx="25" formatCode="0.0">
                  <c:v>0.1</c:v>
                </c:pt>
                <c:pt idx="26" formatCode="0.0">
                  <c:v>0.1</c:v>
                </c:pt>
                <c:pt idx="27" formatCode="0.0">
                  <c:v>0.1</c:v>
                </c:pt>
                <c:pt idx="28" formatCode="0.0">
                  <c:v>0.1</c:v>
                </c:pt>
                <c:pt idx="29" formatCode="0.0">
                  <c:v>0.1</c:v>
                </c:pt>
                <c:pt idx="30" formatCode="0.0">
                  <c:v>0.1</c:v>
                </c:pt>
                <c:pt idx="31" formatCode="0.0">
                  <c:v>0.1</c:v>
                </c:pt>
                <c:pt idx="32" formatCode="0.0">
                  <c:v>0.2</c:v>
                </c:pt>
                <c:pt idx="33" formatCode="0.0">
                  <c:v>0.2</c:v>
                </c:pt>
                <c:pt idx="34" formatCode="0.0">
                  <c:v>0.2</c:v>
                </c:pt>
                <c:pt idx="35" formatCode="0.0">
                  <c:v>0.2</c:v>
                </c:pt>
                <c:pt idx="36" formatCode="0.0">
                  <c:v>0.2</c:v>
                </c:pt>
                <c:pt idx="37" formatCode="0.0">
                  <c:v>0.2</c:v>
                </c:pt>
                <c:pt idx="38" formatCode="0.0">
                  <c:v>0.2</c:v>
                </c:pt>
                <c:pt idx="39" formatCode="0.0">
                  <c:v>0.3</c:v>
                </c:pt>
                <c:pt idx="40" formatCode="0.0">
                  <c:v>0.3</c:v>
                </c:pt>
                <c:pt idx="41" formatCode="0.0">
                  <c:v>0.3</c:v>
                </c:pt>
                <c:pt idx="42" formatCode="0.0">
                  <c:v>0.3</c:v>
                </c:pt>
                <c:pt idx="43" formatCode="0.0">
                  <c:v>0.3</c:v>
                </c:pt>
                <c:pt idx="44" formatCode="0.0">
                  <c:v>0.4</c:v>
                </c:pt>
                <c:pt idx="45" formatCode="0.0">
                  <c:v>0.4</c:v>
                </c:pt>
                <c:pt idx="46" formatCode="0.0">
                  <c:v>0.4</c:v>
                </c:pt>
                <c:pt idx="47" formatCode="0.0">
                  <c:v>0.4</c:v>
                </c:pt>
                <c:pt idx="48" formatCode="0.0">
                  <c:v>0.5</c:v>
                </c:pt>
                <c:pt idx="49" formatCode="0.0">
                  <c:v>0.5</c:v>
                </c:pt>
                <c:pt idx="50" formatCode="0.0">
                  <c:v>0.5</c:v>
                </c:pt>
                <c:pt idx="51" formatCode="0.0">
                  <c:v>0.6</c:v>
                </c:pt>
                <c:pt idx="52" formatCode="0.0">
                  <c:v>0.6</c:v>
                </c:pt>
                <c:pt idx="53" formatCode="0.0">
                  <c:v>0.6</c:v>
                </c:pt>
                <c:pt idx="54" formatCode="0.0">
                  <c:v>0.7</c:v>
                </c:pt>
                <c:pt idx="55" formatCode="0.0">
                  <c:v>0.7</c:v>
                </c:pt>
                <c:pt idx="56" formatCode="0.0">
                  <c:v>0.8</c:v>
                </c:pt>
                <c:pt idx="57" formatCode="0.0">
                  <c:v>0.8</c:v>
                </c:pt>
                <c:pt idx="58" formatCode="0.0">
                  <c:v>0.9</c:v>
                </c:pt>
                <c:pt idx="59" formatCode="0.0">
                  <c:v>1</c:v>
                </c:pt>
                <c:pt idx="60" formatCode="0.0">
                  <c:v>1</c:v>
                </c:pt>
                <c:pt idx="61" formatCode="0.0">
                  <c:v>1.1000000000000001</c:v>
                </c:pt>
                <c:pt idx="62" formatCode="0.0">
                  <c:v>1.2</c:v>
                </c:pt>
                <c:pt idx="63" formatCode="0.0">
                  <c:v>1.3</c:v>
                </c:pt>
                <c:pt idx="64" formatCode="0.0">
                  <c:v>1.3</c:v>
                </c:pt>
                <c:pt idx="65" formatCode="0.0">
                  <c:v>1.4</c:v>
                </c:pt>
                <c:pt idx="66" formatCode="0.0">
                  <c:v>1.5</c:v>
                </c:pt>
                <c:pt idx="67" formatCode="0.0">
                  <c:v>1.6</c:v>
                </c:pt>
                <c:pt idx="68" formatCode="0.0">
                  <c:v>1.8</c:v>
                </c:pt>
                <c:pt idx="69" formatCode="0.0">
                  <c:v>1.9</c:v>
                </c:pt>
                <c:pt idx="70" formatCode="0.0">
                  <c:v>2</c:v>
                </c:pt>
                <c:pt idx="71" formatCode="0.0">
                  <c:v>2.1</c:v>
                </c:pt>
                <c:pt idx="72" formatCode="0.0">
                  <c:v>2.2999999999999998</c:v>
                </c:pt>
                <c:pt idx="73" formatCode="0.0">
                  <c:v>2.5</c:v>
                </c:pt>
                <c:pt idx="74" formatCode="0.0">
                  <c:v>2.6</c:v>
                </c:pt>
                <c:pt idx="75" formatCode="0.0">
                  <c:v>2.8</c:v>
                </c:pt>
                <c:pt idx="76" formatCode="0.0">
                  <c:v>3</c:v>
                </c:pt>
                <c:pt idx="77" formatCode="0.0">
                  <c:v>3.2</c:v>
                </c:pt>
                <c:pt idx="78" formatCode="0.0">
                  <c:v>3.4</c:v>
                </c:pt>
                <c:pt idx="79" formatCode="0.0">
                  <c:v>3.7</c:v>
                </c:pt>
                <c:pt idx="80" formatCode="0.0">
                  <c:v>3.9</c:v>
                </c:pt>
                <c:pt idx="81" formatCode="0.0">
                  <c:v>4.2</c:v>
                </c:pt>
                <c:pt idx="82" formatCode="0.0">
                  <c:v>4.5</c:v>
                </c:pt>
                <c:pt idx="83" formatCode="0.0">
                  <c:v>4.8</c:v>
                </c:pt>
                <c:pt idx="84" formatCode="0.0">
                  <c:v>5.0999999999999996</c:v>
                </c:pt>
                <c:pt idx="85" formatCode="0.0">
                  <c:v>5.5</c:v>
                </c:pt>
                <c:pt idx="86" formatCode="0.0">
                  <c:v>5.9</c:v>
                </c:pt>
                <c:pt idx="87" formatCode="0.0">
                  <c:v>6.3</c:v>
                </c:pt>
                <c:pt idx="88" formatCode="0.0">
                  <c:v>6.7</c:v>
                </c:pt>
                <c:pt idx="89" formatCode="0.0">
                  <c:v>7.2</c:v>
                </c:pt>
                <c:pt idx="90" formatCode="0.0">
                  <c:v>7.7</c:v>
                </c:pt>
                <c:pt idx="91" formatCode="0.0">
                  <c:v>8.1999999999999993</c:v>
                </c:pt>
                <c:pt idx="92" formatCode="0.0">
                  <c:v>8.8000000000000007</c:v>
                </c:pt>
                <c:pt idx="93" formatCode="0.0">
                  <c:v>9.4</c:v>
                </c:pt>
                <c:pt idx="94">
                  <c:v>10</c:v>
                </c:pt>
                <c:pt idx="95">
                  <c:v>11</c:v>
                </c:pt>
                <c:pt idx="96">
                  <c:v>12</c:v>
                </c:pt>
                <c:pt idx="97">
                  <c:v>12</c:v>
                </c:pt>
                <c:pt idx="98">
                  <c:v>13</c:v>
                </c:pt>
                <c:pt idx="99">
                  <c:v>14</c:v>
                </c:pt>
                <c:pt idx="100">
                  <c:v>15</c:v>
                </c:pt>
                <c:pt idx="101">
                  <c:v>16</c:v>
                </c:pt>
                <c:pt idx="102">
                  <c:v>17</c:v>
                </c:pt>
                <c:pt idx="103">
                  <c:v>18</c:v>
                </c:pt>
                <c:pt idx="104">
                  <c:v>20</c:v>
                </c:pt>
                <c:pt idx="105">
                  <c:v>21</c:v>
                </c:pt>
                <c:pt idx="106">
                  <c:v>23</c:v>
                </c:pt>
                <c:pt idx="107">
                  <c:v>24</c:v>
                </c:pt>
                <c:pt idx="108">
                  <c:v>26</c:v>
                </c:pt>
                <c:pt idx="109">
                  <c:v>28</c:v>
                </c:pt>
                <c:pt idx="110">
                  <c:v>29</c:v>
                </c:pt>
                <c:pt idx="111">
                  <c:v>31</c:v>
                </c:pt>
                <c:pt idx="112">
                  <c:v>34</c:v>
                </c:pt>
                <c:pt idx="113">
                  <c:v>36</c:v>
                </c:pt>
                <c:pt idx="114">
                  <c:v>39</c:v>
                </c:pt>
                <c:pt idx="115">
                  <c:v>41</c:v>
                </c:pt>
                <c:pt idx="116">
                  <c:v>44</c:v>
                </c:pt>
                <c:pt idx="117">
                  <c:v>47</c:v>
                </c:pt>
                <c:pt idx="118">
                  <c:v>50</c:v>
                </c:pt>
                <c:pt idx="119">
                  <c:v>54</c:v>
                </c:pt>
                <c:pt idx="120">
                  <c:v>58</c:v>
                </c:pt>
                <c:pt idx="121">
                  <c:v>62</c:v>
                </c:pt>
                <c:pt idx="122">
                  <c:v>66</c:v>
                </c:pt>
                <c:pt idx="123">
                  <c:v>70</c:v>
                </c:pt>
                <c:pt idx="124">
                  <c:v>75</c:v>
                </c:pt>
                <c:pt idx="125">
                  <c:v>81</c:v>
                </c:pt>
                <c:pt idx="126">
                  <c:v>86</c:v>
                </c:pt>
                <c:pt idx="127">
                  <c:v>92</c:v>
                </c:pt>
                <c:pt idx="128">
                  <c:v>99</c:v>
                </c:pt>
                <c:pt idx="129">
                  <c:v>105</c:v>
                </c:pt>
                <c:pt idx="130">
                  <c:v>113</c:v>
                </c:pt>
                <c:pt idx="131">
                  <c:v>121</c:v>
                </c:pt>
                <c:pt idx="132">
                  <c:v>129</c:v>
                </c:pt>
                <c:pt idx="133">
                  <c:v>138</c:v>
                </c:pt>
                <c:pt idx="134">
                  <c:v>147</c:v>
                </c:pt>
                <c:pt idx="135">
                  <c:v>158</c:v>
                </c:pt>
                <c:pt idx="136">
                  <c:v>169</c:v>
                </c:pt>
                <c:pt idx="137">
                  <c:v>180</c:v>
                </c:pt>
                <c:pt idx="138">
                  <c:v>193</c:v>
                </c:pt>
                <c:pt idx="139">
                  <c:v>206</c:v>
                </c:pt>
                <c:pt idx="140">
                  <c:v>221</c:v>
                </c:pt>
                <c:pt idx="141">
                  <c:v>236</c:v>
                </c:pt>
                <c:pt idx="142">
                  <c:v>252</c:v>
                </c:pt>
                <c:pt idx="143">
                  <c:v>270</c:v>
                </c:pt>
                <c:pt idx="144">
                  <c:v>288</c:v>
                </c:pt>
                <c:pt idx="145">
                  <c:v>308</c:v>
                </c:pt>
                <c:pt idx="146">
                  <c:v>330</c:v>
                </c:pt>
                <c:pt idx="147">
                  <c:v>353</c:v>
                </c:pt>
                <c:pt idx="148">
                  <c:v>377</c:v>
                </c:pt>
                <c:pt idx="149">
                  <c:v>403</c:v>
                </c:pt>
              </c:numCache>
            </c:numRef>
          </c:cat>
          <c:val>
            <c:numRef>
              <c:f>'data-Figure5A'!$I$3:$I$152</c:f>
              <c:numCache>
                <c:formatCode>0%</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1.8583329898634753E-4</c:v>
                </c:pt>
                <c:pt idx="57">
                  <c:v>8.0652166157614731E-4</c:v>
                </c:pt>
                <c:pt idx="58">
                  <c:v>1.6061498784199334E-3</c:v>
                </c:pt>
                <c:pt idx="59">
                  <c:v>4.6117309739984692E-3</c:v>
                </c:pt>
                <c:pt idx="60">
                  <c:v>9.2825728399077122E-3</c:v>
                </c:pt>
                <c:pt idx="61">
                  <c:v>1.4094561865103784E-2</c:v>
                </c:pt>
                <c:pt idx="62">
                  <c:v>1.8822348752802601E-2</c:v>
                </c:pt>
                <c:pt idx="63">
                  <c:v>2.326000696249968E-2</c:v>
                </c:pt>
                <c:pt idx="64">
                  <c:v>2.7578745539559291E-2</c:v>
                </c:pt>
                <c:pt idx="65">
                  <c:v>3.2288219760544225E-2</c:v>
                </c:pt>
                <c:pt idx="66">
                  <c:v>3.7311651661773852E-2</c:v>
                </c:pt>
                <c:pt idx="67">
                  <c:v>4.2364729271407379E-2</c:v>
                </c:pt>
                <c:pt idx="68">
                  <c:v>4.7301736115279498E-2</c:v>
                </c:pt>
                <c:pt idx="69">
                  <c:v>5.2800080339779509E-2</c:v>
                </c:pt>
                <c:pt idx="70">
                  <c:v>5.8540804849618024E-2</c:v>
                </c:pt>
                <c:pt idx="71">
                  <c:v>6.4391684371675931E-2</c:v>
                </c:pt>
                <c:pt idx="72">
                  <c:v>6.9940087239662913E-2</c:v>
                </c:pt>
                <c:pt idx="73">
                  <c:v>7.5476767046951471E-2</c:v>
                </c:pt>
                <c:pt idx="74">
                  <c:v>8.0654571525298854E-2</c:v>
                </c:pt>
                <c:pt idx="75">
                  <c:v>8.5659751417309929E-2</c:v>
                </c:pt>
                <c:pt idx="76">
                  <c:v>9.1851873114788166E-2</c:v>
                </c:pt>
                <c:pt idx="77">
                  <c:v>9.8428110199491575E-2</c:v>
                </c:pt>
                <c:pt idx="78">
                  <c:v>0.10438921268911183</c:v>
                </c:pt>
                <c:pt idx="79">
                  <c:v>0.10930089656206968</c:v>
                </c:pt>
                <c:pt idx="80">
                  <c:v>0.11284616191641111</c:v>
                </c:pt>
                <c:pt idx="81">
                  <c:v>0.11479850049691234</c:v>
                </c:pt>
                <c:pt idx="82">
                  <c:v>0.11591354160334275</c:v>
                </c:pt>
                <c:pt idx="83">
                  <c:v>0.11603526001945962</c:v>
                </c:pt>
                <c:pt idx="84">
                  <c:v>0.11463496378319632</c:v>
                </c:pt>
                <c:pt idx="85">
                  <c:v>0.11212897506446227</c:v>
                </c:pt>
                <c:pt idx="86">
                  <c:v>0.10905995005932181</c:v>
                </c:pt>
                <c:pt idx="87">
                  <c:v>0.10510359484760282</c:v>
                </c:pt>
                <c:pt idx="88">
                  <c:v>0.10097386213952649</c:v>
                </c:pt>
                <c:pt idx="89">
                  <c:v>9.5874167455179141E-2</c:v>
                </c:pt>
                <c:pt idx="90">
                  <c:v>9.0432578610972661E-2</c:v>
                </c:pt>
                <c:pt idx="91">
                  <c:v>8.4480974832947392E-2</c:v>
                </c:pt>
                <c:pt idx="92">
                  <c:v>7.851728098225616E-2</c:v>
                </c:pt>
                <c:pt idx="93">
                  <c:v>7.2169805105817025E-2</c:v>
                </c:pt>
                <c:pt idx="94">
                  <c:v>6.5713399244560891E-2</c:v>
                </c:pt>
                <c:pt idx="95">
                  <c:v>5.9440853948763472E-2</c:v>
                </c:pt>
                <c:pt idx="96">
                  <c:v>5.3297140025237895E-2</c:v>
                </c:pt>
                <c:pt idx="97">
                  <c:v>4.7515062618986532E-2</c:v>
                </c:pt>
                <c:pt idx="98">
                  <c:v>4.1756136216232607E-2</c:v>
                </c:pt>
                <c:pt idx="99">
                  <c:v>3.6680947677097779E-2</c:v>
                </c:pt>
                <c:pt idx="100">
                  <c:v>3.2176579811387378E-2</c:v>
                </c:pt>
                <c:pt idx="101">
                  <c:v>2.7884979593161607E-2</c:v>
                </c:pt>
                <c:pt idx="102">
                  <c:v>2.4656344487809147E-2</c:v>
                </c:pt>
                <c:pt idx="103">
                  <c:v>2.185520292202156E-2</c:v>
                </c:pt>
                <c:pt idx="104">
                  <c:v>1.9354849116028111E-2</c:v>
                </c:pt>
                <c:pt idx="105">
                  <c:v>1.7997772198408479E-2</c:v>
                </c:pt>
                <c:pt idx="106">
                  <c:v>1.6561720709125479E-2</c:v>
                </c:pt>
                <c:pt idx="107">
                  <c:v>1.5674305359645032E-2</c:v>
                </c:pt>
                <c:pt idx="108">
                  <c:v>1.4862593176002557E-2</c:v>
                </c:pt>
                <c:pt idx="109">
                  <c:v>1.4104969633199581E-2</c:v>
                </c:pt>
                <c:pt idx="110">
                  <c:v>1.3629844533983335E-2</c:v>
                </c:pt>
                <c:pt idx="111">
                  <c:v>1.3235308188416431E-2</c:v>
                </c:pt>
                <c:pt idx="112">
                  <c:v>1.2707701897270387E-2</c:v>
                </c:pt>
                <c:pt idx="113">
                  <c:v>1.1950642443336898E-2</c:v>
                </c:pt>
                <c:pt idx="114">
                  <c:v>1.1220900581580645E-2</c:v>
                </c:pt>
                <c:pt idx="115">
                  <c:v>1.0272419194594703E-2</c:v>
                </c:pt>
                <c:pt idx="116">
                  <c:v>9.2893949969133777E-3</c:v>
                </c:pt>
                <c:pt idx="117">
                  <c:v>8.2960636671528566E-3</c:v>
                </c:pt>
                <c:pt idx="118">
                  <c:v>6.9779567206311073E-3</c:v>
                </c:pt>
                <c:pt idx="119">
                  <c:v>6.01964074248391E-3</c:v>
                </c:pt>
                <c:pt idx="120">
                  <c:v>4.8532640337012409E-3</c:v>
                </c:pt>
                <c:pt idx="121">
                  <c:v>3.4739722468052864E-3</c:v>
                </c:pt>
                <c:pt idx="122">
                  <c:v>2.548379737525675E-3</c:v>
                </c:pt>
                <c:pt idx="123">
                  <c:v>1.4604065729301374E-3</c:v>
                </c:pt>
                <c:pt idx="124">
                  <c:v>7.9884397937020953E-4</c:v>
                </c:pt>
                <c:pt idx="125">
                  <c:v>1.7708404475131009E-4</c:v>
                </c:pt>
                <c:pt idx="126">
                  <c:v>5.8668901229700005E-4</c:v>
                </c:pt>
                <c:pt idx="127">
                  <c:v>1.1561758534792731E-3</c:v>
                </c:pt>
                <c:pt idx="128">
                  <c:v>1.6444693673424663E-3</c:v>
                </c:pt>
                <c:pt idx="129">
                  <c:v>2.0515721578542E-3</c:v>
                </c:pt>
                <c:pt idx="130">
                  <c:v>2.3774784402090313E-3</c:v>
                </c:pt>
                <c:pt idx="131">
                  <c:v>2.6221928454678981E-3</c:v>
                </c:pt>
                <c:pt idx="132">
                  <c:v>2.7857118963143671E-3</c:v>
                </c:pt>
                <c:pt idx="133">
                  <c:v>2.8680379163203685E-3</c:v>
                </c:pt>
                <c:pt idx="134">
                  <c:v>2.8691697356584768E-3</c:v>
                </c:pt>
                <c:pt idx="135">
                  <c:v>2.789107370411611E-3</c:v>
                </c:pt>
                <c:pt idx="136">
                  <c:v>2.6278519582413578E-3</c:v>
                </c:pt>
                <c:pt idx="137">
                  <c:v>2.3854012077416257E-3</c:v>
                </c:pt>
                <c:pt idx="138">
                  <c:v>2.0617585640630097E-3</c:v>
                </c:pt>
                <c:pt idx="139">
                  <c:v>1.6569225930653149E-3</c:v>
                </c:pt>
                <c:pt idx="140">
                  <c:v>1.1708895531234345E-3</c:v>
                </c:pt>
                <c:pt idx="141">
                  <c:v>6.0366635061737779E-4</c:v>
                </c:pt>
                <c:pt idx="142">
                  <c:v>0</c:v>
                </c:pt>
                <c:pt idx="143">
                  <c:v>0</c:v>
                </c:pt>
                <c:pt idx="144">
                  <c:v>0</c:v>
                </c:pt>
                <c:pt idx="145">
                  <c:v>0</c:v>
                </c:pt>
                <c:pt idx="146">
                  <c:v>0</c:v>
                </c:pt>
                <c:pt idx="147">
                  <c:v>0</c:v>
                </c:pt>
                <c:pt idx="148">
                  <c:v>0</c:v>
                </c:pt>
                <c:pt idx="149">
                  <c:v>0</c:v>
                </c:pt>
              </c:numCache>
            </c:numRef>
          </c:val>
          <c:extLst>
            <c:ext xmlns:c16="http://schemas.microsoft.com/office/drawing/2014/chart" uri="{C3380CC4-5D6E-409C-BE32-E72D297353CC}">
              <c16:uniqueId val="{00000005-A469-5E4C-BAC4-1AA52AF0D1AE}"/>
            </c:ext>
          </c:extLst>
        </c:ser>
        <c:ser>
          <c:idx val="7"/>
          <c:order val="6"/>
          <c:tx>
            <c:strRef>
              <c:f>'data-Figure5A'!$J$2</c:f>
              <c:strCache>
                <c:ptCount val="1"/>
                <c:pt idx="0">
                  <c:v>South &amp; South-East Asia</c:v>
                </c:pt>
              </c:strCache>
            </c:strRef>
          </c:tx>
          <c:spPr>
            <a:solidFill>
              <a:srgbClr val="00B050"/>
            </a:solidFill>
            <a:ln w="25400">
              <a:noFill/>
            </a:ln>
            <a:effectLst/>
          </c:spPr>
          <c:cat>
            <c:numRef>
              <c:f>'data-Figure5A'!$B$3:$B$152</c:f>
              <c:numCache>
                <c:formatCode>0</c:formatCode>
                <c:ptCount val="150"/>
                <c:pt idx="12" formatCode="0.0">
                  <c:v>0</c:v>
                </c:pt>
                <c:pt idx="13" formatCode="0.0">
                  <c:v>0</c:v>
                </c:pt>
                <c:pt idx="14" formatCode="0.0">
                  <c:v>0</c:v>
                </c:pt>
                <c:pt idx="15" formatCode="0.0">
                  <c:v>0.1</c:v>
                </c:pt>
                <c:pt idx="16" formatCode="0.0">
                  <c:v>0.1</c:v>
                </c:pt>
                <c:pt idx="17" formatCode="0.0">
                  <c:v>0.1</c:v>
                </c:pt>
                <c:pt idx="18" formatCode="0.0">
                  <c:v>0.1</c:v>
                </c:pt>
                <c:pt idx="19" formatCode="0.0">
                  <c:v>0.1</c:v>
                </c:pt>
                <c:pt idx="20" formatCode="0.0">
                  <c:v>0.1</c:v>
                </c:pt>
                <c:pt idx="21" formatCode="0.0">
                  <c:v>0.1</c:v>
                </c:pt>
                <c:pt idx="22" formatCode="0.0">
                  <c:v>0.1</c:v>
                </c:pt>
                <c:pt idx="23" formatCode="0.0">
                  <c:v>0.1</c:v>
                </c:pt>
                <c:pt idx="24" formatCode="0.0">
                  <c:v>0.1</c:v>
                </c:pt>
                <c:pt idx="25" formatCode="0.0">
                  <c:v>0.1</c:v>
                </c:pt>
                <c:pt idx="26" formatCode="0.0">
                  <c:v>0.1</c:v>
                </c:pt>
                <c:pt idx="27" formatCode="0.0">
                  <c:v>0.1</c:v>
                </c:pt>
                <c:pt idx="28" formatCode="0.0">
                  <c:v>0.1</c:v>
                </c:pt>
                <c:pt idx="29" formatCode="0.0">
                  <c:v>0.1</c:v>
                </c:pt>
                <c:pt idx="30" formatCode="0.0">
                  <c:v>0.1</c:v>
                </c:pt>
                <c:pt idx="31" formatCode="0.0">
                  <c:v>0.1</c:v>
                </c:pt>
                <c:pt idx="32" formatCode="0.0">
                  <c:v>0.2</c:v>
                </c:pt>
                <c:pt idx="33" formatCode="0.0">
                  <c:v>0.2</c:v>
                </c:pt>
                <c:pt idx="34" formatCode="0.0">
                  <c:v>0.2</c:v>
                </c:pt>
                <c:pt idx="35" formatCode="0.0">
                  <c:v>0.2</c:v>
                </c:pt>
                <c:pt idx="36" formatCode="0.0">
                  <c:v>0.2</c:v>
                </c:pt>
                <c:pt idx="37" formatCode="0.0">
                  <c:v>0.2</c:v>
                </c:pt>
                <c:pt idx="38" formatCode="0.0">
                  <c:v>0.2</c:v>
                </c:pt>
                <c:pt idx="39" formatCode="0.0">
                  <c:v>0.3</c:v>
                </c:pt>
                <c:pt idx="40" formatCode="0.0">
                  <c:v>0.3</c:v>
                </c:pt>
                <c:pt idx="41" formatCode="0.0">
                  <c:v>0.3</c:v>
                </c:pt>
                <c:pt idx="42" formatCode="0.0">
                  <c:v>0.3</c:v>
                </c:pt>
                <c:pt idx="43" formatCode="0.0">
                  <c:v>0.3</c:v>
                </c:pt>
                <c:pt idx="44" formatCode="0.0">
                  <c:v>0.4</c:v>
                </c:pt>
                <c:pt idx="45" formatCode="0.0">
                  <c:v>0.4</c:v>
                </c:pt>
                <c:pt idx="46" formatCode="0.0">
                  <c:v>0.4</c:v>
                </c:pt>
                <c:pt idx="47" formatCode="0.0">
                  <c:v>0.4</c:v>
                </c:pt>
                <c:pt idx="48" formatCode="0.0">
                  <c:v>0.5</c:v>
                </c:pt>
                <c:pt idx="49" formatCode="0.0">
                  <c:v>0.5</c:v>
                </c:pt>
                <c:pt idx="50" formatCode="0.0">
                  <c:v>0.5</c:v>
                </c:pt>
                <c:pt idx="51" formatCode="0.0">
                  <c:v>0.6</c:v>
                </c:pt>
                <c:pt idx="52" formatCode="0.0">
                  <c:v>0.6</c:v>
                </c:pt>
                <c:pt idx="53" formatCode="0.0">
                  <c:v>0.6</c:v>
                </c:pt>
                <c:pt idx="54" formatCode="0.0">
                  <c:v>0.7</c:v>
                </c:pt>
                <c:pt idx="55" formatCode="0.0">
                  <c:v>0.7</c:v>
                </c:pt>
                <c:pt idx="56" formatCode="0.0">
                  <c:v>0.8</c:v>
                </c:pt>
                <c:pt idx="57" formatCode="0.0">
                  <c:v>0.8</c:v>
                </c:pt>
                <c:pt idx="58" formatCode="0.0">
                  <c:v>0.9</c:v>
                </c:pt>
                <c:pt idx="59" formatCode="0.0">
                  <c:v>1</c:v>
                </c:pt>
                <c:pt idx="60" formatCode="0.0">
                  <c:v>1</c:v>
                </c:pt>
                <c:pt idx="61" formatCode="0.0">
                  <c:v>1.1000000000000001</c:v>
                </c:pt>
                <c:pt idx="62" formatCode="0.0">
                  <c:v>1.2</c:v>
                </c:pt>
                <c:pt idx="63" formatCode="0.0">
                  <c:v>1.3</c:v>
                </c:pt>
                <c:pt idx="64" formatCode="0.0">
                  <c:v>1.3</c:v>
                </c:pt>
                <c:pt idx="65" formatCode="0.0">
                  <c:v>1.4</c:v>
                </c:pt>
                <c:pt idx="66" formatCode="0.0">
                  <c:v>1.5</c:v>
                </c:pt>
                <c:pt idx="67" formatCode="0.0">
                  <c:v>1.6</c:v>
                </c:pt>
                <c:pt idx="68" formatCode="0.0">
                  <c:v>1.8</c:v>
                </c:pt>
                <c:pt idx="69" formatCode="0.0">
                  <c:v>1.9</c:v>
                </c:pt>
                <c:pt idx="70" formatCode="0.0">
                  <c:v>2</c:v>
                </c:pt>
                <c:pt idx="71" formatCode="0.0">
                  <c:v>2.1</c:v>
                </c:pt>
                <c:pt idx="72" formatCode="0.0">
                  <c:v>2.2999999999999998</c:v>
                </c:pt>
                <c:pt idx="73" formatCode="0.0">
                  <c:v>2.5</c:v>
                </c:pt>
                <c:pt idx="74" formatCode="0.0">
                  <c:v>2.6</c:v>
                </c:pt>
                <c:pt idx="75" formatCode="0.0">
                  <c:v>2.8</c:v>
                </c:pt>
                <c:pt idx="76" formatCode="0.0">
                  <c:v>3</c:v>
                </c:pt>
                <c:pt idx="77" formatCode="0.0">
                  <c:v>3.2</c:v>
                </c:pt>
                <c:pt idx="78" formatCode="0.0">
                  <c:v>3.4</c:v>
                </c:pt>
                <c:pt idx="79" formatCode="0.0">
                  <c:v>3.7</c:v>
                </c:pt>
                <c:pt idx="80" formatCode="0.0">
                  <c:v>3.9</c:v>
                </c:pt>
                <c:pt idx="81" formatCode="0.0">
                  <c:v>4.2</c:v>
                </c:pt>
                <c:pt idx="82" formatCode="0.0">
                  <c:v>4.5</c:v>
                </c:pt>
                <c:pt idx="83" formatCode="0.0">
                  <c:v>4.8</c:v>
                </c:pt>
                <c:pt idx="84" formatCode="0.0">
                  <c:v>5.0999999999999996</c:v>
                </c:pt>
                <c:pt idx="85" formatCode="0.0">
                  <c:v>5.5</c:v>
                </c:pt>
                <c:pt idx="86" formatCode="0.0">
                  <c:v>5.9</c:v>
                </c:pt>
                <c:pt idx="87" formatCode="0.0">
                  <c:v>6.3</c:v>
                </c:pt>
                <c:pt idx="88" formatCode="0.0">
                  <c:v>6.7</c:v>
                </c:pt>
                <c:pt idx="89" formatCode="0.0">
                  <c:v>7.2</c:v>
                </c:pt>
                <c:pt idx="90" formatCode="0.0">
                  <c:v>7.7</c:v>
                </c:pt>
                <c:pt idx="91" formatCode="0.0">
                  <c:v>8.1999999999999993</c:v>
                </c:pt>
                <c:pt idx="92" formatCode="0.0">
                  <c:v>8.8000000000000007</c:v>
                </c:pt>
                <c:pt idx="93" formatCode="0.0">
                  <c:v>9.4</c:v>
                </c:pt>
                <c:pt idx="94">
                  <c:v>10</c:v>
                </c:pt>
                <c:pt idx="95">
                  <c:v>11</c:v>
                </c:pt>
                <c:pt idx="96">
                  <c:v>12</c:v>
                </c:pt>
                <c:pt idx="97">
                  <c:v>12</c:v>
                </c:pt>
                <c:pt idx="98">
                  <c:v>13</c:v>
                </c:pt>
                <c:pt idx="99">
                  <c:v>14</c:v>
                </c:pt>
                <c:pt idx="100">
                  <c:v>15</c:v>
                </c:pt>
                <c:pt idx="101">
                  <c:v>16</c:v>
                </c:pt>
                <c:pt idx="102">
                  <c:v>17</c:v>
                </c:pt>
                <c:pt idx="103">
                  <c:v>18</c:v>
                </c:pt>
                <c:pt idx="104">
                  <c:v>20</c:v>
                </c:pt>
                <c:pt idx="105">
                  <c:v>21</c:v>
                </c:pt>
                <c:pt idx="106">
                  <c:v>23</c:v>
                </c:pt>
                <c:pt idx="107">
                  <c:v>24</c:v>
                </c:pt>
                <c:pt idx="108">
                  <c:v>26</c:v>
                </c:pt>
                <c:pt idx="109">
                  <c:v>28</c:v>
                </c:pt>
                <c:pt idx="110">
                  <c:v>29</c:v>
                </c:pt>
                <c:pt idx="111">
                  <c:v>31</c:v>
                </c:pt>
                <c:pt idx="112">
                  <c:v>34</c:v>
                </c:pt>
                <c:pt idx="113">
                  <c:v>36</c:v>
                </c:pt>
                <c:pt idx="114">
                  <c:v>39</c:v>
                </c:pt>
                <c:pt idx="115">
                  <c:v>41</c:v>
                </c:pt>
                <c:pt idx="116">
                  <c:v>44</c:v>
                </c:pt>
                <c:pt idx="117">
                  <c:v>47</c:v>
                </c:pt>
                <c:pt idx="118">
                  <c:v>50</c:v>
                </c:pt>
                <c:pt idx="119">
                  <c:v>54</c:v>
                </c:pt>
                <c:pt idx="120">
                  <c:v>58</c:v>
                </c:pt>
                <c:pt idx="121">
                  <c:v>62</c:v>
                </c:pt>
                <c:pt idx="122">
                  <c:v>66</c:v>
                </c:pt>
                <c:pt idx="123">
                  <c:v>70</c:v>
                </c:pt>
                <c:pt idx="124">
                  <c:v>75</c:v>
                </c:pt>
                <c:pt idx="125">
                  <c:v>81</c:v>
                </c:pt>
                <c:pt idx="126">
                  <c:v>86</c:v>
                </c:pt>
                <c:pt idx="127">
                  <c:v>92</c:v>
                </c:pt>
                <c:pt idx="128">
                  <c:v>99</c:v>
                </c:pt>
                <c:pt idx="129">
                  <c:v>105</c:v>
                </c:pt>
                <c:pt idx="130">
                  <c:v>113</c:v>
                </c:pt>
                <c:pt idx="131">
                  <c:v>121</c:v>
                </c:pt>
                <c:pt idx="132">
                  <c:v>129</c:v>
                </c:pt>
                <c:pt idx="133">
                  <c:v>138</c:v>
                </c:pt>
                <c:pt idx="134">
                  <c:v>147</c:v>
                </c:pt>
                <c:pt idx="135">
                  <c:v>158</c:v>
                </c:pt>
                <c:pt idx="136">
                  <c:v>169</c:v>
                </c:pt>
                <c:pt idx="137">
                  <c:v>180</c:v>
                </c:pt>
                <c:pt idx="138">
                  <c:v>193</c:v>
                </c:pt>
                <c:pt idx="139">
                  <c:v>206</c:v>
                </c:pt>
                <c:pt idx="140">
                  <c:v>221</c:v>
                </c:pt>
                <c:pt idx="141">
                  <c:v>236</c:v>
                </c:pt>
                <c:pt idx="142">
                  <c:v>252</c:v>
                </c:pt>
                <c:pt idx="143">
                  <c:v>270</c:v>
                </c:pt>
                <c:pt idx="144">
                  <c:v>288</c:v>
                </c:pt>
                <c:pt idx="145">
                  <c:v>308</c:v>
                </c:pt>
                <c:pt idx="146">
                  <c:v>330</c:v>
                </c:pt>
                <c:pt idx="147">
                  <c:v>353</c:v>
                </c:pt>
                <c:pt idx="148">
                  <c:v>377</c:v>
                </c:pt>
                <c:pt idx="149">
                  <c:v>403</c:v>
                </c:pt>
              </c:numCache>
            </c:numRef>
          </c:cat>
          <c:val>
            <c:numRef>
              <c:f>'data-Figure5A'!$J$3:$J$152</c:f>
              <c:numCache>
                <c:formatCode>0%</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4.1183384217365738E-4</c:v>
                </c:pt>
                <c:pt idx="36">
                  <c:v>1.5668783552277396E-3</c:v>
                </c:pt>
                <c:pt idx="37">
                  <c:v>2.5504880030718302E-3</c:v>
                </c:pt>
                <c:pt idx="38">
                  <c:v>3.3626614953591368E-3</c:v>
                </c:pt>
                <c:pt idx="39">
                  <c:v>4.0034017172889159E-3</c:v>
                </c:pt>
                <c:pt idx="40">
                  <c:v>4.4727070740087013E-3</c:v>
                </c:pt>
                <c:pt idx="41">
                  <c:v>4.7705775655184964E-3</c:v>
                </c:pt>
                <c:pt idx="42">
                  <c:v>5.0663283614546268E-3</c:v>
                </c:pt>
                <c:pt idx="43">
                  <c:v>9.7408454042424448E-3</c:v>
                </c:pt>
                <c:pt idx="44">
                  <c:v>1.5688625761719168E-2</c:v>
                </c:pt>
                <c:pt idx="45">
                  <c:v>2.2124139944476928E-2</c:v>
                </c:pt>
                <c:pt idx="46">
                  <c:v>2.7996148419189546E-2</c:v>
                </c:pt>
                <c:pt idx="47">
                  <c:v>3.3363628589428304E-2</c:v>
                </c:pt>
                <c:pt idx="48">
                  <c:v>3.9754175041247702E-2</c:v>
                </c:pt>
                <c:pt idx="49">
                  <c:v>4.6638696552270369E-2</c:v>
                </c:pt>
                <c:pt idx="50">
                  <c:v>5.3379228557476753E-2</c:v>
                </c:pt>
                <c:pt idx="51">
                  <c:v>6.0578372071321739E-2</c:v>
                </c:pt>
                <c:pt idx="52">
                  <c:v>6.7428020546603795E-2</c:v>
                </c:pt>
                <c:pt idx="53">
                  <c:v>7.5481379541759527E-2</c:v>
                </c:pt>
                <c:pt idx="54">
                  <c:v>8.4652108256367709E-2</c:v>
                </c:pt>
                <c:pt idx="55">
                  <c:v>9.4751970057580126E-2</c:v>
                </c:pt>
                <c:pt idx="56">
                  <c:v>0.1051006893550526</c:v>
                </c:pt>
                <c:pt idx="57">
                  <c:v>0.11466534010085945</c:v>
                </c:pt>
                <c:pt idx="58">
                  <c:v>0.12806861321159718</c:v>
                </c:pt>
                <c:pt idx="59">
                  <c:v>0.14275148108561209</c:v>
                </c:pt>
                <c:pt idx="60">
                  <c:v>0.15776607077272634</c:v>
                </c:pt>
                <c:pt idx="61">
                  <c:v>0.17101857211421503</c:v>
                </c:pt>
                <c:pt idx="62">
                  <c:v>0.18166941553594945</c:v>
                </c:pt>
                <c:pt idx="63">
                  <c:v>0.19043954296660964</c:v>
                </c:pt>
                <c:pt idx="64">
                  <c:v>0.19694687133148409</c:v>
                </c:pt>
                <c:pt idx="65">
                  <c:v>0.20047714813630849</c:v>
                </c:pt>
                <c:pt idx="66">
                  <c:v>0.20011997112221519</c:v>
                </c:pt>
                <c:pt idx="67">
                  <c:v>0.19620084430905249</c:v>
                </c:pt>
                <c:pt idx="68">
                  <c:v>0.18950153683995571</c:v>
                </c:pt>
                <c:pt idx="69">
                  <c:v>0.18100662492210448</c:v>
                </c:pt>
                <c:pt idx="70">
                  <c:v>0.17152804351188039</c:v>
                </c:pt>
                <c:pt idx="71">
                  <c:v>0.16127224502224877</c:v>
                </c:pt>
                <c:pt idx="72">
                  <c:v>0.14998407458579036</c:v>
                </c:pt>
                <c:pt idx="73">
                  <c:v>0.1384209112138145</c:v>
                </c:pt>
                <c:pt idx="74">
                  <c:v>0.12691979616019294</c:v>
                </c:pt>
                <c:pt idx="75">
                  <c:v>0.11568903785365964</c:v>
                </c:pt>
                <c:pt idx="76">
                  <c:v>0.10521030592405642</c:v>
                </c:pt>
                <c:pt idx="77">
                  <c:v>9.5537312351840153E-2</c:v>
                </c:pt>
                <c:pt idx="78">
                  <c:v>8.598176724246949E-2</c:v>
                </c:pt>
                <c:pt idx="79">
                  <c:v>7.6787572363217899E-2</c:v>
                </c:pt>
                <c:pt idx="80">
                  <c:v>6.8883672848508576E-2</c:v>
                </c:pt>
                <c:pt idx="81">
                  <c:v>6.1948859785458436E-2</c:v>
                </c:pt>
                <c:pt idx="82">
                  <c:v>5.6209380146792179E-2</c:v>
                </c:pt>
                <c:pt idx="83">
                  <c:v>5.1083448021743395E-2</c:v>
                </c:pt>
                <c:pt idx="84">
                  <c:v>4.6454759037870802E-2</c:v>
                </c:pt>
                <c:pt idx="85">
                  <c:v>4.2718497011707574E-2</c:v>
                </c:pt>
                <c:pt idx="86">
                  <c:v>3.9162922347884627E-2</c:v>
                </c:pt>
                <c:pt idx="87">
                  <c:v>3.6020412572020995E-2</c:v>
                </c:pt>
                <c:pt idx="88">
                  <c:v>3.3196398489150278E-2</c:v>
                </c:pt>
                <c:pt idx="89">
                  <c:v>3.0161760844412931E-2</c:v>
                </c:pt>
                <c:pt idx="90">
                  <c:v>2.6964521045083945E-2</c:v>
                </c:pt>
                <c:pt idx="91">
                  <c:v>2.4951823282430965E-2</c:v>
                </c:pt>
                <c:pt idx="92">
                  <c:v>2.2899620751014257E-2</c:v>
                </c:pt>
                <c:pt idx="93">
                  <c:v>2.0366437925862686E-2</c:v>
                </c:pt>
                <c:pt idx="94">
                  <c:v>1.7891263282270958E-2</c:v>
                </c:pt>
                <c:pt idx="95">
                  <c:v>1.5399171395726037E-2</c:v>
                </c:pt>
                <c:pt idx="96">
                  <c:v>1.3123506795459991E-2</c:v>
                </c:pt>
                <c:pt idx="97">
                  <c:v>1.0956074647284549E-2</c:v>
                </c:pt>
                <c:pt idx="98">
                  <c:v>9.2806995374658044E-3</c:v>
                </c:pt>
                <c:pt idx="99">
                  <c:v>7.4753651259496521E-3</c:v>
                </c:pt>
                <c:pt idx="100">
                  <c:v>6.2033761238258784E-3</c:v>
                </c:pt>
                <c:pt idx="101">
                  <c:v>4.5885173912821242E-3</c:v>
                </c:pt>
                <c:pt idx="102">
                  <c:v>3.2429696367842443E-3</c:v>
                </c:pt>
                <c:pt idx="103">
                  <c:v>2.403077530038566E-3</c:v>
                </c:pt>
                <c:pt idx="104">
                  <c:v>1.3917505580828961E-3</c:v>
                </c:pt>
                <c:pt idx="105">
                  <c:v>2.0898872091723583E-4</c:v>
                </c:pt>
                <c:pt idx="106">
                  <c:v>0</c:v>
                </c:pt>
                <c:pt idx="107">
                  <c:v>5.1922174455341615E-4</c:v>
                </c:pt>
                <c:pt idx="108">
                  <c:v>1.6593387806497955E-3</c:v>
                </c:pt>
                <c:pt idx="109">
                  <c:v>2.6280178148596206E-3</c:v>
                </c:pt>
                <c:pt idx="110">
                  <c:v>3.4252657295473581E-3</c:v>
                </c:pt>
                <c:pt idx="111">
                  <c:v>4.0510787790251045E-3</c:v>
                </c:pt>
                <c:pt idx="112">
                  <c:v>4.5054569632928601E-3</c:v>
                </c:pt>
                <c:pt idx="113">
                  <c:v>4.7884002823506237E-3</c:v>
                </c:pt>
                <c:pt idx="114">
                  <c:v>4.8999087361983971E-3</c:v>
                </c:pt>
                <c:pt idx="115">
                  <c:v>4.8399823248361767E-3</c:v>
                </c:pt>
                <c:pt idx="116">
                  <c:v>4.6086210482639677E-3</c:v>
                </c:pt>
                <c:pt idx="117">
                  <c:v>4.2058249064817659E-3</c:v>
                </c:pt>
                <c:pt idx="118">
                  <c:v>3.631593899489572E-3</c:v>
                </c:pt>
                <c:pt idx="119">
                  <c:v>2.8859280272873875E-3</c:v>
                </c:pt>
                <c:pt idx="120">
                  <c:v>1.9688272898752122E-3</c:v>
                </c:pt>
                <c:pt idx="121">
                  <c:v>8.8029585871039805E-4</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c:ext xmlns:c16="http://schemas.microsoft.com/office/drawing/2014/chart" uri="{C3380CC4-5D6E-409C-BE32-E72D297353CC}">
              <c16:uniqueId val="{00000006-A469-5E4C-BAC4-1AA52AF0D1AE}"/>
            </c:ext>
          </c:extLst>
        </c:ser>
        <c:ser>
          <c:idx val="8"/>
          <c:order val="7"/>
          <c:tx>
            <c:strRef>
              <c:f>'data-Figure5A'!$K$2</c:f>
              <c:strCache>
                <c:ptCount val="1"/>
                <c:pt idx="0">
                  <c:v>Sub-Saharan Africa</c:v>
                </c:pt>
              </c:strCache>
            </c:strRef>
          </c:tx>
          <c:spPr>
            <a:solidFill>
              <a:schemeClr val="accent6">
                <a:lumMod val="50000"/>
              </a:schemeClr>
            </a:solidFill>
            <a:ln w="25400">
              <a:noFill/>
            </a:ln>
            <a:effectLst/>
          </c:spPr>
          <c:cat>
            <c:numRef>
              <c:f>'data-Figure5A'!$B$3:$B$152</c:f>
              <c:numCache>
                <c:formatCode>0</c:formatCode>
                <c:ptCount val="150"/>
                <c:pt idx="12" formatCode="0.0">
                  <c:v>0</c:v>
                </c:pt>
                <c:pt idx="13" formatCode="0.0">
                  <c:v>0</c:v>
                </c:pt>
                <c:pt idx="14" formatCode="0.0">
                  <c:v>0</c:v>
                </c:pt>
                <c:pt idx="15" formatCode="0.0">
                  <c:v>0.1</c:v>
                </c:pt>
                <c:pt idx="16" formatCode="0.0">
                  <c:v>0.1</c:v>
                </c:pt>
                <c:pt idx="17" formatCode="0.0">
                  <c:v>0.1</c:v>
                </c:pt>
                <c:pt idx="18" formatCode="0.0">
                  <c:v>0.1</c:v>
                </c:pt>
                <c:pt idx="19" formatCode="0.0">
                  <c:v>0.1</c:v>
                </c:pt>
                <c:pt idx="20" formatCode="0.0">
                  <c:v>0.1</c:v>
                </c:pt>
                <c:pt idx="21" formatCode="0.0">
                  <c:v>0.1</c:v>
                </c:pt>
                <c:pt idx="22" formatCode="0.0">
                  <c:v>0.1</c:v>
                </c:pt>
                <c:pt idx="23" formatCode="0.0">
                  <c:v>0.1</c:v>
                </c:pt>
                <c:pt idx="24" formatCode="0.0">
                  <c:v>0.1</c:v>
                </c:pt>
                <c:pt idx="25" formatCode="0.0">
                  <c:v>0.1</c:v>
                </c:pt>
                <c:pt idx="26" formatCode="0.0">
                  <c:v>0.1</c:v>
                </c:pt>
                <c:pt idx="27" formatCode="0.0">
                  <c:v>0.1</c:v>
                </c:pt>
                <c:pt idx="28" formatCode="0.0">
                  <c:v>0.1</c:v>
                </c:pt>
                <c:pt idx="29" formatCode="0.0">
                  <c:v>0.1</c:v>
                </c:pt>
                <c:pt idx="30" formatCode="0.0">
                  <c:v>0.1</c:v>
                </c:pt>
                <c:pt idx="31" formatCode="0.0">
                  <c:v>0.1</c:v>
                </c:pt>
                <c:pt idx="32" formatCode="0.0">
                  <c:v>0.2</c:v>
                </c:pt>
                <c:pt idx="33" formatCode="0.0">
                  <c:v>0.2</c:v>
                </c:pt>
                <c:pt idx="34" formatCode="0.0">
                  <c:v>0.2</c:v>
                </c:pt>
                <c:pt idx="35" formatCode="0.0">
                  <c:v>0.2</c:v>
                </c:pt>
                <c:pt idx="36" formatCode="0.0">
                  <c:v>0.2</c:v>
                </c:pt>
                <c:pt idx="37" formatCode="0.0">
                  <c:v>0.2</c:v>
                </c:pt>
                <c:pt idx="38" formatCode="0.0">
                  <c:v>0.2</c:v>
                </c:pt>
                <c:pt idx="39" formatCode="0.0">
                  <c:v>0.3</c:v>
                </c:pt>
                <c:pt idx="40" formatCode="0.0">
                  <c:v>0.3</c:v>
                </c:pt>
                <c:pt idx="41" formatCode="0.0">
                  <c:v>0.3</c:v>
                </c:pt>
                <c:pt idx="42" formatCode="0.0">
                  <c:v>0.3</c:v>
                </c:pt>
                <c:pt idx="43" formatCode="0.0">
                  <c:v>0.3</c:v>
                </c:pt>
                <c:pt idx="44" formatCode="0.0">
                  <c:v>0.4</c:v>
                </c:pt>
                <c:pt idx="45" formatCode="0.0">
                  <c:v>0.4</c:v>
                </c:pt>
                <c:pt idx="46" formatCode="0.0">
                  <c:v>0.4</c:v>
                </c:pt>
                <c:pt idx="47" formatCode="0.0">
                  <c:v>0.4</c:v>
                </c:pt>
                <c:pt idx="48" formatCode="0.0">
                  <c:v>0.5</c:v>
                </c:pt>
                <c:pt idx="49" formatCode="0.0">
                  <c:v>0.5</c:v>
                </c:pt>
                <c:pt idx="50" formatCode="0.0">
                  <c:v>0.5</c:v>
                </c:pt>
                <c:pt idx="51" formatCode="0.0">
                  <c:v>0.6</c:v>
                </c:pt>
                <c:pt idx="52" formatCode="0.0">
                  <c:v>0.6</c:v>
                </c:pt>
                <c:pt idx="53" formatCode="0.0">
                  <c:v>0.6</c:v>
                </c:pt>
                <c:pt idx="54" formatCode="0.0">
                  <c:v>0.7</c:v>
                </c:pt>
                <c:pt idx="55" formatCode="0.0">
                  <c:v>0.7</c:v>
                </c:pt>
                <c:pt idx="56" formatCode="0.0">
                  <c:v>0.8</c:v>
                </c:pt>
                <c:pt idx="57" formatCode="0.0">
                  <c:v>0.8</c:v>
                </c:pt>
                <c:pt idx="58" formatCode="0.0">
                  <c:v>0.9</c:v>
                </c:pt>
                <c:pt idx="59" formatCode="0.0">
                  <c:v>1</c:v>
                </c:pt>
                <c:pt idx="60" formatCode="0.0">
                  <c:v>1</c:v>
                </c:pt>
                <c:pt idx="61" formatCode="0.0">
                  <c:v>1.1000000000000001</c:v>
                </c:pt>
                <c:pt idx="62" formatCode="0.0">
                  <c:v>1.2</c:v>
                </c:pt>
                <c:pt idx="63" formatCode="0.0">
                  <c:v>1.3</c:v>
                </c:pt>
                <c:pt idx="64" formatCode="0.0">
                  <c:v>1.3</c:v>
                </c:pt>
                <c:pt idx="65" formatCode="0.0">
                  <c:v>1.4</c:v>
                </c:pt>
                <c:pt idx="66" formatCode="0.0">
                  <c:v>1.5</c:v>
                </c:pt>
                <c:pt idx="67" formatCode="0.0">
                  <c:v>1.6</c:v>
                </c:pt>
                <c:pt idx="68" formatCode="0.0">
                  <c:v>1.8</c:v>
                </c:pt>
                <c:pt idx="69" formatCode="0.0">
                  <c:v>1.9</c:v>
                </c:pt>
                <c:pt idx="70" formatCode="0.0">
                  <c:v>2</c:v>
                </c:pt>
                <c:pt idx="71" formatCode="0.0">
                  <c:v>2.1</c:v>
                </c:pt>
                <c:pt idx="72" formatCode="0.0">
                  <c:v>2.2999999999999998</c:v>
                </c:pt>
                <c:pt idx="73" formatCode="0.0">
                  <c:v>2.5</c:v>
                </c:pt>
                <c:pt idx="74" formatCode="0.0">
                  <c:v>2.6</c:v>
                </c:pt>
                <c:pt idx="75" formatCode="0.0">
                  <c:v>2.8</c:v>
                </c:pt>
                <c:pt idx="76" formatCode="0.0">
                  <c:v>3</c:v>
                </c:pt>
                <c:pt idx="77" formatCode="0.0">
                  <c:v>3.2</c:v>
                </c:pt>
                <c:pt idx="78" formatCode="0.0">
                  <c:v>3.4</c:v>
                </c:pt>
                <c:pt idx="79" formatCode="0.0">
                  <c:v>3.7</c:v>
                </c:pt>
                <c:pt idx="80" formatCode="0.0">
                  <c:v>3.9</c:v>
                </c:pt>
                <c:pt idx="81" formatCode="0.0">
                  <c:v>4.2</c:v>
                </c:pt>
                <c:pt idx="82" formatCode="0.0">
                  <c:v>4.5</c:v>
                </c:pt>
                <c:pt idx="83" formatCode="0.0">
                  <c:v>4.8</c:v>
                </c:pt>
                <c:pt idx="84" formatCode="0.0">
                  <c:v>5.0999999999999996</c:v>
                </c:pt>
                <c:pt idx="85" formatCode="0.0">
                  <c:v>5.5</c:v>
                </c:pt>
                <c:pt idx="86" formatCode="0.0">
                  <c:v>5.9</c:v>
                </c:pt>
                <c:pt idx="87" formatCode="0.0">
                  <c:v>6.3</c:v>
                </c:pt>
                <c:pt idx="88" formatCode="0.0">
                  <c:v>6.7</c:v>
                </c:pt>
                <c:pt idx="89" formatCode="0.0">
                  <c:v>7.2</c:v>
                </c:pt>
                <c:pt idx="90" formatCode="0.0">
                  <c:v>7.7</c:v>
                </c:pt>
                <c:pt idx="91" formatCode="0.0">
                  <c:v>8.1999999999999993</c:v>
                </c:pt>
                <c:pt idx="92" formatCode="0.0">
                  <c:v>8.8000000000000007</c:v>
                </c:pt>
                <c:pt idx="93" formatCode="0.0">
                  <c:v>9.4</c:v>
                </c:pt>
                <c:pt idx="94">
                  <c:v>10</c:v>
                </c:pt>
                <c:pt idx="95">
                  <c:v>11</c:v>
                </c:pt>
                <c:pt idx="96">
                  <c:v>12</c:v>
                </c:pt>
                <c:pt idx="97">
                  <c:v>12</c:v>
                </c:pt>
                <c:pt idx="98">
                  <c:v>13</c:v>
                </c:pt>
                <c:pt idx="99">
                  <c:v>14</c:v>
                </c:pt>
                <c:pt idx="100">
                  <c:v>15</c:v>
                </c:pt>
                <c:pt idx="101">
                  <c:v>16</c:v>
                </c:pt>
                <c:pt idx="102">
                  <c:v>17</c:v>
                </c:pt>
                <c:pt idx="103">
                  <c:v>18</c:v>
                </c:pt>
                <c:pt idx="104">
                  <c:v>20</c:v>
                </c:pt>
                <c:pt idx="105">
                  <c:v>21</c:v>
                </c:pt>
                <c:pt idx="106">
                  <c:v>23</c:v>
                </c:pt>
                <c:pt idx="107">
                  <c:v>24</c:v>
                </c:pt>
                <c:pt idx="108">
                  <c:v>26</c:v>
                </c:pt>
                <c:pt idx="109">
                  <c:v>28</c:v>
                </c:pt>
                <c:pt idx="110">
                  <c:v>29</c:v>
                </c:pt>
                <c:pt idx="111">
                  <c:v>31</c:v>
                </c:pt>
                <c:pt idx="112">
                  <c:v>34</c:v>
                </c:pt>
                <c:pt idx="113">
                  <c:v>36</c:v>
                </c:pt>
                <c:pt idx="114">
                  <c:v>39</c:v>
                </c:pt>
                <c:pt idx="115">
                  <c:v>41</c:v>
                </c:pt>
                <c:pt idx="116">
                  <c:v>44</c:v>
                </c:pt>
                <c:pt idx="117">
                  <c:v>47</c:v>
                </c:pt>
                <c:pt idx="118">
                  <c:v>50</c:v>
                </c:pt>
                <c:pt idx="119">
                  <c:v>54</c:v>
                </c:pt>
                <c:pt idx="120">
                  <c:v>58</c:v>
                </c:pt>
                <c:pt idx="121">
                  <c:v>62</c:v>
                </c:pt>
                <c:pt idx="122">
                  <c:v>66</c:v>
                </c:pt>
                <c:pt idx="123">
                  <c:v>70</c:v>
                </c:pt>
                <c:pt idx="124">
                  <c:v>75</c:v>
                </c:pt>
                <c:pt idx="125">
                  <c:v>81</c:v>
                </c:pt>
                <c:pt idx="126">
                  <c:v>86</c:v>
                </c:pt>
                <c:pt idx="127">
                  <c:v>92</c:v>
                </c:pt>
                <c:pt idx="128">
                  <c:v>99</c:v>
                </c:pt>
                <c:pt idx="129">
                  <c:v>105</c:v>
                </c:pt>
                <c:pt idx="130">
                  <c:v>113</c:v>
                </c:pt>
                <c:pt idx="131">
                  <c:v>121</c:v>
                </c:pt>
                <c:pt idx="132">
                  <c:v>129</c:v>
                </c:pt>
                <c:pt idx="133">
                  <c:v>138</c:v>
                </c:pt>
                <c:pt idx="134">
                  <c:v>147</c:v>
                </c:pt>
                <c:pt idx="135">
                  <c:v>158</c:v>
                </c:pt>
                <c:pt idx="136">
                  <c:v>169</c:v>
                </c:pt>
                <c:pt idx="137">
                  <c:v>180</c:v>
                </c:pt>
                <c:pt idx="138">
                  <c:v>193</c:v>
                </c:pt>
                <c:pt idx="139">
                  <c:v>206</c:v>
                </c:pt>
                <c:pt idx="140">
                  <c:v>221</c:v>
                </c:pt>
                <c:pt idx="141">
                  <c:v>236</c:v>
                </c:pt>
                <c:pt idx="142">
                  <c:v>252</c:v>
                </c:pt>
                <c:pt idx="143">
                  <c:v>270</c:v>
                </c:pt>
                <c:pt idx="144">
                  <c:v>288</c:v>
                </c:pt>
                <c:pt idx="145">
                  <c:v>308</c:v>
                </c:pt>
                <c:pt idx="146">
                  <c:v>330</c:v>
                </c:pt>
                <c:pt idx="147">
                  <c:v>353</c:v>
                </c:pt>
                <c:pt idx="148">
                  <c:v>377</c:v>
                </c:pt>
                <c:pt idx="149">
                  <c:v>403</c:v>
                </c:pt>
              </c:numCache>
            </c:numRef>
          </c:cat>
          <c:val>
            <c:numRef>
              <c:f>'data-Figure5A'!$K$3:$K$152</c:f>
              <c:numCache>
                <c:formatCode>0%</c:formatCode>
                <c:ptCount val="150"/>
                <c:pt idx="0">
                  <c:v>0</c:v>
                </c:pt>
                <c:pt idx="1">
                  <c:v>0</c:v>
                </c:pt>
                <c:pt idx="2">
                  <c:v>6.5768807826551283E-5</c:v>
                </c:pt>
                <c:pt idx="3">
                  <c:v>3.0972696883721306E-4</c:v>
                </c:pt>
                <c:pt idx="4">
                  <c:v>5.3030443302480254E-4</c:v>
                </c:pt>
                <c:pt idx="5">
                  <c:v>7.2750120038931926E-4</c:v>
                </c:pt>
                <c:pt idx="6">
                  <c:v>9.0131669498940824E-4</c:v>
                </c:pt>
                <c:pt idx="7">
                  <c:v>1.0517521517662029E-3</c:v>
                </c:pt>
                <c:pt idx="8">
                  <c:v>1.1788069117199249E-3</c:v>
                </c:pt>
                <c:pt idx="9">
                  <c:v>1.2824809748505743E-3</c:v>
                </c:pt>
                <c:pt idx="10">
                  <c:v>1.3627743411581514E-3</c:v>
                </c:pt>
                <c:pt idx="11">
                  <c:v>1.5192537775496372E-3</c:v>
                </c:pt>
                <c:pt idx="12">
                  <c:v>1.7936339546994725E-3</c:v>
                </c:pt>
                <c:pt idx="13">
                  <c:v>2.0212527382031625E-3</c:v>
                </c:pt>
                <c:pt idx="14">
                  <c:v>2.2021101280607072E-3</c:v>
                </c:pt>
                <c:pt idx="15">
                  <c:v>2.3362061242721073E-3</c:v>
                </c:pt>
                <c:pt idx="16">
                  <c:v>2.5682734763610511E-3</c:v>
                </c:pt>
                <c:pt idx="17">
                  <c:v>2.8454780967050127E-3</c:v>
                </c:pt>
                <c:pt idx="18">
                  <c:v>3.120552930243358E-3</c:v>
                </c:pt>
                <c:pt idx="19">
                  <c:v>3.5012264594138269E-3</c:v>
                </c:pt>
                <c:pt idx="20">
                  <c:v>3.8242211823107867E-3</c:v>
                </c:pt>
                <c:pt idx="21">
                  <c:v>4.2645296207707182E-3</c:v>
                </c:pt>
                <c:pt idx="22">
                  <c:v>4.7834904018131839E-3</c:v>
                </c:pt>
                <c:pt idx="23">
                  <c:v>5.4406529201484815E-3</c:v>
                </c:pt>
                <c:pt idx="24">
                  <c:v>6.1182933549634045E-3</c:v>
                </c:pt>
                <c:pt idx="25">
                  <c:v>7.1428074950211353E-3</c:v>
                </c:pt>
                <c:pt idx="26">
                  <c:v>8.1578342929690007E-3</c:v>
                </c:pt>
                <c:pt idx="27">
                  <c:v>9.1533528214288087E-3</c:v>
                </c:pt>
                <c:pt idx="28">
                  <c:v>1.0076749304774146E-2</c:v>
                </c:pt>
                <c:pt idx="29">
                  <c:v>1.0888648773634525E-2</c:v>
                </c:pt>
                <c:pt idx="30">
                  <c:v>1.1688203906654551E-2</c:v>
                </c:pt>
                <c:pt idx="31">
                  <c:v>1.2471382680416464E-2</c:v>
                </c:pt>
                <c:pt idx="32">
                  <c:v>1.3237689009653534E-2</c:v>
                </c:pt>
                <c:pt idx="33">
                  <c:v>1.4007285754772388E-2</c:v>
                </c:pt>
                <c:pt idx="34">
                  <c:v>1.5196734856379974E-2</c:v>
                </c:pt>
                <c:pt idx="35">
                  <c:v>1.6587905555035896E-2</c:v>
                </c:pt>
                <c:pt idx="36">
                  <c:v>1.7969117823203012E-2</c:v>
                </c:pt>
                <c:pt idx="37">
                  <c:v>1.9318608754295787E-2</c:v>
                </c:pt>
                <c:pt idx="38">
                  <c:v>2.0648148413832241E-2</c:v>
                </c:pt>
                <c:pt idx="39">
                  <c:v>2.2198360450729128E-2</c:v>
                </c:pt>
                <c:pt idx="40">
                  <c:v>2.3629121876766315E-2</c:v>
                </c:pt>
                <c:pt idx="41">
                  <c:v>2.5222374111918303E-2</c:v>
                </c:pt>
                <c:pt idx="42">
                  <c:v>2.6839356078784699E-2</c:v>
                </c:pt>
                <c:pt idx="43">
                  <c:v>2.8515922529241608E-2</c:v>
                </c:pt>
                <c:pt idx="44">
                  <c:v>3.0260471714461178E-2</c:v>
                </c:pt>
                <c:pt idx="45">
                  <c:v>3.2215248134855483E-2</c:v>
                </c:pt>
                <c:pt idx="46">
                  <c:v>3.4220381277680623E-2</c:v>
                </c:pt>
                <c:pt idx="47">
                  <c:v>3.6458939373789544E-2</c:v>
                </c:pt>
                <c:pt idx="48">
                  <c:v>3.8803534269097585E-2</c:v>
                </c:pt>
                <c:pt idx="49">
                  <c:v>4.127902581685762E-2</c:v>
                </c:pt>
                <c:pt idx="50">
                  <c:v>4.366036823108882E-2</c:v>
                </c:pt>
                <c:pt idx="51">
                  <c:v>4.6075024050270995E-2</c:v>
                </c:pt>
                <c:pt idx="52">
                  <c:v>4.8357633007023303E-2</c:v>
                </c:pt>
                <c:pt idx="53">
                  <c:v>5.0527980768445252E-2</c:v>
                </c:pt>
                <c:pt idx="54">
                  <c:v>5.2538191596179569E-2</c:v>
                </c:pt>
                <c:pt idx="55">
                  <c:v>5.4297181614943686E-2</c:v>
                </c:pt>
                <c:pt idx="56">
                  <c:v>5.5889689165471761E-2</c:v>
                </c:pt>
                <c:pt idx="57">
                  <c:v>5.7457214340084987E-2</c:v>
                </c:pt>
                <c:pt idx="58">
                  <c:v>5.8739429271882172E-2</c:v>
                </c:pt>
                <c:pt idx="59">
                  <c:v>5.9627128101324242E-2</c:v>
                </c:pt>
                <c:pt idx="60">
                  <c:v>6.0101208953319683E-2</c:v>
                </c:pt>
                <c:pt idx="61">
                  <c:v>6.0202017956814319E-2</c:v>
                </c:pt>
                <c:pt idx="62">
                  <c:v>5.9905209010147509E-2</c:v>
                </c:pt>
                <c:pt idx="63">
                  <c:v>5.9212912260856149E-2</c:v>
                </c:pt>
                <c:pt idx="64">
                  <c:v>5.8212760851736364E-2</c:v>
                </c:pt>
                <c:pt idx="65">
                  <c:v>5.6785988686132507E-2</c:v>
                </c:pt>
                <c:pt idx="66">
                  <c:v>5.4982334689244905E-2</c:v>
                </c:pt>
                <c:pt idx="67">
                  <c:v>5.285089057566781E-2</c:v>
                </c:pt>
                <c:pt idx="68">
                  <c:v>5.0441125835178367E-2</c:v>
                </c:pt>
                <c:pt idx="69">
                  <c:v>4.7786367550007536E-2</c:v>
                </c:pt>
                <c:pt idx="70">
                  <c:v>4.4997570961253848E-2</c:v>
                </c:pt>
                <c:pt idx="71">
                  <c:v>4.209185851933353E-2</c:v>
                </c:pt>
                <c:pt idx="72">
                  <c:v>3.9230204661340369E-2</c:v>
                </c:pt>
                <c:pt idx="73">
                  <c:v>3.6417000261288621E-2</c:v>
                </c:pt>
                <c:pt idx="74">
                  <c:v>3.3666060420686574E-2</c:v>
                </c:pt>
                <c:pt idx="75">
                  <c:v>3.1052333736159694E-2</c:v>
                </c:pt>
                <c:pt idx="76">
                  <c:v>2.8560606095536376E-2</c:v>
                </c:pt>
                <c:pt idx="77">
                  <c:v>2.6114489120997193E-2</c:v>
                </c:pt>
                <c:pt idx="78">
                  <c:v>2.3987429807442479E-2</c:v>
                </c:pt>
                <c:pt idx="79">
                  <c:v>2.194723541724539E-2</c:v>
                </c:pt>
                <c:pt idx="80">
                  <c:v>1.9985822726353228E-2</c:v>
                </c:pt>
                <c:pt idx="81">
                  <c:v>1.8070692773202876E-2</c:v>
                </c:pt>
                <c:pt idx="82">
                  <c:v>1.6316361405602092E-2</c:v>
                </c:pt>
                <c:pt idx="83">
                  <c:v>1.4748080286892699E-2</c:v>
                </c:pt>
                <c:pt idx="84">
                  <c:v>1.3212512788942478E-2</c:v>
                </c:pt>
                <c:pt idx="85">
                  <c:v>1.1879699666796858E-2</c:v>
                </c:pt>
                <c:pt idx="86">
                  <c:v>1.0605328366305051E-2</c:v>
                </c:pt>
                <c:pt idx="87">
                  <c:v>9.4120407671721782E-3</c:v>
                </c:pt>
                <c:pt idx="88">
                  <c:v>8.3270261514644794E-3</c:v>
                </c:pt>
                <c:pt idx="89">
                  <c:v>7.3087744082417751E-3</c:v>
                </c:pt>
                <c:pt idx="90">
                  <c:v>6.3816980833105684E-3</c:v>
                </c:pt>
                <c:pt idx="91">
                  <c:v>5.5225889120888039E-3</c:v>
                </c:pt>
                <c:pt idx="92">
                  <c:v>4.717867586304561E-3</c:v>
                </c:pt>
                <c:pt idx="93">
                  <c:v>4.0156603675244066E-3</c:v>
                </c:pt>
                <c:pt idx="94">
                  <c:v>3.3738871370967254E-3</c:v>
                </c:pt>
                <c:pt idx="95">
                  <c:v>2.7870366636661929E-3</c:v>
                </c:pt>
                <c:pt idx="96">
                  <c:v>2.3248169979981181E-3</c:v>
                </c:pt>
                <c:pt idx="97">
                  <c:v>1.8379711376806684E-3</c:v>
                </c:pt>
                <c:pt idx="98">
                  <c:v>1.5952212627265061E-3</c:v>
                </c:pt>
                <c:pt idx="99">
                  <c:v>1.465707558167879E-3</c:v>
                </c:pt>
                <c:pt idx="100">
                  <c:v>1.3950919924663021E-3</c:v>
                </c:pt>
                <c:pt idx="101">
                  <c:v>1.4098685011619851E-3</c:v>
                </c:pt>
                <c:pt idx="102">
                  <c:v>1.3778836162115227E-3</c:v>
                </c:pt>
                <c:pt idx="103">
                  <c:v>1.2991373376149162E-3</c:v>
                </c:pt>
                <c:pt idx="104">
                  <c:v>1.1862989508912571E-3</c:v>
                </c:pt>
                <c:pt idx="105">
                  <c:v>1.2884444898684166E-3</c:v>
                </c:pt>
                <c:pt idx="106">
                  <c:v>1.3672093320225035E-3</c:v>
                </c:pt>
                <c:pt idx="107">
                  <c:v>1.4225934773535176E-3</c:v>
                </c:pt>
                <c:pt idx="108">
                  <c:v>1.4545969258614596E-3</c:v>
                </c:pt>
                <c:pt idx="109">
                  <c:v>1.463219688443622E-3</c:v>
                </c:pt>
                <c:pt idx="110">
                  <c:v>1.4484618263638416E-3</c:v>
                </c:pt>
                <c:pt idx="111">
                  <c:v>1.4103232674609889E-3</c:v>
                </c:pt>
                <c:pt idx="112">
                  <c:v>1.3488040117350633E-3</c:v>
                </c:pt>
                <c:pt idx="113">
                  <c:v>1.2639040591860653E-3</c:v>
                </c:pt>
                <c:pt idx="114">
                  <c:v>1.155623409813995E-3</c:v>
                </c:pt>
                <c:pt idx="115">
                  <c:v>1.0239620636188519E-3</c:v>
                </c:pt>
                <c:pt idx="116">
                  <c:v>8.6892002060063656E-4</c:v>
                </c:pt>
                <c:pt idx="117">
                  <c:v>6.9049728075934881E-4</c:v>
                </c:pt>
                <c:pt idx="118">
                  <c:v>4.8869384409498836E-4</c:v>
                </c:pt>
                <c:pt idx="119">
                  <c:v>2.6350971060755586E-4</c:v>
                </c:pt>
                <c:pt idx="120">
                  <c:v>1.4944880297050216E-5</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c:ext xmlns:c16="http://schemas.microsoft.com/office/drawing/2014/chart" uri="{C3380CC4-5D6E-409C-BE32-E72D297353CC}">
              <c16:uniqueId val="{00000007-A469-5E4C-BAC4-1AA52AF0D1AE}"/>
            </c:ext>
          </c:extLst>
        </c:ser>
        <c:dLbls>
          <c:showLegendKey val="0"/>
          <c:showVal val="0"/>
          <c:showCatName val="0"/>
          <c:showSerName val="0"/>
          <c:showPercent val="0"/>
          <c:showBubbleSize val="0"/>
        </c:dLbls>
        <c:axId val="2040198767"/>
        <c:axId val="2007147871"/>
      </c:areaChart>
      <c:catAx>
        <c:axId val="2040198767"/>
        <c:scaling>
          <c:orientation val="minMax"/>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200" b="1">
                    <a:solidFill>
                      <a:sysClr val="windowText" lastClr="000000"/>
                    </a:solidFill>
                    <a:latin typeface="Arial" panose="020B0604020202020204" pitchFamily="34" charset="0"/>
                    <a:cs typeface="Arial" panose="020B0604020202020204" pitchFamily="34" charset="0"/>
                  </a:rPr>
                  <a:t>Per</a:t>
                </a:r>
                <a:r>
                  <a:rPr lang="en-US" sz="1200" b="1" baseline="0">
                    <a:solidFill>
                      <a:sysClr val="windowText" lastClr="000000"/>
                    </a:solidFill>
                    <a:latin typeface="Arial" panose="020B0604020202020204" pitchFamily="34" charset="0"/>
                    <a:cs typeface="Arial" panose="020B0604020202020204" pitchFamily="34" charset="0"/>
                  </a:rPr>
                  <a:t> capita annual emissions (tonnes), log axis </a:t>
                </a:r>
                <a:endParaRPr lang="en-US" sz="1200" b="1">
                  <a:solidFill>
                    <a:sysClr val="windowText" lastClr="000000"/>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General" sourceLinked="0"/>
        <c:majorTickMark val="out"/>
        <c:minorTickMark val="none"/>
        <c:tickLblPos val="nextTo"/>
        <c:spPr>
          <a:solidFill>
            <a:schemeClr val="bg1"/>
          </a:solidFill>
          <a:ln w="9525" cap="flat" cmpd="sng" algn="ctr">
            <a:solidFill>
              <a:schemeClr val="tx1"/>
            </a:solidFill>
            <a:round/>
          </a:ln>
          <a:effectLst/>
        </c:spPr>
        <c:txPr>
          <a:bodyPr rot="-600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2007147871"/>
        <c:crosses val="autoZero"/>
        <c:auto val="1"/>
        <c:lblAlgn val="ctr"/>
        <c:lblOffset val="100"/>
        <c:tickLblSkip val="8"/>
        <c:tickMarkSkip val="2"/>
        <c:noMultiLvlLbl val="0"/>
      </c:catAx>
      <c:valAx>
        <c:axId val="2007147871"/>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r>
                  <a:rPr lang="en-US" sz="900" b="1" i="0" baseline="0">
                    <a:solidFill>
                      <a:schemeClr val="tx1"/>
                    </a:solidFill>
                    <a:effectLst/>
                  </a:rPr>
                  <a:t>Density function </a:t>
                </a:r>
              </a:p>
              <a:p>
                <a:pPr>
                  <a:defRPr sz="1200" b="1">
                    <a:solidFill>
                      <a:schemeClr val="tx1"/>
                    </a:solidFill>
                    <a:latin typeface="Arial" panose="020B0604020202020204" pitchFamily="34" charset="0"/>
                    <a:cs typeface="Arial" panose="020B0604020202020204" pitchFamily="34" charset="0"/>
                  </a:defRPr>
                </a:pPr>
                <a:r>
                  <a:rPr lang="en-US" sz="900" b="0" i="0" baseline="0">
                    <a:solidFill>
                      <a:schemeClr val="tx1"/>
                    </a:solidFill>
                    <a:effectLst/>
                  </a:rPr>
                  <a:t>(The graph is scaled such that the total area under the graph cooresponds to the population of each region)</a:t>
                </a:r>
                <a:endParaRPr lang="en-US" sz="600" b="1">
                  <a:solidFill>
                    <a:schemeClr val="tx1"/>
                  </a:solidFill>
                  <a:latin typeface="Arial" panose="020B0604020202020204" pitchFamily="34" charset="0"/>
                  <a:cs typeface="Arial" panose="020B0604020202020204" pitchFamily="34" charset="0"/>
                </a:endParaRPr>
              </a:p>
            </c:rich>
          </c:tx>
          <c:layout>
            <c:manualLayout>
              <c:xMode val="edge"/>
              <c:yMode val="edge"/>
              <c:x val="8.9533087683899698E-3"/>
              <c:y val="0.11538106333171845"/>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title>
        <c:numFmt formatCode="0.0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2040198767"/>
        <c:crosses val="autoZero"/>
        <c:crossBetween val="midCat"/>
      </c:valAx>
      <c:spPr>
        <a:solidFill>
          <a:schemeClr val="bg1">
            <a:lumMod val="95000"/>
          </a:schemeClr>
        </a:solidFill>
        <a:ln>
          <a:solidFill>
            <a:schemeClr val="tx1"/>
          </a:solidFill>
        </a:ln>
        <a:effectLst/>
      </c:spPr>
    </c:plotArea>
    <c:legend>
      <c:legendPos val="b"/>
      <c:layout>
        <c:manualLayout>
          <c:xMode val="edge"/>
          <c:yMode val="edge"/>
          <c:x val="0.75415804353744753"/>
          <c:y val="0.16923453746136355"/>
          <c:w val="0.19601592696707951"/>
          <c:h val="0.57123461311522106"/>
        </c:manualLayout>
      </c:layout>
      <c:overlay val="0"/>
      <c:spPr>
        <a:solidFill>
          <a:schemeClr val="bg1"/>
        </a:solid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652744969378826"/>
          <c:y val="5.8900674866813801E-2"/>
          <c:w val="0.69579764187507653"/>
          <c:h val="0.78395904067037492"/>
        </c:manualLayout>
      </c:layout>
      <c:areaChart>
        <c:grouping val="stacked"/>
        <c:varyColors val="0"/>
        <c:ser>
          <c:idx val="5"/>
          <c:order val="0"/>
          <c:tx>
            <c:strRef>
              <c:f>'data-Figure5B'!$G$2</c:f>
              <c:strCache>
                <c:ptCount val="1"/>
                <c:pt idx="0">
                  <c:v>Sub-Saharan Africa</c:v>
                </c:pt>
              </c:strCache>
            </c:strRef>
          </c:tx>
          <c:spPr>
            <a:solidFill>
              <a:srgbClr val="70AD47">
                <a:lumMod val="50000"/>
              </a:srgbClr>
            </a:solidFill>
          </c:spPr>
          <c:cat>
            <c:numRef>
              <c:f>'data-Figure5B'!$A$8:$A$122</c:f>
              <c:numCache>
                <c:formatCode>0</c:formatCode>
                <c:ptCount val="115"/>
                <c:pt idx="5">
                  <c:v>10</c:v>
                </c:pt>
                <c:pt idx="15">
                  <c:v>20</c:v>
                </c:pt>
                <c:pt idx="25">
                  <c:v>30</c:v>
                </c:pt>
                <c:pt idx="35">
                  <c:v>40</c:v>
                </c:pt>
                <c:pt idx="45">
                  <c:v>50</c:v>
                </c:pt>
                <c:pt idx="55">
                  <c:v>60</c:v>
                </c:pt>
                <c:pt idx="65">
                  <c:v>70</c:v>
                </c:pt>
                <c:pt idx="75">
                  <c:v>80</c:v>
                </c:pt>
                <c:pt idx="85">
                  <c:v>90</c:v>
                </c:pt>
                <c:pt idx="94">
                  <c:v>99</c:v>
                </c:pt>
                <c:pt idx="102">
                  <c:v>99.9</c:v>
                </c:pt>
                <c:pt idx="111">
                  <c:v>99.99</c:v>
                </c:pt>
              </c:numCache>
            </c:numRef>
          </c:cat>
          <c:val>
            <c:numRef>
              <c:f>'data-Figure5B'!$G$8:$G$122</c:f>
              <c:numCache>
                <c:formatCode>0%</c:formatCode>
                <c:ptCount val="115"/>
                <c:pt idx="0">
                  <c:v>0.48020000000000002</c:v>
                </c:pt>
                <c:pt idx="1">
                  <c:v>0.41710000000000003</c:v>
                </c:pt>
                <c:pt idx="2">
                  <c:v>0.3775</c:v>
                </c:pt>
                <c:pt idx="3">
                  <c:v>0.36509999999999998</c:v>
                </c:pt>
                <c:pt idx="4">
                  <c:v>0.37269999999999998</c:v>
                </c:pt>
                <c:pt idx="5">
                  <c:v>0.36969999999999997</c:v>
                </c:pt>
                <c:pt idx="6">
                  <c:v>0.35220000000000001</c:v>
                </c:pt>
                <c:pt idx="7">
                  <c:v>0.33429999999999999</c:v>
                </c:pt>
                <c:pt idx="8">
                  <c:v>0.31909999999999999</c:v>
                </c:pt>
                <c:pt idx="9">
                  <c:v>0.30309999999999998</c:v>
                </c:pt>
                <c:pt idx="10">
                  <c:v>0.28570000000000001</c:v>
                </c:pt>
                <c:pt idx="11">
                  <c:v>0.26669999999999999</c:v>
                </c:pt>
                <c:pt idx="12">
                  <c:v>0.24890000000000001</c:v>
                </c:pt>
                <c:pt idx="13">
                  <c:v>0.23319999999999999</c:v>
                </c:pt>
                <c:pt idx="14">
                  <c:v>0.22539999999999999</c:v>
                </c:pt>
                <c:pt idx="15">
                  <c:v>0.22170000000000001</c:v>
                </c:pt>
                <c:pt idx="16">
                  <c:v>0.21829999999999999</c:v>
                </c:pt>
                <c:pt idx="17">
                  <c:v>0.21479999999999999</c:v>
                </c:pt>
                <c:pt idx="18">
                  <c:v>0.2089</c:v>
                </c:pt>
                <c:pt idx="19">
                  <c:v>0.20330000000000001</c:v>
                </c:pt>
                <c:pt idx="20">
                  <c:v>0.1968</c:v>
                </c:pt>
                <c:pt idx="21">
                  <c:v>0.183</c:v>
                </c:pt>
                <c:pt idx="22">
                  <c:v>0.16600000000000001</c:v>
                </c:pt>
                <c:pt idx="23">
                  <c:v>0.1515</c:v>
                </c:pt>
                <c:pt idx="24">
                  <c:v>0.13950000000000001</c:v>
                </c:pt>
                <c:pt idx="25">
                  <c:v>0.13120000000000001</c:v>
                </c:pt>
                <c:pt idx="26">
                  <c:v>0.12640000000000001</c:v>
                </c:pt>
                <c:pt idx="27">
                  <c:v>0.12570000000000001</c:v>
                </c:pt>
                <c:pt idx="28">
                  <c:v>0.12470000000000001</c:v>
                </c:pt>
                <c:pt idx="29">
                  <c:v>0.1246</c:v>
                </c:pt>
                <c:pt idx="30">
                  <c:v>0.12570000000000001</c:v>
                </c:pt>
                <c:pt idx="31">
                  <c:v>0.12529999999999999</c:v>
                </c:pt>
                <c:pt idx="32">
                  <c:v>0.12529999999999999</c:v>
                </c:pt>
                <c:pt idx="33">
                  <c:v>0.12470000000000001</c:v>
                </c:pt>
                <c:pt idx="34">
                  <c:v>0.1212</c:v>
                </c:pt>
                <c:pt idx="35">
                  <c:v>0.1187</c:v>
                </c:pt>
                <c:pt idx="36">
                  <c:v>0.1205</c:v>
                </c:pt>
                <c:pt idx="37">
                  <c:v>0.1232</c:v>
                </c:pt>
                <c:pt idx="38">
                  <c:v>0.1195</c:v>
                </c:pt>
                <c:pt idx="39">
                  <c:v>0.1134</c:v>
                </c:pt>
                <c:pt idx="40">
                  <c:v>0.109</c:v>
                </c:pt>
                <c:pt idx="41">
                  <c:v>0.10580000000000001</c:v>
                </c:pt>
                <c:pt idx="42">
                  <c:v>0.1047</c:v>
                </c:pt>
                <c:pt idx="43">
                  <c:v>0.1017</c:v>
                </c:pt>
                <c:pt idx="44">
                  <c:v>9.5899999999999999E-2</c:v>
                </c:pt>
                <c:pt idx="45">
                  <c:v>8.9800000000000005E-2</c:v>
                </c:pt>
                <c:pt idx="46">
                  <c:v>8.5999999999999993E-2</c:v>
                </c:pt>
                <c:pt idx="47">
                  <c:v>8.2500000000000004E-2</c:v>
                </c:pt>
                <c:pt idx="48">
                  <c:v>7.8100000000000003E-2</c:v>
                </c:pt>
                <c:pt idx="49">
                  <c:v>7.4700000000000003E-2</c:v>
                </c:pt>
                <c:pt idx="50">
                  <c:v>7.2999999999999995E-2</c:v>
                </c:pt>
                <c:pt idx="51">
                  <c:v>6.9000000000000006E-2</c:v>
                </c:pt>
                <c:pt idx="52">
                  <c:v>6.4600000000000005E-2</c:v>
                </c:pt>
                <c:pt idx="53">
                  <c:v>6.1800000000000001E-2</c:v>
                </c:pt>
                <c:pt idx="54">
                  <c:v>5.9200000000000003E-2</c:v>
                </c:pt>
                <c:pt idx="55">
                  <c:v>5.5399999999999998E-2</c:v>
                </c:pt>
                <c:pt idx="56">
                  <c:v>5.3600000000000002E-2</c:v>
                </c:pt>
                <c:pt idx="57">
                  <c:v>5.1200000000000002E-2</c:v>
                </c:pt>
                <c:pt idx="58">
                  <c:v>4.99E-2</c:v>
                </c:pt>
                <c:pt idx="59">
                  <c:v>5.0799999999999998E-2</c:v>
                </c:pt>
                <c:pt idx="60">
                  <c:v>5.1900000000000002E-2</c:v>
                </c:pt>
                <c:pt idx="61">
                  <c:v>5.1200000000000002E-2</c:v>
                </c:pt>
                <c:pt idx="62">
                  <c:v>5.1900000000000002E-2</c:v>
                </c:pt>
                <c:pt idx="63">
                  <c:v>5.3499999999999999E-2</c:v>
                </c:pt>
                <c:pt idx="64">
                  <c:v>5.1499999999999997E-2</c:v>
                </c:pt>
                <c:pt idx="65">
                  <c:v>4.5699999999999998E-2</c:v>
                </c:pt>
                <c:pt idx="66">
                  <c:v>3.9399999999999998E-2</c:v>
                </c:pt>
                <c:pt idx="67">
                  <c:v>3.3399999999999999E-2</c:v>
                </c:pt>
                <c:pt idx="68">
                  <c:v>3.0599999999999999E-2</c:v>
                </c:pt>
                <c:pt idx="69">
                  <c:v>2.9899999999999999E-2</c:v>
                </c:pt>
                <c:pt idx="70">
                  <c:v>2.6499999999999999E-2</c:v>
                </c:pt>
                <c:pt idx="71">
                  <c:v>2.1700000000000001E-2</c:v>
                </c:pt>
                <c:pt idx="72">
                  <c:v>2.0199999999999999E-2</c:v>
                </c:pt>
                <c:pt idx="73">
                  <c:v>1.9900000000000001E-2</c:v>
                </c:pt>
                <c:pt idx="74">
                  <c:v>1.95E-2</c:v>
                </c:pt>
                <c:pt idx="75">
                  <c:v>2.07E-2</c:v>
                </c:pt>
                <c:pt idx="76">
                  <c:v>2.0799999999999999E-2</c:v>
                </c:pt>
                <c:pt idx="77">
                  <c:v>1.9900000000000001E-2</c:v>
                </c:pt>
                <c:pt idx="78">
                  <c:v>2.0299999999999999E-2</c:v>
                </c:pt>
                <c:pt idx="79">
                  <c:v>2.07E-2</c:v>
                </c:pt>
                <c:pt idx="80">
                  <c:v>2.12E-2</c:v>
                </c:pt>
                <c:pt idx="81">
                  <c:v>2.06E-2</c:v>
                </c:pt>
                <c:pt idx="82">
                  <c:v>1.72E-2</c:v>
                </c:pt>
                <c:pt idx="83">
                  <c:v>1.2E-2</c:v>
                </c:pt>
                <c:pt idx="84">
                  <c:v>7.9000000000000008E-3</c:v>
                </c:pt>
                <c:pt idx="85">
                  <c:v>8.3999999999999995E-3</c:v>
                </c:pt>
                <c:pt idx="86">
                  <c:v>1.0699999999999999E-2</c:v>
                </c:pt>
                <c:pt idx="87">
                  <c:v>1.23E-2</c:v>
                </c:pt>
                <c:pt idx="88">
                  <c:v>1.32E-2</c:v>
                </c:pt>
                <c:pt idx="89">
                  <c:v>1.37E-2</c:v>
                </c:pt>
                <c:pt idx="90">
                  <c:v>1.4E-2</c:v>
                </c:pt>
                <c:pt idx="91">
                  <c:v>1.4200000000000001E-2</c:v>
                </c:pt>
                <c:pt idx="92">
                  <c:v>1.41E-2</c:v>
                </c:pt>
                <c:pt idx="93">
                  <c:v>1.38E-2</c:v>
                </c:pt>
                <c:pt idx="94">
                  <c:v>1.32E-2</c:v>
                </c:pt>
                <c:pt idx="95">
                  <c:v>1.26E-2</c:v>
                </c:pt>
                <c:pt idx="96">
                  <c:v>1.21E-2</c:v>
                </c:pt>
                <c:pt idx="97">
                  <c:v>1.29E-2</c:v>
                </c:pt>
                <c:pt idx="98">
                  <c:v>1.7500000000000002E-2</c:v>
                </c:pt>
                <c:pt idx="99">
                  <c:v>2.3099999999999999E-2</c:v>
                </c:pt>
                <c:pt idx="100">
                  <c:v>2.6800000000000001E-2</c:v>
                </c:pt>
                <c:pt idx="101">
                  <c:v>2.7900000000000001E-2</c:v>
                </c:pt>
                <c:pt idx="102">
                  <c:v>2.8199999999999999E-2</c:v>
                </c:pt>
                <c:pt idx="103">
                  <c:v>2.8799999999999999E-2</c:v>
                </c:pt>
                <c:pt idx="104">
                  <c:v>2.8299999999999999E-2</c:v>
                </c:pt>
                <c:pt idx="105">
                  <c:v>2.5600000000000001E-2</c:v>
                </c:pt>
                <c:pt idx="106">
                  <c:v>2.1000000000000001E-2</c:v>
                </c:pt>
                <c:pt idx="107">
                  <c:v>1.66E-2</c:v>
                </c:pt>
                <c:pt idx="108">
                  <c:v>1.49E-2</c:v>
                </c:pt>
                <c:pt idx="109">
                  <c:v>1.38E-2</c:v>
                </c:pt>
                <c:pt idx="110">
                  <c:v>1.2E-2</c:v>
                </c:pt>
                <c:pt idx="111">
                  <c:v>9.4999999999999998E-3</c:v>
                </c:pt>
                <c:pt idx="112">
                  <c:v>8.0000000000000002E-3</c:v>
                </c:pt>
                <c:pt idx="113">
                  <c:v>1.0500000000000001E-2</c:v>
                </c:pt>
                <c:pt idx="114">
                  <c:v>1.43E-2</c:v>
                </c:pt>
              </c:numCache>
            </c:numRef>
          </c:val>
          <c:extLst>
            <c:ext xmlns:c16="http://schemas.microsoft.com/office/drawing/2014/chart" uri="{C3380CC4-5D6E-409C-BE32-E72D297353CC}">
              <c16:uniqueId val="{00000000-CBF3-114C-BEC9-31272B6A9BB0}"/>
            </c:ext>
          </c:extLst>
        </c:ser>
        <c:ser>
          <c:idx val="0"/>
          <c:order val="1"/>
          <c:tx>
            <c:strRef>
              <c:f>'data-Figure5B'!$C$2</c:f>
              <c:strCache>
                <c:ptCount val="1"/>
                <c:pt idx="0">
                  <c:v>India</c:v>
                </c:pt>
              </c:strCache>
            </c:strRef>
          </c:tx>
          <c:spPr>
            <a:solidFill>
              <a:srgbClr val="92D050"/>
            </a:solidFill>
            <a:ln w="19050"/>
          </c:spPr>
          <c:cat>
            <c:numRef>
              <c:f>'data-Figure5B'!$A$8:$A$122</c:f>
              <c:numCache>
                <c:formatCode>0</c:formatCode>
                <c:ptCount val="115"/>
                <c:pt idx="5">
                  <c:v>10</c:v>
                </c:pt>
                <c:pt idx="15">
                  <c:v>20</c:v>
                </c:pt>
                <c:pt idx="25">
                  <c:v>30</c:v>
                </c:pt>
                <c:pt idx="35">
                  <c:v>40</c:v>
                </c:pt>
                <c:pt idx="45">
                  <c:v>50</c:v>
                </c:pt>
                <c:pt idx="55">
                  <c:v>60</c:v>
                </c:pt>
                <c:pt idx="65">
                  <c:v>70</c:v>
                </c:pt>
                <c:pt idx="75">
                  <c:v>80</c:v>
                </c:pt>
                <c:pt idx="85">
                  <c:v>90</c:v>
                </c:pt>
                <c:pt idx="94">
                  <c:v>99</c:v>
                </c:pt>
                <c:pt idx="102">
                  <c:v>99.9</c:v>
                </c:pt>
                <c:pt idx="111">
                  <c:v>99.99</c:v>
                </c:pt>
              </c:numCache>
            </c:numRef>
          </c:cat>
          <c:val>
            <c:numRef>
              <c:f>'data-Figure5B'!$C$8:$C$122</c:f>
              <c:numCache>
                <c:formatCode>0%</c:formatCode>
                <c:ptCount val="115"/>
                <c:pt idx="0">
                  <c:v>0.3261</c:v>
                </c:pt>
                <c:pt idx="1">
                  <c:v>0.3468</c:v>
                </c:pt>
                <c:pt idx="2">
                  <c:v>0.34300000000000003</c:v>
                </c:pt>
                <c:pt idx="3">
                  <c:v>0.31359999999999999</c:v>
                </c:pt>
                <c:pt idx="4">
                  <c:v>0.27529999999999999</c:v>
                </c:pt>
                <c:pt idx="5">
                  <c:v>0.2646</c:v>
                </c:pt>
                <c:pt idx="6">
                  <c:v>0.28639999999999999</c:v>
                </c:pt>
                <c:pt idx="7">
                  <c:v>0.32419999999999999</c:v>
                </c:pt>
                <c:pt idx="8">
                  <c:v>0.36809999999999998</c:v>
                </c:pt>
                <c:pt idx="9">
                  <c:v>0.4153</c:v>
                </c:pt>
                <c:pt idx="10">
                  <c:v>0.45789999999999997</c:v>
                </c:pt>
                <c:pt idx="11">
                  <c:v>0.48309999999999997</c:v>
                </c:pt>
                <c:pt idx="12">
                  <c:v>0.49409999999999998</c:v>
                </c:pt>
                <c:pt idx="13">
                  <c:v>0.49709999999999999</c:v>
                </c:pt>
                <c:pt idx="14">
                  <c:v>0.49440000000000001</c:v>
                </c:pt>
                <c:pt idx="15">
                  <c:v>0.49180000000000001</c:v>
                </c:pt>
                <c:pt idx="16">
                  <c:v>0.48509999999999998</c:v>
                </c:pt>
                <c:pt idx="17">
                  <c:v>0.4768</c:v>
                </c:pt>
                <c:pt idx="18">
                  <c:v>0.46800000000000003</c:v>
                </c:pt>
                <c:pt idx="19">
                  <c:v>0.45469999999999999</c:v>
                </c:pt>
                <c:pt idx="20">
                  <c:v>0.43630000000000002</c:v>
                </c:pt>
                <c:pt idx="21">
                  <c:v>0.40899999999999997</c:v>
                </c:pt>
                <c:pt idx="22">
                  <c:v>0.37680000000000002</c:v>
                </c:pt>
                <c:pt idx="23">
                  <c:v>0.34329999999999999</c:v>
                </c:pt>
                <c:pt idx="24">
                  <c:v>0.31540000000000001</c:v>
                </c:pt>
                <c:pt idx="25">
                  <c:v>0.29759999999999998</c:v>
                </c:pt>
                <c:pt idx="26">
                  <c:v>0.28710000000000002</c:v>
                </c:pt>
                <c:pt idx="27">
                  <c:v>0.28370000000000001</c:v>
                </c:pt>
                <c:pt idx="28">
                  <c:v>0.28000000000000003</c:v>
                </c:pt>
                <c:pt idx="29">
                  <c:v>0.27529999999999999</c:v>
                </c:pt>
                <c:pt idx="30">
                  <c:v>0.27429999999999999</c:v>
                </c:pt>
                <c:pt idx="31">
                  <c:v>0.2767</c:v>
                </c:pt>
                <c:pt idx="32">
                  <c:v>0.27339999999999998</c:v>
                </c:pt>
                <c:pt idx="33">
                  <c:v>0.2646</c:v>
                </c:pt>
                <c:pt idx="34">
                  <c:v>0.25659999999999999</c:v>
                </c:pt>
                <c:pt idx="35">
                  <c:v>0.24410000000000001</c:v>
                </c:pt>
                <c:pt idx="36">
                  <c:v>0.2276</c:v>
                </c:pt>
                <c:pt idx="37">
                  <c:v>0.21490000000000001</c:v>
                </c:pt>
                <c:pt idx="38">
                  <c:v>0.20760000000000001</c:v>
                </c:pt>
                <c:pt idx="39">
                  <c:v>0.19950000000000001</c:v>
                </c:pt>
                <c:pt idx="40">
                  <c:v>0.1885</c:v>
                </c:pt>
                <c:pt idx="41">
                  <c:v>0.17710000000000001</c:v>
                </c:pt>
                <c:pt idx="42">
                  <c:v>0.16439999999999999</c:v>
                </c:pt>
                <c:pt idx="43">
                  <c:v>0.15609999999999999</c:v>
                </c:pt>
                <c:pt idx="44">
                  <c:v>0.15079999999999999</c:v>
                </c:pt>
                <c:pt idx="45">
                  <c:v>0.13869999999999999</c:v>
                </c:pt>
                <c:pt idx="46">
                  <c:v>0.1242</c:v>
                </c:pt>
                <c:pt idx="47">
                  <c:v>0.1103</c:v>
                </c:pt>
                <c:pt idx="48">
                  <c:v>0.10050000000000001</c:v>
                </c:pt>
                <c:pt idx="49">
                  <c:v>9.2799999999999994E-2</c:v>
                </c:pt>
                <c:pt idx="50">
                  <c:v>8.5199999999999998E-2</c:v>
                </c:pt>
                <c:pt idx="51">
                  <c:v>7.6799999999999993E-2</c:v>
                </c:pt>
                <c:pt idx="52">
                  <c:v>6.8599999999999994E-2</c:v>
                </c:pt>
                <c:pt idx="53">
                  <c:v>6.2600000000000003E-2</c:v>
                </c:pt>
                <c:pt idx="54">
                  <c:v>5.9799999999999999E-2</c:v>
                </c:pt>
                <c:pt idx="55">
                  <c:v>5.9499999999999997E-2</c:v>
                </c:pt>
                <c:pt idx="56">
                  <c:v>5.9900000000000002E-2</c:v>
                </c:pt>
                <c:pt idx="57">
                  <c:v>5.6500000000000002E-2</c:v>
                </c:pt>
                <c:pt idx="58">
                  <c:v>5.11E-2</c:v>
                </c:pt>
                <c:pt idx="59">
                  <c:v>5.1299999999999998E-2</c:v>
                </c:pt>
                <c:pt idx="60">
                  <c:v>5.1400000000000001E-2</c:v>
                </c:pt>
                <c:pt idx="61">
                  <c:v>4.82E-2</c:v>
                </c:pt>
                <c:pt idx="62">
                  <c:v>4.53E-2</c:v>
                </c:pt>
                <c:pt idx="63">
                  <c:v>4.48E-2</c:v>
                </c:pt>
                <c:pt idx="64">
                  <c:v>4.58E-2</c:v>
                </c:pt>
                <c:pt idx="65">
                  <c:v>4.9000000000000002E-2</c:v>
                </c:pt>
                <c:pt idx="66">
                  <c:v>5.2299999999999999E-2</c:v>
                </c:pt>
                <c:pt idx="67">
                  <c:v>5.2200000000000003E-2</c:v>
                </c:pt>
                <c:pt idx="68">
                  <c:v>5.2200000000000003E-2</c:v>
                </c:pt>
                <c:pt idx="69">
                  <c:v>5.7700000000000001E-2</c:v>
                </c:pt>
                <c:pt idx="70">
                  <c:v>6.13E-2</c:v>
                </c:pt>
                <c:pt idx="71">
                  <c:v>5.8999999999999997E-2</c:v>
                </c:pt>
                <c:pt idx="72">
                  <c:v>5.4100000000000002E-2</c:v>
                </c:pt>
                <c:pt idx="73">
                  <c:v>5.3199999999999997E-2</c:v>
                </c:pt>
                <c:pt idx="74">
                  <c:v>5.21E-2</c:v>
                </c:pt>
                <c:pt idx="75">
                  <c:v>4.7699999999999999E-2</c:v>
                </c:pt>
                <c:pt idx="76">
                  <c:v>4.1799999999999997E-2</c:v>
                </c:pt>
                <c:pt idx="77">
                  <c:v>3.5200000000000002E-2</c:v>
                </c:pt>
                <c:pt idx="78">
                  <c:v>3.4700000000000002E-2</c:v>
                </c:pt>
                <c:pt idx="79">
                  <c:v>3.9199999999999999E-2</c:v>
                </c:pt>
                <c:pt idx="80">
                  <c:v>3.9899999999999998E-2</c:v>
                </c:pt>
                <c:pt idx="81">
                  <c:v>3.5299999999999998E-2</c:v>
                </c:pt>
                <c:pt idx="82">
                  <c:v>3.1300000000000001E-2</c:v>
                </c:pt>
                <c:pt idx="83">
                  <c:v>3.27E-2</c:v>
                </c:pt>
                <c:pt idx="84">
                  <c:v>3.4099999999999998E-2</c:v>
                </c:pt>
                <c:pt idx="85">
                  <c:v>3.15E-2</c:v>
                </c:pt>
                <c:pt idx="86">
                  <c:v>2.5700000000000001E-2</c:v>
                </c:pt>
                <c:pt idx="87">
                  <c:v>2.0799999999999999E-2</c:v>
                </c:pt>
                <c:pt idx="88">
                  <c:v>2.06E-2</c:v>
                </c:pt>
                <c:pt idx="89">
                  <c:v>2.07E-2</c:v>
                </c:pt>
                <c:pt idx="90">
                  <c:v>1.8700000000000001E-2</c:v>
                </c:pt>
                <c:pt idx="91">
                  <c:v>1.61E-2</c:v>
                </c:pt>
                <c:pt idx="92">
                  <c:v>1.47E-2</c:v>
                </c:pt>
                <c:pt idx="93">
                  <c:v>1.3899999999999999E-2</c:v>
                </c:pt>
                <c:pt idx="94">
                  <c:v>1.32E-2</c:v>
                </c:pt>
                <c:pt idx="95">
                  <c:v>1.2699999999999999E-2</c:v>
                </c:pt>
                <c:pt idx="96">
                  <c:v>1.24E-2</c:v>
                </c:pt>
                <c:pt idx="97">
                  <c:v>1.2500000000000001E-2</c:v>
                </c:pt>
                <c:pt idx="98">
                  <c:v>1.2200000000000001E-2</c:v>
                </c:pt>
                <c:pt idx="99">
                  <c:v>1.26E-2</c:v>
                </c:pt>
                <c:pt idx="100">
                  <c:v>1.6199999999999999E-2</c:v>
                </c:pt>
                <c:pt idx="101">
                  <c:v>2.0799999999999999E-2</c:v>
                </c:pt>
                <c:pt idx="102">
                  <c:v>2.3900000000000001E-2</c:v>
                </c:pt>
                <c:pt idx="103">
                  <c:v>2.5600000000000001E-2</c:v>
                </c:pt>
                <c:pt idx="104">
                  <c:v>2.76E-2</c:v>
                </c:pt>
                <c:pt idx="105">
                  <c:v>3.0700000000000002E-2</c:v>
                </c:pt>
                <c:pt idx="106">
                  <c:v>3.3099999999999997E-2</c:v>
                </c:pt>
                <c:pt idx="107">
                  <c:v>3.2300000000000002E-2</c:v>
                </c:pt>
                <c:pt idx="108">
                  <c:v>2.7799999999999998E-2</c:v>
                </c:pt>
                <c:pt idx="109">
                  <c:v>2.2499999999999999E-2</c:v>
                </c:pt>
                <c:pt idx="110">
                  <c:v>2.1700000000000001E-2</c:v>
                </c:pt>
                <c:pt idx="111">
                  <c:v>2.64E-2</c:v>
                </c:pt>
                <c:pt idx="112">
                  <c:v>3.09E-2</c:v>
                </c:pt>
                <c:pt idx="113">
                  <c:v>3.2500000000000001E-2</c:v>
                </c:pt>
                <c:pt idx="114">
                  <c:v>3.3399999999999999E-2</c:v>
                </c:pt>
              </c:numCache>
            </c:numRef>
          </c:val>
          <c:extLst>
            <c:ext xmlns:c16="http://schemas.microsoft.com/office/drawing/2014/chart" uri="{C3380CC4-5D6E-409C-BE32-E72D297353CC}">
              <c16:uniqueId val="{00000001-CBF3-114C-BEC9-31272B6A9BB0}"/>
            </c:ext>
          </c:extLst>
        </c:ser>
        <c:ser>
          <c:idx val="2"/>
          <c:order val="2"/>
          <c:tx>
            <c:strRef>
              <c:f>'data-Figure5B'!$D$2</c:f>
              <c:strCache>
                <c:ptCount val="1"/>
                <c:pt idx="0">
                  <c:v>Other Asia</c:v>
                </c:pt>
              </c:strCache>
            </c:strRef>
          </c:tx>
          <c:spPr>
            <a:solidFill>
              <a:srgbClr val="00B050"/>
            </a:solidFill>
          </c:spPr>
          <c:cat>
            <c:numRef>
              <c:f>'data-Figure5B'!$A$8:$A$122</c:f>
              <c:numCache>
                <c:formatCode>0</c:formatCode>
                <c:ptCount val="115"/>
                <c:pt idx="5">
                  <c:v>10</c:v>
                </c:pt>
                <c:pt idx="15">
                  <c:v>20</c:v>
                </c:pt>
                <c:pt idx="25">
                  <c:v>30</c:v>
                </c:pt>
                <c:pt idx="35">
                  <c:v>40</c:v>
                </c:pt>
                <c:pt idx="45">
                  <c:v>50</c:v>
                </c:pt>
                <c:pt idx="55">
                  <c:v>60</c:v>
                </c:pt>
                <c:pt idx="65">
                  <c:v>70</c:v>
                </c:pt>
                <c:pt idx="75">
                  <c:v>80</c:v>
                </c:pt>
                <c:pt idx="85">
                  <c:v>90</c:v>
                </c:pt>
                <c:pt idx="94">
                  <c:v>99</c:v>
                </c:pt>
                <c:pt idx="102">
                  <c:v>99.9</c:v>
                </c:pt>
                <c:pt idx="111">
                  <c:v>99.99</c:v>
                </c:pt>
              </c:numCache>
            </c:numRef>
          </c:cat>
          <c:val>
            <c:numRef>
              <c:f>'data-Figure5B'!$D$8:$D$122</c:f>
              <c:numCache>
                <c:formatCode>0%</c:formatCode>
                <c:ptCount val="115"/>
                <c:pt idx="0">
                  <c:v>0.15640000000000001</c:v>
                </c:pt>
                <c:pt idx="1">
                  <c:v>0.1905</c:v>
                </c:pt>
                <c:pt idx="2">
                  <c:v>0.22559999999999999</c:v>
                </c:pt>
                <c:pt idx="3">
                  <c:v>0.25769999999999998</c:v>
                </c:pt>
                <c:pt idx="4">
                  <c:v>0.2777</c:v>
                </c:pt>
                <c:pt idx="5">
                  <c:v>0.28389999999999999</c:v>
                </c:pt>
                <c:pt idx="6">
                  <c:v>0.2787</c:v>
                </c:pt>
                <c:pt idx="7">
                  <c:v>0.26250000000000001</c:v>
                </c:pt>
                <c:pt idx="8">
                  <c:v>0.2397</c:v>
                </c:pt>
                <c:pt idx="9">
                  <c:v>0.21579999999999999</c:v>
                </c:pt>
                <c:pt idx="10">
                  <c:v>0.19489999999999999</c:v>
                </c:pt>
                <c:pt idx="11">
                  <c:v>0.18390000000000001</c:v>
                </c:pt>
                <c:pt idx="12">
                  <c:v>0.1797</c:v>
                </c:pt>
                <c:pt idx="13">
                  <c:v>0.18079999999999999</c:v>
                </c:pt>
                <c:pt idx="14">
                  <c:v>0.18229999999999999</c:v>
                </c:pt>
                <c:pt idx="15">
                  <c:v>0.1852</c:v>
                </c:pt>
                <c:pt idx="16">
                  <c:v>0.19489999999999999</c:v>
                </c:pt>
                <c:pt idx="17">
                  <c:v>0.20830000000000001</c:v>
                </c:pt>
                <c:pt idx="18">
                  <c:v>0.223</c:v>
                </c:pt>
                <c:pt idx="19">
                  <c:v>0.2316</c:v>
                </c:pt>
                <c:pt idx="20">
                  <c:v>0.2336</c:v>
                </c:pt>
                <c:pt idx="21">
                  <c:v>0.23960000000000001</c:v>
                </c:pt>
                <c:pt idx="22">
                  <c:v>0.248</c:v>
                </c:pt>
                <c:pt idx="23">
                  <c:v>0.25369999999999998</c:v>
                </c:pt>
                <c:pt idx="24">
                  <c:v>0.2525</c:v>
                </c:pt>
                <c:pt idx="25">
                  <c:v>0.24740000000000001</c:v>
                </c:pt>
                <c:pt idx="26">
                  <c:v>0.24179999999999999</c:v>
                </c:pt>
                <c:pt idx="27">
                  <c:v>0.23369999999999999</c:v>
                </c:pt>
                <c:pt idx="28">
                  <c:v>0.22700000000000001</c:v>
                </c:pt>
                <c:pt idx="29">
                  <c:v>0.2185</c:v>
                </c:pt>
                <c:pt idx="30">
                  <c:v>0.20799999999999999</c:v>
                </c:pt>
                <c:pt idx="31">
                  <c:v>0.1986</c:v>
                </c:pt>
                <c:pt idx="32">
                  <c:v>0.19170000000000001</c:v>
                </c:pt>
                <c:pt idx="33">
                  <c:v>0.1885</c:v>
                </c:pt>
                <c:pt idx="34">
                  <c:v>0.188</c:v>
                </c:pt>
                <c:pt idx="35">
                  <c:v>0.1933</c:v>
                </c:pt>
                <c:pt idx="36">
                  <c:v>0.2034</c:v>
                </c:pt>
                <c:pt idx="37">
                  <c:v>0.21240000000000001</c:v>
                </c:pt>
                <c:pt idx="38">
                  <c:v>0.21940000000000001</c:v>
                </c:pt>
                <c:pt idx="39">
                  <c:v>0.22259999999999999</c:v>
                </c:pt>
                <c:pt idx="40">
                  <c:v>0.2243</c:v>
                </c:pt>
                <c:pt idx="41">
                  <c:v>0.2283</c:v>
                </c:pt>
                <c:pt idx="42">
                  <c:v>0.23069999999999999</c:v>
                </c:pt>
                <c:pt idx="43">
                  <c:v>0.2273</c:v>
                </c:pt>
                <c:pt idx="44">
                  <c:v>0.2185</c:v>
                </c:pt>
                <c:pt idx="45">
                  <c:v>0.21240000000000001</c:v>
                </c:pt>
                <c:pt idx="46">
                  <c:v>0.21609999999999999</c:v>
                </c:pt>
                <c:pt idx="47">
                  <c:v>0.22189999999999999</c:v>
                </c:pt>
                <c:pt idx="48">
                  <c:v>0.2225</c:v>
                </c:pt>
                <c:pt idx="49">
                  <c:v>0.21709999999999999</c:v>
                </c:pt>
                <c:pt idx="50">
                  <c:v>0.2097</c:v>
                </c:pt>
                <c:pt idx="51">
                  <c:v>0.2044</c:v>
                </c:pt>
                <c:pt idx="52">
                  <c:v>0.1951</c:v>
                </c:pt>
                <c:pt idx="53">
                  <c:v>0.182</c:v>
                </c:pt>
                <c:pt idx="54">
                  <c:v>0.16869999999999999</c:v>
                </c:pt>
                <c:pt idx="55">
                  <c:v>0.15720000000000001</c:v>
                </c:pt>
                <c:pt idx="56">
                  <c:v>0.14749999999999999</c:v>
                </c:pt>
                <c:pt idx="57">
                  <c:v>0.13930000000000001</c:v>
                </c:pt>
                <c:pt idx="58">
                  <c:v>0.1358</c:v>
                </c:pt>
                <c:pt idx="59">
                  <c:v>0.1371</c:v>
                </c:pt>
                <c:pt idx="60">
                  <c:v>0.13730000000000001</c:v>
                </c:pt>
                <c:pt idx="61">
                  <c:v>0.1358</c:v>
                </c:pt>
                <c:pt idx="62">
                  <c:v>0.1328</c:v>
                </c:pt>
                <c:pt idx="63">
                  <c:v>0.13039999999999999</c:v>
                </c:pt>
                <c:pt idx="64">
                  <c:v>0.1295</c:v>
                </c:pt>
                <c:pt idx="65">
                  <c:v>0.12479999999999999</c:v>
                </c:pt>
                <c:pt idx="66">
                  <c:v>0.11840000000000001</c:v>
                </c:pt>
                <c:pt idx="67">
                  <c:v>0.1179</c:v>
                </c:pt>
                <c:pt idx="68">
                  <c:v>0.1217</c:v>
                </c:pt>
                <c:pt idx="69">
                  <c:v>0.1231</c:v>
                </c:pt>
                <c:pt idx="70">
                  <c:v>0.1217</c:v>
                </c:pt>
                <c:pt idx="71">
                  <c:v>0.1255</c:v>
                </c:pt>
                <c:pt idx="72">
                  <c:v>0.1353</c:v>
                </c:pt>
                <c:pt idx="73">
                  <c:v>0.14449999999999999</c:v>
                </c:pt>
                <c:pt idx="74">
                  <c:v>0.14979999999999999</c:v>
                </c:pt>
                <c:pt idx="75">
                  <c:v>0.1474</c:v>
                </c:pt>
                <c:pt idx="76">
                  <c:v>0.1459</c:v>
                </c:pt>
                <c:pt idx="77">
                  <c:v>0.14760000000000001</c:v>
                </c:pt>
                <c:pt idx="78">
                  <c:v>0.1454</c:v>
                </c:pt>
                <c:pt idx="79">
                  <c:v>0.1384</c:v>
                </c:pt>
                <c:pt idx="80">
                  <c:v>0.13300000000000001</c:v>
                </c:pt>
                <c:pt idx="81">
                  <c:v>0.1333</c:v>
                </c:pt>
                <c:pt idx="82">
                  <c:v>0.13930000000000001</c:v>
                </c:pt>
                <c:pt idx="83">
                  <c:v>0.14599999999999999</c:v>
                </c:pt>
                <c:pt idx="84">
                  <c:v>0.14779999999999999</c:v>
                </c:pt>
                <c:pt idx="85">
                  <c:v>0.14649999999999999</c:v>
                </c:pt>
                <c:pt idx="86">
                  <c:v>0.14729999999999999</c:v>
                </c:pt>
                <c:pt idx="87">
                  <c:v>0.1457</c:v>
                </c:pt>
                <c:pt idx="88">
                  <c:v>0.13869999999999999</c:v>
                </c:pt>
                <c:pt idx="89">
                  <c:v>0.128</c:v>
                </c:pt>
                <c:pt idx="90">
                  <c:v>0.11700000000000001</c:v>
                </c:pt>
                <c:pt idx="91">
                  <c:v>0.11260000000000001</c:v>
                </c:pt>
                <c:pt idx="92">
                  <c:v>0.1169</c:v>
                </c:pt>
                <c:pt idx="93">
                  <c:v>0.121</c:v>
                </c:pt>
                <c:pt idx="94">
                  <c:v>0.1196</c:v>
                </c:pt>
                <c:pt idx="95">
                  <c:v>0.11550000000000001</c:v>
                </c:pt>
                <c:pt idx="96">
                  <c:v>0.1147</c:v>
                </c:pt>
                <c:pt idx="97">
                  <c:v>0.115</c:v>
                </c:pt>
                <c:pt idx="98">
                  <c:v>0.11559999999999999</c:v>
                </c:pt>
                <c:pt idx="99">
                  <c:v>0.1108</c:v>
                </c:pt>
                <c:pt idx="100">
                  <c:v>0.104</c:v>
                </c:pt>
                <c:pt idx="101">
                  <c:v>0.1062</c:v>
                </c:pt>
                <c:pt idx="102">
                  <c:v>0.113</c:v>
                </c:pt>
                <c:pt idx="103">
                  <c:v>0.11849999999999999</c:v>
                </c:pt>
                <c:pt idx="104">
                  <c:v>0.1232</c:v>
                </c:pt>
                <c:pt idx="105">
                  <c:v>0.1237</c:v>
                </c:pt>
                <c:pt idx="106">
                  <c:v>0.1225</c:v>
                </c:pt>
                <c:pt idx="107">
                  <c:v>0.1164</c:v>
                </c:pt>
                <c:pt idx="108">
                  <c:v>0.106</c:v>
                </c:pt>
                <c:pt idx="109">
                  <c:v>9.2100000000000001E-2</c:v>
                </c:pt>
                <c:pt idx="110">
                  <c:v>8.3599999999999994E-2</c:v>
                </c:pt>
                <c:pt idx="111">
                  <c:v>8.3199999999999996E-2</c:v>
                </c:pt>
                <c:pt idx="112">
                  <c:v>8.0299999999999996E-2</c:v>
                </c:pt>
                <c:pt idx="113">
                  <c:v>7.4499999999999997E-2</c:v>
                </c:pt>
                <c:pt idx="114">
                  <c:v>7.0800000000000002E-2</c:v>
                </c:pt>
              </c:numCache>
            </c:numRef>
          </c:val>
          <c:extLst>
            <c:ext xmlns:c16="http://schemas.microsoft.com/office/drawing/2014/chart" uri="{C3380CC4-5D6E-409C-BE32-E72D297353CC}">
              <c16:uniqueId val="{00000002-CBF3-114C-BEC9-31272B6A9BB0}"/>
            </c:ext>
          </c:extLst>
        </c:ser>
        <c:ser>
          <c:idx val="1"/>
          <c:order val="3"/>
          <c:tx>
            <c:strRef>
              <c:f>'data-Figure5B'!$B$2</c:f>
              <c:strCache>
                <c:ptCount val="1"/>
                <c:pt idx="0">
                  <c:v>China</c:v>
                </c:pt>
              </c:strCache>
            </c:strRef>
          </c:tx>
          <c:spPr>
            <a:solidFill>
              <a:srgbClr val="C00000"/>
            </a:solidFill>
            <a:ln w="19050"/>
          </c:spPr>
          <c:cat>
            <c:numRef>
              <c:f>'data-Figure5B'!$A$8:$A$122</c:f>
              <c:numCache>
                <c:formatCode>0</c:formatCode>
                <c:ptCount val="115"/>
                <c:pt idx="5">
                  <c:v>10</c:v>
                </c:pt>
                <c:pt idx="15">
                  <c:v>20</c:v>
                </c:pt>
                <c:pt idx="25">
                  <c:v>30</c:v>
                </c:pt>
                <c:pt idx="35">
                  <c:v>40</c:v>
                </c:pt>
                <c:pt idx="45">
                  <c:v>50</c:v>
                </c:pt>
                <c:pt idx="55">
                  <c:v>60</c:v>
                </c:pt>
                <c:pt idx="65">
                  <c:v>70</c:v>
                </c:pt>
                <c:pt idx="75">
                  <c:v>80</c:v>
                </c:pt>
                <c:pt idx="85">
                  <c:v>90</c:v>
                </c:pt>
                <c:pt idx="94">
                  <c:v>99</c:v>
                </c:pt>
                <c:pt idx="102">
                  <c:v>99.9</c:v>
                </c:pt>
                <c:pt idx="111">
                  <c:v>99.99</c:v>
                </c:pt>
              </c:numCache>
            </c:numRef>
          </c:cat>
          <c:val>
            <c:numRef>
              <c:f>'data-Figure5B'!$B$8:$B$122</c:f>
              <c:numCache>
                <c:formatCode>0%</c:formatCode>
                <c:ptCount val="1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2.0999999999999999E-3</c:v>
                </c:pt>
                <c:pt idx="20">
                  <c:v>1.29E-2</c:v>
                </c:pt>
                <c:pt idx="21">
                  <c:v>3.6700000000000003E-2</c:v>
                </c:pt>
                <c:pt idx="22">
                  <c:v>7.0400000000000004E-2</c:v>
                </c:pt>
                <c:pt idx="23">
                  <c:v>0.1082</c:v>
                </c:pt>
                <c:pt idx="24">
                  <c:v>0.14399999999999999</c:v>
                </c:pt>
                <c:pt idx="25">
                  <c:v>0.1772</c:v>
                </c:pt>
                <c:pt idx="26">
                  <c:v>0.2046</c:v>
                </c:pt>
                <c:pt idx="27">
                  <c:v>0.22070000000000001</c:v>
                </c:pt>
                <c:pt idx="28">
                  <c:v>0.22520000000000001</c:v>
                </c:pt>
                <c:pt idx="29">
                  <c:v>0.2185</c:v>
                </c:pt>
                <c:pt idx="30">
                  <c:v>0.20799999999999999</c:v>
                </c:pt>
                <c:pt idx="31">
                  <c:v>0.1986</c:v>
                </c:pt>
                <c:pt idx="32">
                  <c:v>0.19170000000000001</c:v>
                </c:pt>
                <c:pt idx="33">
                  <c:v>0.1885</c:v>
                </c:pt>
                <c:pt idx="34">
                  <c:v>0.188</c:v>
                </c:pt>
                <c:pt idx="35">
                  <c:v>0.1915</c:v>
                </c:pt>
                <c:pt idx="36">
                  <c:v>0.1948</c:v>
                </c:pt>
                <c:pt idx="37">
                  <c:v>0.19589999999999999</c:v>
                </c:pt>
                <c:pt idx="38">
                  <c:v>0.19769999999999999</c:v>
                </c:pt>
                <c:pt idx="39">
                  <c:v>0.19889999999999999</c:v>
                </c:pt>
                <c:pt idx="40">
                  <c:v>0.19900000000000001</c:v>
                </c:pt>
                <c:pt idx="41">
                  <c:v>0.1973</c:v>
                </c:pt>
                <c:pt idx="42">
                  <c:v>0.1971</c:v>
                </c:pt>
                <c:pt idx="43">
                  <c:v>0.2016</c:v>
                </c:pt>
                <c:pt idx="44">
                  <c:v>0.2094</c:v>
                </c:pt>
                <c:pt idx="45">
                  <c:v>0.221</c:v>
                </c:pt>
                <c:pt idx="46">
                  <c:v>0.23300000000000001</c:v>
                </c:pt>
                <c:pt idx="47">
                  <c:v>0.24859999999999999</c:v>
                </c:pt>
                <c:pt idx="48">
                  <c:v>0.26889999999999997</c:v>
                </c:pt>
                <c:pt idx="49">
                  <c:v>0.29020000000000001</c:v>
                </c:pt>
                <c:pt idx="50">
                  <c:v>0.3085</c:v>
                </c:pt>
                <c:pt idx="51">
                  <c:v>0.32300000000000001</c:v>
                </c:pt>
                <c:pt idx="52">
                  <c:v>0.33689999999999998</c:v>
                </c:pt>
                <c:pt idx="53">
                  <c:v>0.35189999999999999</c:v>
                </c:pt>
                <c:pt idx="54">
                  <c:v>0.36359999999999998</c:v>
                </c:pt>
                <c:pt idx="55">
                  <c:v>0.37269999999999998</c:v>
                </c:pt>
                <c:pt idx="56">
                  <c:v>0.38240000000000002</c:v>
                </c:pt>
                <c:pt idx="57">
                  <c:v>0.39400000000000002</c:v>
                </c:pt>
                <c:pt idx="58">
                  <c:v>0.40560000000000002</c:v>
                </c:pt>
                <c:pt idx="59">
                  <c:v>0.41049999999999998</c:v>
                </c:pt>
                <c:pt idx="60">
                  <c:v>0.41299999999999998</c:v>
                </c:pt>
                <c:pt idx="61">
                  <c:v>0.41299999999999998</c:v>
                </c:pt>
                <c:pt idx="62">
                  <c:v>0.40570000000000001</c:v>
                </c:pt>
                <c:pt idx="63">
                  <c:v>0.39269999999999999</c:v>
                </c:pt>
                <c:pt idx="64">
                  <c:v>0.37680000000000002</c:v>
                </c:pt>
                <c:pt idx="65">
                  <c:v>0.36149999999999999</c:v>
                </c:pt>
                <c:pt idx="66">
                  <c:v>0.34749999999999998</c:v>
                </c:pt>
                <c:pt idx="67">
                  <c:v>0.3357</c:v>
                </c:pt>
                <c:pt idx="68">
                  <c:v>0.32769999999999999</c:v>
                </c:pt>
                <c:pt idx="69">
                  <c:v>0.31950000000000001</c:v>
                </c:pt>
                <c:pt idx="70">
                  <c:v>0.31740000000000002</c:v>
                </c:pt>
                <c:pt idx="71">
                  <c:v>0.31659999999999999</c:v>
                </c:pt>
                <c:pt idx="72">
                  <c:v>0.31040000000000001</c:v>
                </c:pt>
                <c:pt idx="73">
                  <c:v>0.30359999999999998</c:v>
                </c:pt>
                <c:pt idx="74">
                  <c:v>0.2979</c:v>
                </c:pt>
                <c:pt idx="75">
                  <c:v>0.29420000000000002</c:v>
                </c:pt>
                <c:pt idx="76">
                  <c:v>0.28710000000000002</c:v>
                </c:pt>
                <c:pt idx="77">
                  <c:v>0.27629999999999999</c:v>
                </c:pt>
                <c:pt idx="78">
                  <c:v>0.26379999999999998</c:v>
                </c:pt>
                <c:pt idx="79">
                  <c:v>0.25259999999999999</c:v>
                </c:pt>
                <c:pt idx="80">
                  <c:v>0.2455</c:v>
                </c:pt>
                <c:pt idx="81">
                  <c:v>0.23669999999999999</c:v>
                </c:pt>
                <c:pt idx="82">
                  <c:v>0.21859999999999999</c:v>
                </c:pt>
                <c:pt idx="83">
                  <c:v>0.19869999999999999</c:v>
                </c:pt>
                <c:pt idx="84">
                  <c:v>0.1842</c:v>
                </c:pt>
                <c:pt idx="85">
                  <c:v>0.1749</c:v>
                </c:pt>
                <c:pt idx="86">
                  <c:v>0.16339999999999999</c:v>
                </c:pt>
                <c:pt idx="87">
                  <c:v>0.15429999999999999</c:v>
                </c:pt>
                <c:pt idx="88">
                  <c:v>0.15290000000000001</c:v>
                </c:pt>
                <c:pt idx="89">
                  <c:v>0.1676</c:v>
                </c:pt>
                <c:pt idx="90">
                  <c:v>0.20050000000000001</c:v>
                </c:pt>
                <c:pt idx="91">
                  <c:v>0.22969999999999999</c:v>
                </c:pt>
                <c:pt idx="92">
                  <c:v>0.2477</c:v>
                </c:pt>
                <c:pt idx="93">
                  <c:v>0.25900000000000001</c:v>
                </c:pt>
                <c:pt idx="94">
                  <c:v>0.2742</c:v>
                </c:pt>
                <c:pt idx="95">
                  <c:v>0.29570000000000002</c:v>
                </c:pt>
                <c:pt idx="96">
                  <c:v>0.30380000000000001</c:v>
                </c:pt>
                <c:pt idx="97">
                  <c:v>0.29849999999999999</c:v>
                </c:pt>
                <c:pt idx="98">
                  <c:v>0.27860000000000001</c:v>
                </c:pt>
                <c:pt idx="99">
                  <c:v>0.25829999999999997</c:v>
                </c:pt>
                <c:pt idx="100">
                  <c:v>0.25009999999999999</c:v>
                </c:pt>
                <c:pt idx="101">
                  <c:v>0.2397</c:v>
                </c:pt>
                <c:pt idx="102">
                  <c:v>0.22320000000000001</c:v>
                </c:pt>
                <c:pt idx="103">
                  <c:v>0.2024</c:v>
                </c:pt>
                <c:pt idx="104">
                  <c:v>0.1895</c:v>
                </c:pt>
                <c:pt idx="105">
                  <c:v>0.1908</c:v>
                </c:pt>
                <c:pt idx="106">
                  <c:v>0.19339999999999999</c:v>
                </c:pt>
                <c:pt idx="107">
                  <c:v>0.19750000000000001</c:v>
                </c:pt>
                <c:pt idx="108">
                  <c:v>0.21060000000000001</c:v>
                </c:pt>
                <c:pt idx="109">
                  <c:v>0.22059999999999999</c:v>
                </c:pt>
                <c:pt idx="110">
                  <c:v>0.21870000000000001</c:v>
                </c:pt>
                <c:pt idx="111">
                  <c:v>0.21299999999999999</c:v>
                </c:pt>
                <c:pt idx="112">
                  <c:v>0.21529999999999999</c:v>
                </c:pt>
                <c:pt idx="113">
                  <c:v>0.23619999999999999</c:v>
                </c:pt>
                <c:pt idx="114">
                  <c:v>0.26919999999999999</c:v>
                </c:pt>
              </c:numCache>
            </c:numRef>
          </c:val>
          <c:extLst>
            <c:ext xmlns:c16="http://schemas.microsoft.com/office/drawing/2014/chart" uri="{C3380CC4-5D6E-409C-BE32-E72D297353CC}">
              <c16:uniqueId val="{00000003-CBF3-114C-BEC9-31272B6A9BB0}"/>
            </c:ext>
          </c:extLst>
        </c:ser>
        <c:ser>
          <c:idx val="3"/>
          <c:order val="4"/>
          <c:tx>
            <c:strRef>
              <c:f>'data-Figure5B'!$E$2</c:f>
              <c:strCache>
                <c:ptCount val="1"/>
                <c:pt idx="0">
                  <c:v>Europe</c:v>
                </c:pt>
              </c:strCache>
            </c:strRef>
          </c:tx>
          <c:spPr>
            <a:solidFill>
              <a:srgbClr val="00B0F0"/>
            </a:solidFill>
          </c:spPr>
          <c:cat>
            <c:numRef>
              <c:f>'data-Figure5B'!$A$8:$A$122</c:f>
              <c:numCache>
                <c:formatCode>0</c:formatCode>
                <c:ptCount val="115"/>
                <c:pt idx="5">
                  <c:v>10</c:v>
                </c:pt>
                <c:pt idx="15">
                  <c:v>20</c:v>
                </c:pt>
                <c:pt idx="25">
                  <c:v>30</c:v>
                </c:pt>
                <c:pt idx="35">
                  <c:v>40</c:v>
                </c:pt>
                <c:pt idx="45">
                  <c:v>50</c:v>
                </c:pt>
                <c:pt idx="55">
                  <c:v>60</c:v>
                </c:pt>
                <c:pt idx="65">
                  <c:v>70</c:v>
                </c:pt>
                <c:pt idx="75">
                  <c:v>80</c:v>
                </c:pt>
                <c:pt idx="85">
                  <c:v>90</c:v>
                </c:pt>
                <c:pt idx="94">
                  <c:v>99</c:v>
                </c:pt>
                <c:pt idx="102">
                  <c:v>99.9</c:v>
                </c:pt>
                <c:pt idx="111">
                  <c:v>99.99</c:v>
                </c:pt>
              </c:numCache>
            </c:numRef>
          </c:cat>
          <c:val>
            <c:numRef>
              <c:f>'data-Figure5B'!$E$8:$E$122</c:f>
              <c:numCache>
                <c:formatCode>0%</c:formatCode>
                <c:ptCount val="115"/>
                <c:pt idx="0">
                  <c:v>0</c:v>
                </c:pt>
                <c:pt idx="1">
                  <c:v>0</c:v>
                </c:pt>
                <c:pt idx="2">
                  <c:v>0</c:v>
                </c:pt>
                <c:pt idx="3">
                  <c:v>0</c:v>
                </c:pt>
                <c:pt idx="4">
                  <c:v>0</c:v>
                </c:pt>
                <c:pt idx="5">
                  <c:v>0</c:v>
                </c:pt>
                <c:pt idx="6">
                  <c:v>0</c:v>
                </c:pt>
                <c:pt idx="7">
                  <c:v>0</c:v>
                </c:pt>
                <c:pt idx="8">
                  <c:v>0</c:v>
                </c:pt>
                <c:pt idx="9">
                  <c:v>0</c:v>
                </c:pt>
                <c:pt idx="10">
                  <c:v>5.9999999999999995E-4</c:v>
                </c:pt>
                <c:pt idx="11">
                  <c:v>2.8999999999999998E-3</c:v>
                </c:pt>
                <c:pt idx="12">
                  <c:v>5.4999999999999997E-3</c:v>
                </c:pt>
                <c:pt idx="13">
                  <c:v>7.3000000000000001E-3</c:v>
                </c:pt>
                <c:pt idx="14">
                  <c:v>8.0999999999999996E-3</c:v>
                </c:pt>
                <c:pt idx="15">
                  <c:v>8.2000000000000007E-3</c:v>
                </c:pt>
                <c:pt idx="16">
                  <c:v>8.0999999999999996E-3</c:v>
                </c:pt>
                <c:pt idx="17">
                  <c:v>7.3000000000000001E-3</c:v>
                </c:pt>
                <c:pt idx="18">
                  <c:v>5.4999999999999997E-3</c:v>
                </c:pt>
                <c:pt idx="19">
                  <c:v>2.8999999999999998E-3</c:v>
                </c:pt>
                <c:pt idx="20">
                  <c:v>5.9999999999999995E-4</c:v>
                </c:pt>
                <c:pt idx="21">
                  <c:v>0</c:v>
                </c:pt>
                <c:pt idx="22">
                  <c:v>0</c:v>
                </c:pt>
                <c:pt idx="23">
                  <c:v>0</c:v>
                </c:pt>
                <c:pt idx="24">
                  <c:v>0</c:v>
                </c:pt>
                <c:pt idx="25">
                  <c:v>0</c:v>
                </c:pt>
                <c:pt idx="26">
                  <c:v>0</c:v>
                </c:pt>
                <c:pt idx="27">
                  <c:v>5.9999999999999995E-4</c:v>
                </c:pt>
                <c:pt idx="28">
                  <c:v>2.8E-3</c:v>
                </c:pt>
                <c:pt idx="29">
                  <c:v>5.4999999999999997E-3</c:v>
                </c:pt>
                <c:pt idx="30">
                  <c:v>7.3000000000000001E-3</c:v>
                </c:pt>
                <c:pt idx="31">
                  <c:v>8.0000000000000002E-3</c:v>
                </c:pt>
                <c:pt idx="32">
                  <c:v>8.8000000000000005E-3</c:v>
                </c:pt>
                <c:pt idx="33">
                  <c:v>1.12E-2</c:v>
                </c:pt>
                <c:pt idx="34">
                  <c:v>1.3899999999999999E-2</c:v>
                </c:pt>
                <c:pt idx="35">
                  <c:v>1.6199999999999999E-2</c:v>
                </c:pt>
                <c:pt idx="36">
                  <c:v>1.7600000000000001E-2</c:v>
                </c:pt>
                <c:pt idx="37">
                  <c:v>1.9699999999999999E-2</c:v>
                </c:pt>
                <c:pt idx="38">
                  <c:v>2.3199999999999998E-2</c:v>
                </c:pt>
                <c:pt idx="39">
                  <c:v>2.6700000000000002E-2</c:v>
                </c:pt>
                <c:pt idx="40">
                  <c:v>2.9100000000000001E-2</c:v>
                </c:pt>
                <c:pt idx="41">
                  <c:v>3.1300000000000001E-2</c:v>
                </c:pt>
                <c:pt idx="42">
                  <c:v>3.2399999999999998E-2</c:v>
                </c:pt>
                <c:pt idx="43">
                  <c:v>3.2300000000000002E-2</c:v>
                </c:pt>
                <c:pt idx="44">
                  <c:v>3.2800000000000003E-2</c:v>
                </c:pt>
                <c:pt idx="45">
                  <c:v>3.5799999999999998E-2</c:v>
                </c:pt>
                <c:pt idx="46">
                  <c:v>3.8300000000000001E-2</c:v>
                </c:pt>
                <c:pt idx="47">
                  <c:v>3.8600000000000002E-2</c:v>
                </c:pt>
                <c:pt idx="48">
                  <c:v>3.7600000000000001E-2</c:v>
                </c:pt>
                <c:pt idx="49">
                  <c:v>3.78E-2</c:v>
                </c:pt>
                <c:pt idx="50">
                  <c:v>3.9199999999999999E-2</c:v>
                </c:pt>
                <c:pt idx="51">
                  <c:v>4.0399999999999998E-2</c:v>
                </c:pt>
                <c:pt idx="52">
                  <c:v>3.95E-2</c:v>
                </c:pt>
                <c:pt idx="53">
                  <c:v>3.8399999999999997E-2</c:v>
                </c:pt>
                <c:pt idx="54">
                  <c:v>0.04</c:v>
                </c:pt>
                <c:pt idx="55">
                  <c:v>4.4200000000000003E-2</c:v>
                </c:pt>
                <c:pt idx="56">
                  <c:v>4.7300000000000002E-2</c:v>
                </c:pt>
                <c:pt idx="57">
                  <c:v>4.8800000000000003E-2</c:v>
                </c:pt>
                <c:pt idx="58">
                  <c:v>5.0900000000000001E-2</c:v>
                </c:pt>
                <c:pt idx="59">
                  <c:v>5.4899999999999997E-2</c:v>
                </c:pt>
                <c:pt idx="60">
                  <c:v>6.2E-2</c:v>
                </c:pt>
                <c:pt idx="61">
                  <c:v>7.0199999999999999E-2</c:v>
                </c:pt>
                <c:pt idx="62">
                  <c:v>7.8700000000000006E-2</c:v>
                </c:pt>
                <c:pt idx="63">
                  <c:v>8.5699999999999998E-2</c:v>
                </c:pt>
                <c:pt idx="64">
                  <c:v>9.2499999999999999E-2</c:v>
                </c:pt>
                <c:pt idx="65">
                  <c:v>0.1018</c:v>
                </c:pt>
                <c:pt idx="66">
                  <c:v>0.1132</c:v>
                </c:pt>
                <c:pt idx="67">
                  <c:v>0.1236</c:v>
                </c:pt>
                <c:pt idx="68">
                  <c:v>0.13039999999999999</c:v>
                </c:pt>
                <c:pt idx="69">
                  <c:v>0.13769999999999999</c:v>
                </c:pt>
                <c:pt idx="70">
                  <c:v>0.1472</c:v>
                </c:pt>
                <c:pt idx="71">
                  <c:v>0.15609999999999999</c:v>
                </c:pt>
                <c:pt idx="72">
                  <c:v>0.1636</c:v>
                </c:pt>
                <c:pt idx="73">
                  <c:v>0.1673</c:v>
                </c:pt>
                <c:pt idx="74">
                  <c:v>0.1691</c:v>
                </c:pt>
                <c:pt idx="75">
                  <c:v>0.1706</c:v>
                </c:pt>
                <c:pt idx="76">
                  <c:v>0.17249999999999999</c:v>
                </c:pt>
                <c:pt idx="77">
                  <c:v>0.17449999999999999</c:v>
                </c:pt>
                <c:pt idx="78">
                  <c:v>0.17399999999999999</c:v>
                </c:pt>
                <c:pt idx="79">
                  <c:v>0.17330000000000001</c:v>
                </c:pt>
                <c:pt idx="80">
                  <c:v>0.1721</c:v>
                </c:pt>
                <c:pt idx="81">
                  <c:v>0.17019999999999999</c:v>
                </c:pt>
                <c:pt idx="82">
                  <c:v>0.1701</c:v>
                </c:pt>
                <c:pt idx="83">
                  <c:v>0.16900000000000001</c:v>
                </c:pt>
                <c:pt idx="84">
                  <c:v>0.1651</c:v>
                </c:pt>
                <c:pt idx="85">
                  <c:v>0.1588</c:v>
                </c:pt>
                <c:pt idx="86">
                  <c:v>0.1522</c:v>
                </c:pt>
                <c:pt idx="87">
                  <c:v>0.14560000000000001</c:v>
                </c:pt>
                <c:pt idx="88">
                  <c:v>0.13539999999999999</c:v>
                </c:pt>
                <c:pt idx="89">
                  <c:v>0.1216</c:v>
                </c:pt>
                <c:pt idx="90">
                  <c:v>0.10580000000000001</c:v>
                </c:pt>
                <c:pt idx="91">
                  <c:v>9.0899999999999995E-2</c:v>
                </c:pt>
                <c:pt idx="92">
                  <c:v>8.0199999999999994E-2</c:v>
                </c:pt>
                <c:pt idx="93">
                  <c:v>7.2499999999999995E-2</c:v>
                </c:pt>
                <c:pt idx="94">
                  <c:v>6.59E-2</c:v>
                </c:pt>
                <c:pt idx="95">
                  <c:v>6.08E-2</c:v>
                </c:pt>
                <c:pt idx="96">
                  <c:v>5.8599999999999999E-2</c:v>
                </c:pt>
                <c:pt idx="97">
                  <c:v>5.9200000000000003E-2</c:v>
                </c:pt>
                <c:pt idx="98">
                  <c:v>5.9799999999999999E-2</c:v>
                </c:pt>
                <c:pt idx="99">
                  <c:v>5.7799999999999997E-2</c:v>
                </c:pt>
                <c:pt idx="100">
                  <c:v>5.3999999999999999E-2</c:v>
                </c:pt>
                <c:pt idx="101">
                  <c:v>5.1700000000000003E-2</c:v>
                </c:pt>
                <c:pt idx="102">
                  <c:v>5.16E-2</c:v>
                </c:pt>
                <c:pt idx="103">
                  <c:v>5.1700000000000003E-2</c:v>
                </c:pt>
                <c:pt idx="104">
                  <c:v>5.1700000000000003E-2</c:v>
                </c:pt>
                <c:pt idx="105">
                  <c:v>5.2200000000000003E-2</c:v>
                </c:pt>
                <c:pt idx="106">
                  <c:v>5.3199999999999997E-2</c:v>
                </c:pt>
                <c:pt idx="107">
                  <c:v>5.4399999999999997E-2</c:v>
                </c:pt>
                <c:pt idx="108">
                  <c:v>5.3499999999999999E-2</c:v>
                </c:pt>
                <c:pt idx="109">
                  <c:v>4.9099999999999998E-2</c:v>
                </c:pt>
                <c:pt idx="110">
                  <c:v>4.4299999999999999E-2</c:v>
                </c:pt>
                <c:pt idx="111">
                  <c:v>4.1099999999999998E-2</c:v>
                </c:pt>
                <c:pt idx="112">
                  <c:v>3.8100000000000002E-2</c:v>
                </c:pt>
                <c:pt idx="113">
                  <c:v>3.5099999999999999E-2</c:v>
                </c:pt>
                <c:pt idx="114">
                  <c:v>3.2500000000000001E-2</c:v>
                </c:pt>
              </c:numCache>
            </c:numRef>
          </c:val>
          <c:extLst>
            <c:ext xmlns:c16="http://schemas.microsoft.com/office/drawing/2014/chart" uri="{C3380CC4-5D6E-409C-BE32-E72D297353CC}">
              <c16:uniqueId val="{00000004-CBF3-114C-BEC9-31272B6A9BB0}"/>
            </c:ext>
          </c:extLst>
        </c:ser>
        <c:ser>
          <c:idx val="4"/>
          <c:order val="5"/>
          <c:tx>
            <c:strRef>
              <c:f>'data-Figure5B'!$F$2</c:f>
              <c:strCache>
                <c:ptCount val="1"/>
                <c:pt idx="0">
                  <c:v>North America</c:v>
                </c:pt>
              </c:strCache>
            </c:strRef>
          </c:tx>
          <c:spPr>
            <a:solidFill>
              <a:srgbClr val="FFFF00"/>
            </a:solidFill>
          </c:spPr>
          <c:cat>
            <c:numRef>
              <c:f>'data-Figure5B'!$A$8:$A$122</c:f>
              <c:numCache>
                <c:formatCode>0</c:formatCode>
                <c:ptCount val="115"/>
                <c:pt idx="5">
                  <c:v>10</c:v>
                </c:pt>
                <c:pt idx="15">
                  <c:v>20</c:v>
                </c:pt>
                <c:pt idx="25">
                  <c:v>30</c:v>
                </c:pt>
                <c:pt idx="35">
                  <c:v>40</c:v>
                </c:pt>
                <c:pt idx="45">
                  <c:v>50</c:v>
                </c:pt>
                <c:pt idx="55">
                  <c:v>60</c:v>
                </c:pt>
                <c:pt idx="65">
                  <c:v>70</c:v>
                </c:pt>
                <c:pt idx="75">
                  <c:v>80</c:v>
                </c:pt>
                <c:pt idx="85">
                  <c:v>90</c:v>
                </c:pt>
                <c:pt idx="94">
                  <c:v>99</c:v>
                </c:pt>
                <c:pt idx="102">
                  <c:v>99.9</c:v>
                </c:pt>
                <c:pt idx="111">
                  <c:v>99.99</c:v>
                </c:pt>
              </c:numCache>
            </c:numRef>
          </c:cat>
          <c:val>
            <c:numRef>
              <c:f>'data-Figure5B'!$F$8:$F$122</c:f>
              <c:numCache>
                <c:formatCode>0%</c:formatCode>
                <c:ptCount val="1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5.0000000000000001E-4</c:v>
                </c:pt>
                <c:pt idx="61">
                  <c:v>2.3999999999999998E-3</c:v>
                </c:pt>
                <c:pt idx="62">
                  <c:v>8.9999999999999993E-3</c:v>
                </c:pt>
                <c:pt idx="63">
                  <c:v>2.6700000000000002E-2</c:v>
                </c:pt>
                <c:pt idx="64">
                  <c:v>4.7E-2</c:v>
                </c:pt>
                <c:pt idx="65">
                  <c:v>6.2899999999999998E-2</c:v>
                </c:pt>
                <c:pt idx="66">
                  <c:v>7.3499999999999996E-2</c:v>
                </c:pt>
                <c:pt idx="67">
                  <c:v>7.9899999999999999E-2</c:v>
                </c:pt>
                <c:pt idx="68">
                  <c:v>8.3000000000000004E-2</c:v>
                </c:pt>
                <c:pt idx="69">
                  <c:v>8.0500000000000002E-2</c:v>
                </c:pt>
                <c:pt idx="70">
                  <c:v>7.1400000000000005E-2</c:v>
                </c:pt>
                <c:pt idx="71">
                  <c:v>5.8599999999999999E-2</c:v>
                </c:pt>
                <c:pt idx="72">
                  <c:v>4.9500000000000002E-2</c:v>
                </c:pt>
                <c:pt idx="73">
                  <c:v>5.0599999999999999E-2</c:v>
                </c:pt>
                <c:pt idx="74">
                  <c:v>5.62E-2</c:v>
                </c:pt>
                <c:pt idx="75">
                  <c:v>6.3700000000000007E-2</c:v>
                </c:pt>
                <c:pt idx="76">
                  <c:v>7.4399999999999994E-2</c:v>
                </c:pt>
                <c:pt idx="77">
                  <c:v>8.9399999999999993E-2</c:v>
                </c:pt>
                <c:pt idx="78">
                  <c:v>0.1065</c:v>
                </c:pt>
                <c:pt idx="79">
                  <c:v>0.1232</c:v>
                </c:pt>
                <c:pt idx="80">
                  <c:v>0.13850000000000001</c:v>
                </c:pt>
                <c:pt idx="81">
                  <c:v>0.15490000000000001</c:v>
                </c:pt>
                <c:pt idx="82">
                  <c:v>0.17519999999999999</c:v>
                </c:pt>
                <c:pt idx="83">
                  <c:v>0.1971</c:v>
                </c:pt>
                <c:pt idx="84">
                  <c:v>0.221</c:v>
                </c:pt>
                <c:pt idx="85">
                  <c:v>0.2455</c:v>
                </c:pt>
                <c:pt idx="86">
                  <c:v>0.27010000000000001</c:v>
                </c:pt>
                <c:pt idx="87">
                  <c:v>0.29470000000000002</c:v>
                </c:pt>
                <c:pt idx="88">
                  <c:v>0.31819999999999998</c:v>
                </c:pt>
                <c:pt idx="89">
                  <c:v>0.33639999999999998</c:v>
                </c:pt>
                <c:pt idx="90">
                  <c:v>0.34699999999999998</c:v>
                </c:pt>
                <c:pt idx="91">
                  <c:v>0.35349999999999998</c:v>
                </c:pt>
                <c:pt idx="92">
                  <c:v>0.35039999999999999</c:v>
                </c:pt>
                <c:pt idx="93">
                  <c:v>0.34749999999999998</c:v>
                </c:pt>
                <c:pt idx="94">
                  <c:v>0.34689999999999999</c:v>
                </c:pt>
                <c:pt idx="95">
                  <c:v>0.34060000000000001</c:v>
                </c:pt>
                <c:pt idx="96">
                  <c:v>0.33560000000000001</c:v>
                </c:pt>
                <c:pt idx="97">
                  <c:v>0.32529999999999998</c:v>
                </c:pt>
                <c:pt idx="98">
                  <c:v>0.31180000000000002</c:v>
                </c:pt>
                <c:pt idx="99">
                  <c:v>0.30840000000000001</c:v>
                </c:pt>
                <c:pt idx="100">
                  <c:v>0.30990000000000001</c:v>
                </c:pt>
                <c:pt idx="101">
                  <c:v>0.30919999999999997</c:v>
                </c:pt>
                <c:pt idx="102">
                  <c:v>0.308</c:v>
                </c:pt>
                <c:pt idx="103">
                  <c:v>0.3135</c:v>
                </c:pt>
                <c:pt idx="104">
                  <c:v>0.31919999999999998</c:v>
                </c:pt>
                <c:pt idx="105">
                  <c:v>0.32440000000000002</c:v>
                </c:pt>
                <c:pt idx="106">
                  <c:v>0.33379999999999999</c:v>
                </c:pt>
                <c:pt idx="107">
                  <c:v>0.34060000000000001</c:v>
                </c:pt>
                <c:pt idx="108">
                  <c:v>0.33779999999999999</c:v>
                </c:pt>
                <c:pt idx="109">
                  <c:v>0.35020000000000001</c:v>
                </c:pt>
                <c:pt idx="110">
                  <c:v>0.36990000000000001</c:v>
                </c:pt>
                <c:pt idx="111">
                  <c:v>0.37559999999999999</c:v>
                </c:pt>
                <c:pt idx="112">
                  <c:v>0.3785</c:v>
                </c:pt>
                <c:pt idx="113">
                  <c:v>0.37259999999999999</c:v>
                </c:pt>
                <c:pt idx="114">
                  <c:v>0.35410000000000003</c:v>
                </c:pt>
              </c:numCache>
            </c:numRef>
          </c:val>
          <c:extLst>
            <c:ext xmlns:c16="http://schemas.microsoft.com/office/drawing/2014/chart" uri="{C3380CC4-5D6E-409C-BE32-E72D297353CC}">
              <c16:uniqueId val="{00000005-CBF3-114C-BEC9-31272B6A9BB0}"/>
            </c:ext>
          </c:extLst>
        </c:ser>
        <c:ser>
          <c:idx val="6"/>
          <c:order val="6"/>
          <c:tx>
            <c:strRef>
              <c:f>'data-Figure5B'!$H$2</c:f>
              <c:strCache>
                <c:ptCount val="1"/>
                <c:pt idx="0">
                  <c:v>Latin America</c:v>
                </c:pt>
              </c:strCache>
            </c:strRef>
          </c:tx>
          <c:spPr>
            <a:solidFill>
              <a:srgbClr val="FFC000"/>
            </a:solidFill>
          </c:spPr>
          <c:cat>
            <c:numRef>
              <c:f>'data-Figure5B'!$A$8:$A$122</c:f>
              <c:numCache>
                <c:formatCode>0</c:formatCode>
                <c:ptCount val="115"/>
                <c:pt idx="5">
                  <c:v>10</c:v>
                </c:pt>
                <c:pt idx="15">
                  <c:v>20</c:v>
                </c:pt>
                <c:pt idx="25">
                  <c:v>30</c:v>
                </c:pt>
                <c:pt idx="35">
                  <c:v>40</c:v>
                </c:pt>
                <c:pt idx="45">
                  <c:v>50</c:v>
                </c:pt>
                <c:pt idx="55">
                  <c:v>60</c:v>
                </c:pt>
                <c:pt idx="65">
                  <c:v>70</c:v>
                </c:pt>
                <c:pt idx="75">
                  <c:v>80</c:v>
                </c:pt>
                <c:pt idx="85">
                  <c:v>90</c:v>
                </c:pt>
                <c:pt idx="94">
                  <c:v>99</c:v>
                </c:pt>
                <c:pt idx="102">
                  <c:v>99.9</c:v>
                </c:pt>
                <c:pt idx="111">
                  <c:v>99.99</c:v>
                </c:pt>
              </c:numCache>
            </c:numRef>
          </c:cat>
          <c:val>
            <c:numRef>
              <c:f>'data-Figure5B'!$H$8:$H$122</c:f>
              <c:numCache>
                <c:formatCode>0%</c:formatCode>
                <c:ptCount val="115"/>
                <c:pt idx="0">
                  <c:v>1.7399999999999999E-2</c:v>
                </c:pt>
                <c:pt idx="1">
                  <c:v>2.0400000000000001E-2</c:v>
                </c:pt>
                <c:pt idx="2">
                  <c:v>2.1399999999999999E-2</c:v>
                </c:pt>
                <c:pt idx="3">
                  <c:v>2.18E-2</c:v>
                </c:pt>
                <c:pt idx="4">
                  <c:v>2.23E-2</c:v>
                </c:pt>
                <c:pt idx="5">
                  <c:v>2.3800000000000002E-2</c:v>
                </c:pt>
                <c:pt idx="6">
                  <c:v>2.4500000000000001E-2</c:v>
                </c:pt>
                <c:pt idx="7">
                  <c:v>2.4799999999999999E-2</c:v>
                </c:pt>
                <c:pt idx="8">
                  <c:v>2.3900000000000001E-2</c:v>
                </c:pt>
                <c:pt idx="9">
                  <c:v>2.2599999999999999E-2</c:v>
                </c:pt>
                <c:pt idx="10">
                  <c:v>2.5399999999999999E-2</c:v>
                </c:pt>
                <c:pt idx="11">
                  <c:v>3.3599999999999998E-2</c:v>
                </c:pt>
                <c:pt idx="12">
                  <c:v>4.4499999999999998E-2</c:v>
                </c:pt>
                <c:pt idx="13">
                  <c:v>5.4399999999999997E-2</c:v>
                </c:pt>
                <c:pt idx="14">
                  <c:v>6.0499999999999998E-2</c:v>
                </c:pt>
                <c:pt idx="15">
                  <c:v>6.3100000000000003E-2</c:v>
                </c:pt>
                <c:pt idx="16">
                  <c:v>6.4899999999999999E-2</c:v>
                </c:pt>
                <c:pt idx="17">
                  <c:v>6.5699999999999995E-2</c:v>
                </c:pt>
                <c:pt idx="18">
                  <c:v>6.8199999999999997E-2</c:v>
                </c:pt>
                <c:pt idx="19">
                  <c:v>7.7399999999999997E-2</c:v>
                </c:pt>
                <c:pt idx="20">
                  <c:v>8.9800000000000005E-2</c:v>
                </c:pt>
                <c:pt idx="21">
                  <c:v>0.1002</c:v>
                </c:pt>
                <c:pt idx="22">
                  <c:v>0.10630000000000001</c:v>
                </c:pt>
                <c:pt idx="23">
                  <c:v>0.1099</c:v>
                </c:pt>
                <c:pt idx="24">
                  <c:v>0.11210000000000001</c:v>
                </c:pt>
                <c:pt idx="25">
                  <c:v>0.1069</c:v>
                </c:pt>
                <c:pt idx="26">
                  <c:v>9.4200000000000006E-2</c:v>
                </c:pt>
                <c:pt idx="27">
                  <c:v>7.9100000000000004E-2</c:v>
                </c:pt>
                <c:pt idx="28">
                  <c:v>7.2900000000000006E-2</c:v>
                </c:pt>
                <c:pt idx="29">
                  <c:v>7.8700000000000006E-2</c:v>
                </c:pt>
                <c:pt idx="30">
                  <c:v>8.8599999999999998E-2</c:v>
                </c:pt>
                <c:pt idx="31">
                  <c:v>9.69E-2</c:v>
                </c:pt>
                <c:pt idx="32">
                  <c:v>0.1061</c:v>
                </c:pt>
                <c:pt idx="33">
                  <c:v>0.11609999999999999</c:v>
                </c:pt>
                <c:pt idx="34">
                  <c:v>0.12509999999999999</c:v>
                </c:pt>
                <c:pt idx="35">
                  <c:v>0.13089999999999999</c:v>
                </c:pt>
                <c:pt idx="36">
                  <c:v>0.13200000000000001</c:v>
                </c:pt>
                <c:pt idx="37">
                  <c:v>0.1305</c:v>
                </c:pt>
                <c:pt idx="38">
                  <c:v>0.1313</c:v>
                </c:pt>
                <c:pt idx="39">
                  <c:v>0.13700000000000001</c:v>
                </c:pt>
                <c:pt idx="40">
                  <c:v>0.14560000000000001</c:v>
                </c:pt>
                <c:pt idx="41">
                  <c:v>0.15290000000000001</c:v>
                </c:pt>
                <c:pt idx="42">
                  <c:v>0.15939999999999999</c:v>
                </c:pt>
                <c:pt idx="43">
                  <c:v>0.16569999999999999</c:v>
                </c:pt>
                <c:pt idx="44">
                  <c:v>0.1731</c:v>
                </c:pt>
                <c:pt idx="45">
                  <c:v>0.17829999999999999</c:v>
                </c:pt>
                <c:pt idx="46">
                  <c:v>0.1769</c:v>
                </c:pt>
                <c:pt idx="47">
                  <c:v>0.1736</c:v>
                </c:pt>
                <c:pt idx="48">
                  <c:v>0.1709</c:v>
                </c:pt>
                <c:pt idx="49">
                  <c:v>0.1681</c:v>
                </c:pt>
                <c:pt idx="50">
                  <c:v>0.1638</c:v>
                </c:pt>
                <c:pt idx="51">
                  <c:v>0.1603</c:v>
                </c:pt>
                <c:pt idx="52">
                  <c:v>0.1593</c:v>
                </c:pt>
                <c:pt idx="53">
                  <c:v>0.15790000000000001</c:v>
                </c:pt>
                <c:pt idx="54">
                  <c:v>0.1555</c:v>
                </c:pt>
                <c:pt idx="55">
                  <c:v>0.15190000000000001</c:v>
                </c:pt>
                <c:pt idx="56">
                  <c:v>0.14729999999999999</c:v>
                </c:pt>
                <c:pt idx="57">
                  <c:v>0.1454</c:v>
                </c:pt>
                <c:pt idx="58">
                  <c:v>0.1421</c:v>
                </c:pt>
                <c:pt idx="59">
                  <c:v>0.1346</c:v>
                </c:pt>
                <c:pt idx="60">
                  <c:v>0.12640000000000001</c:v>
                </c:pt>
                <c:pt idx="61">
                  <c:v>0.121</c:v>
                </c:pt>
                <c:pt idx="62">
                  <c:v>0.11609999999999999</c:v>
                </c:pt>
                <c:pt idx="63">
                  <c:v>0.1075</c:v>
                </c:pt>
                <c:pt idx="64">
                  <c:v>9.9199999999999997E-2</c:v>
                </c:pt>
                <c:pt idx="65">
                  <c:v>9.5399999999999999E-2</c:v>
                </c:pt>
                <c:pt idx="66">
                  <c:v>9.4899999999999998E-2</c:v>
                </c:pt>
                <c:pt idx="67">
                  <c:v>9.5600000000000004E-2</c:v>
                </c:pt>
                <c:pt idx="68">
                  <c:v>9.3399999999999997E-2</c:v>
                </c:pt>
                <c:pt idx="69">
                  <c:v>8.7599999999999997E-2</c:v>
                </c:pt>
                <c:pt idx="70">
                  <c:v>8.2699999999999996E-2</c:v>
                </c:pt>
                <c:pt idx="71">
                  <c:v>8.1299999999999997E-2</c:v>
                </c:pt>
                <c:pt idx="72">
                  <c:v>7.9399999999999998E-2</c:v>
                </c:pt>
                <c:pt idx="73">
                  <c:v>7.2700000000000001E-2</c:v>
                </c:pt>
                <c:pt idx="74">
                  <c:v>6.5600000000000006E-2</c:v>
                </c:pt>
                <c:pt idx="75">
                  <c:v>6.3399999999999998E-2</c:v>
                </c:pt>
                <c:pt idx="76">
                  <c:v>6.4600000000000005E-2</c:v>
                </c:pt>
                <c:pt idx="77">
                  <c:v>6.5600000000000006E-2</c:v>
                </c:pt>
                <c:pt idx="78">
                  <c:v>6.5500000000000003E-2</c:v>
                </c:pt>
                <c:pt idx="79">
                  <c:v>6.3799999999999996E-2</c:v>
                </c:pt>
                <c:pt idx="80">
                  <c:v>6.1600000000000002E-2</c:v>
                </c:pt>
                <c:pt idx="81">
                  <c:v>5.9700000000000003E-2</c:v>
                </c:pt>
                <c:pt idx="82">
                  <c:v>5.62E-2</c:v>
                </c:pt>
                <c:pt idx="83">
                  <c:v>5.1299999999999998E-2</c:v>
                </c:pt>
                <c:pt idx="84">
                  <c:v>4.6800000000000001E-2</c:v>
                </c:pt>
                <c:pt idx="85">
                  <c:v>4.4200000000000003E-2</c:v>
                </c:pt>
                <c:pt idx="86">
                  <c:v>4.2000000000000003E-2</c:v>
                </c:pt>
                <c:pt idx="87">
                  <c:v>0.04</c:v>
                </c:pt>
                <c:pt idx="88">
                  <c:v>3.9100000000000003E-2</c:v>
                </c:pt>
                <c:pt idx="89">
                  <c:v>3.8399999999999997E-2</c:v>
                </c:pt>
                <c:pt idx="90">
                  <c:v>3.6799999999999999E-2</c:v>
                </c:pt>
                <c:pt idx="91">
                  <c:v>3.7699999999999997E-2</c:v>
                </c:pt>
                <c:pt idx="92">
                  <c:v>4.1599999999999998E-2</c:v>
                </c:pt>
                <c:pt idx="93">
                  <c:v>4.48E-2</c:v>
                </c:pt>
                <c:pt idx="94">
                  <c:v>4.5199999999999997E-2</c:v>
                </c:pt>
                <c:pt idx="95">
                  <c:v>4.5699999999999998E-2</c:v>
                </c:pt>
                <c:pt idx="96">
                  <c:v>4.6800000000000001E-2</c:v>
                </c:pt>
                <c:pt idx="97">
                  <c:v>4.9700000000000001E-2</c:v>
                </c:pt>
                <c:pt idx="98">
                  <c:v>5.0799999999999998E-2</c:v>
                </c:pt>
                <c:pt idx="99">
                  <c:v>5.04E-2</c:v>
                </c:pt>
                <c:pt idx="100">
                  <c:v>5.11E-2</c:v>
                </c:pt>
                <c:pt idx="101">
                  <c:v>5.5599999999999997E-2</c:v>
                </c:pt>
                <c:pt idx="102">
                  <c:v>6.1800000000000001E-2</c:v>
                </c:pt>
                <c:pt idx="103">
                  <c:v>6.7400000000000002E-2</c:v>
                </c:pt>
                <c:pt idx="104">
                  <c:v>7.22E-2</c:v>
                </c:pt>
                <c:pt idx="105">
                  <c:v>7.5700000000000003E-2</c:v>
                </c:pt>
                <c:pt idx="106">
                  <c:v>7.7299999999999994E-2</c:v>
                </c:pt>
                <c:pt idx="107">
                  <c:v>7.5300000000000006E-2</c:v>
                </c:pt>
                <c:pt idx="108">
                  <c:v>7.0699999999999999E-2</c:v>
                </c:pt>
                <c:pt idx="109">
                  <c:v>6.83E-2</c:v>
                </c:pt>
                <c:pt idx="110">
                  <c:v>6.8400000000000002E-2</c:v>
                </c:pt>
                <c:pt idx="111">
                  <c:v>7.0099999999999996E-2</c:v>
                </c:pt>
                <c:pt idx="112">
                  <c:v>7.0099999999999996E-2</c:v>
                </c:pt>
                <c:pt idx="113">
                  <c:v>6.8400000000000002E-2</c:v>
                </c:pt>
                <c:pt idx="114">
                  <c:v>6.5799999999999997E-2</c:v>
                </c:pt>
              </c:numCache>
            </c:numRef>
          </c:val>
          <c:extLst>
            <c:ext xmlns:c16="http://schemas.microsoft.com/office/drawing/2014/chart" uri="{C3380CC4-5D6E-409C-BE32-E72D297353CC}">
              <c16:uniqueId val="{00000006-CBF3-114C-BEC9-31272B6A9BB0}"/>
            </c:ext>
          </c:extLst>
        </c:ser>
        <c:ser>
          <c:idx val="7"/>
          <c:order val="7"/>
          <c:tx>
            <c:strRef>
              <c:f>'data-Figure5B'!$I$2</c:f>
              <c:strCache>
                <c:ptCount val="1"/>
                <c:pt idx="0">
                  <c:v>MENA</c:v>
                </c:pt>
              </c:strCache>
            </c:strRef>
          </c:tx>
          <c:spPr>
            <a:solidFill>
              <a:srgbClr val="ED7D31">
                <a:lumMod val="50000"/>
              </a:srgbClr>
            </a:solidFill>
          </c:spPr>
          <c:cat>
            <c:numRef>
              <c:f>'data-Figure5B'!$A$8:$A$122</c:f>
              <c:numCache>
                <c:formatCode>0</c:formatCode>
                <c:ptCount val="115"/>
                <c:pt idx="5">
                  <c:v>10</c:v>
                </c:pt>
                <c:pt idx="15">
                  <c:v>20</c:v>
                </c:pt>
                <c:pt idx="25">
                  <c:v>30</c:v>
                </c:pt>
                <c:pt idx="35">
                  <c:v>40</c:v>
                </c:pt>
                <c:pt idx="45">
                  <c:v>50</c:v>
                </c:pt>
                <c:pt idx="55">
                  <c:v>60</c:v>
                </c:pt>
                <c:pt idx="65">
                  <c:v>70</c:v>
                </c:pt>
                <c:pt idx="75">
                  <c:v>80</c:v>
                </c:pt>
                <c:pt idx="85">
                  <c:v>90</c:v>
                </c:pt>
                <c:pt idx="94">
                  <c:v>99</c:v>
                </c:pt>
                <c:pt idx="102">
                  <c:v>99.9</c:v>
                </c:pt>
                <c:pt idx="111">
                  <c:v>99.99</c:v>
                </c:pt>
              </c:numCache>
            </c:numRef>
          </c:cat>
          <c:val>
            <c:numRef>
              <c:f>'data-Figure5B'!$I$8:$I$122</c:f>
              <c:numCache>
                <c:formatCode>0%</c:formatCode>
                <c:ptCount val="115"/>
                <c:pt idx="0">
                  <c:v>1.66E-2</c:v>
                </c:pt>
                <c:pt idx="1">
                  <c:v>2.07E-2</c:v>
                </c:pt>
                <c:pt idx="2">
                  <c:v>2.76E-2</c:v>
                </c:pt>
                <c:pt idx="3">
                  <c:v>3.6799999999999999E-2</c:v>
                </c:pt>
                <c:pt idx="4">
                  <c:v>4.7100000000000003E-2</c:v>
                </c:pt>
                <c:pt idx="5">
                  <c:v>5.3600000000000002E-2</c:v>
                </c:pt>
                <c:pt idx="6">
                  <c:v>5.4899999999999997E-2</c:v>
                </c:pt>
                <c:pt idx="7">
                  <c:v>5.2499999999999998E-2</c:v>
                </c:pt>
                <c:pt idx="8">
                  <c:v>4.87E-2</c:v>
                </c:pt>
                <c:pt idx="9">
                  <c:v>4.2700000000000002E-2</c:v>
                </c:pt>
                <c:pt idx="10">
                  <c:v>3.3599999999999998E-2</c:v>
                </c:pt>
                <c:pt idx="11">
                  <c:v>2.5999999999999999E-2</c:v>
                </c:pt>
                <c:pt idx="12">
                  <c:v>2.2100000000000002E-2</c:v>
                </c:pt>
                <c:pt idx="13">
                  <c:v>2.1499999999999998E-2</c:v>
                </c:pt>
                <c:pt idx="14">
                  <c:v>2.3400000000000001E-2</c:v>
                </c:pt>
                <c:pt idx="15">
                  <c:v>2.4400000000000002E-2</c:v>
                </c:pt>
                <c:pt idx="16">
                  <c:v>2.3599999999999999E-2</c:v>
                </c:pt>
                <c:pt idx="17">
                  <c:v>2.3199999999999998E-2</c:v>
                </c:pt>
                <c:pt idx="18">
                  <c:v>2.41E-2</c:v>
                </c:pt>
                <c:pt idx="19">
                  <c:v>2.5600000000000001E-2</c:v>
                </c:pt>
                <c:pt idx="20">
                  <c:v>2.6200000000000001E-2</c:v>
                </c:pt>
                <c:pt idx="21">
                  <c:v>2.64E-2</c:v>
                </c:pt>
                <c:pt idx="22">
                  <c:v>2.6800000000000001E-2</c:v>
                </c:pt>
                <c:pt idx="23">
                  <c:v>2.7199999999999998E-2</c:v>
                </c:pt>
                <c:pt idx="24">
                  <c:v>2.9000000000000001E-2</c:v>
                </c:pt>
                <c:pt idx="25">
                  <c:v>3.0599999999999999E-2</c:v>
                </c:pt>
                <c:pt idx="26">
                  <c:v>3.5400000000000001E-2</c:v>
                </c:pt>
                <c:pt idx="27">
                  <c:v>4.4999999999999998E-2</c:v>
                </c:pt>
                <c:pt idx="28">
                  <c:v>5.4699999999999999E-2</c:v>
                </c:pt>
                <c:pt idx="29">
                  <c:v>6.4399999999999999E-2</c:v>
                </c:pt>
                <c:pt idx="30">
                  <c:v>7.2499999999999995E-2</c:v>
                </c:pt>
                <c:pt idx="31">
                  <c:v>7.9500000000000001E-2</c:v>
                </c:pt>
                <c:pt idx="32">
                  <c:v>8.6999999999999994E-2</c:v>
                </c:pt>
                <c:pt idx="33">
                  <c:v>9.2100000000000001E-2</c:v>
                </c:pt>
                <c:pt idx="34">
                  <c:v>9.4700000000000006E-2</c:v>
                </c:pt>
                <c:pt idx="35">
                  <c:v>9.4100000000000003E-2</c:v>
                </c:pt>
                <c:pt idx="36">
                  <c:v>9.35E-2</c:v>
                </c:pt>
                <c:pt idx="37">
                  <c:v>9.35E-2</c:v>
                </c:pt>
                <c:pt idx="38">
                  <c:v>9.2100000000000001E-2</c:v>
                </c:pt>
                <c:pt idx="39">
                  <c:v>9.2899999999999996E-2</c:v>
                </c:pt>
                <c:pt idx="40">
                  <c:v>9.4700000000000006E-2</c:v>
                </c:pt>
                <c:pt idx="41">
                  <c:v>9.5899999999999999E-2</c:v>
                </c:pt>
                <c:pt idx="42">
                  <c:v>9.8699999999999996E-2</c:v>
                </c:pt>
                <c:pt idx="43">
                  <c:v>0.1016</c:v>
                </c:pt>
                <c:pt idx="44">
                  <c:v>0.1047</c:v>
                </c:pt>
                <c:pt idx="45">
                  <c:v>0.1074</c:v>
                </c:pt>
                <c:pt idx="46">
                  <c:v>0.108</c:v>
                </c:pt>
                <c:pt idx="47">
                  <c:v>0.1074</c:v>
                </c:pt>
                <c:pt idx="48">
                  <c:v>0.1047</c:v>
                </c:pt>
                <c:pt idx="49">
                  <c:v>0.1014</c:v>
                </c:pt>
                <c:pt idx="50">
                  <c:v>0.1004</c:v>
                </c:pt>
                <c:pt idx="51">
                  <c:v>0.1018</c:v>
                </c:pt>
                <c:pt idx="52">
                  <c:v>0.1043</c:v>
                </c:pt>
                <c:pt idx="53">
                  <c:v>0.1046</c:v>
                </c:pt>
                <c:pt idx="54">
                  <c:v>0.1037</c:v>
                </c:pt>
                <c:pt idx="55">
                  <c:v>0.1028</c:v>
                </c:pt>
                <c:pt idx="56">
                  <c:v>0.1019</c:v>
                </c:pt>
                <c:pt idx="57">
                  <c:v>0.1019</c:v>
                </c:pt>
                <c:pt idx="58">
                  <c:v>9.9900000000000003E-2</c:v>
                </c:pt>
                <c:pt idx="59">
                  <c:v>9.6500000000000002E-2</c:v>
                </c:pt>
                <c:pt idx="60">
                  <c:v>9.5799999999999996E-2</c:v>
                </c:pt>
                <c:pt idx="61">
                  <c:v>9.8199999999999996E-2</c:v>
                </c:pt>
                <c:pt idx="62">
                  <c:v>9.9299999999999999E-2</c:v>
                </c:pt>
                <c:pt idx="63">
                  <c:v>9.69E-2</c:v>
                </c:pt>
                <c:pt idx="64">
                  <c:v>9.5600000000000004E-2</c:v>
                </c:pt>
                <c:pt idx="65">
                  <c:v>9.6500000000000002E-2</c:v>
                </c:pt>
                <c:pt idx="66">
                  <c:v>9.7500000000000003E-2</c:v>
                </c:pt>
                <c:pt idx="67">
                  <c:v>9.6799999999999997E-2</c:v>
                </c:pt>
                <c:pt idx="68">
                  <c:v>9.35E-2</c:v>
                </c:pt>
                <c:pt idx="69">
                  <c:v>9.1800000000000007E-2</c:v>
                </c:pt>
                <c:pt idx="70">
                  <c:v>9.2999999999999999E-2</c:v>
                </c:pt>
                <c:pt idx="71">
                  <c:v>9.4299999999999995E-2</c:v>
                </c:pt>
                <c:pt idx="72">
                  <c:v>9.2100000000000001E-2</c:v>
                </c:pt>
                <c:pt idx="73">
                  <c:v>8.6400000000000005E-2</c:v>
                </c:pt>
                <c:pt idx="74">
                  <c:v>8.2400000000000001E-2</c:v>
                </c:pt>
                <c:pt idx="75">
                  <c:v>8.0600000000000005E-2</c:v>
                </c:pt>
                <c:pt idx="76">
                  <c:v>7.8399999999999997E-2</c:v>
                </c:pt>
                <c:pt idx="77">
                  <c:v>7.51E-2</c:v>
                </c:pt>
                <c:pt idx="78">
                  <c:v>7.2099999999999997E-2</c:v>
                </c:pt>
                <c:pt idx="79">
                  <c:v>7.1300000000000002E-2</c:v>
                </c:pt>
                <c:pt idx="80">
                  <c:v>7.2099999999999997E-2</c:v>
                </c:pt>
                <c:pt idx="81">
                  <c:v>7.4700000000000003E-2</c:v>
                </c:pt>
                <c:pt idx="82">
                  <c:v>7.7799999999999994E-2</c:v>
                </c:pt>
                <c:pt idx="83">
                  <c:v>8.0699999999999994E-2</c:v>
                </c:pt>
                <c:pt idx="84">
                  <c:v>8.4599999999999995E-2</c:v>
                </c:pt>
                <c:pt idx="85">
                  <c:v>8.9099999999999999E-2</c:v>
                </c:pt>
                <c:pt idx="86">
                  <c:v>9.4600000000000004E-2</c:v>
                </c:pt>
                <c:pt idx="87">
                  <c:v>9.8500000000000004E-2</c:v>
                </c:pt>
                <c:pt idx="88">
                  <c:v>0.10009999999999999</c:v>
                </c:pt>
                <c:pt idx="89">
                  <c:v>0.1004</c:v>
                </c:pt>
                <c:pt idx="90">
                  <c:v>9.69E-2</c:v>
                </c:pt>
                <c:pt idx="91">
                  <c:v>9.1200000000000003E-2</c:v>
                </c:pt>
                <c:pt idx="92">
                  <c:v>8.7400000000000005E-2</c:v>
                </c:pt>
                <c:pt idx="93">
                  <c:v>8.5199999999999998E-2</c:v>
                </c:pt>
                <c:pt idx="94">
                  <c:v>8.3799999999999999E-2</c:v>
                </c:pt>
                <c:pt idx="95">
                  <c:v>8.2400000000000001E-2</c:v>
                </c:pt>
                <c:pt idx="96">
                  <c:v>8.3699999999999997E-2</c:v>
                </c:pt>
                <c:pt idx="97">
                  <c:v>9.3100000000000002E-2</c:v>
                </c:pt>
                <c:pt idx="98">
                  <c:v>0.11840000000000001</c:v>
                </c:pt>
                <c:pt idx="99">
                  <c:v>0.14349999999999999</c:v>
                </c:pt>
                <c:pt idx="100">
                  <c:v>0.1537</c:v>
                </c:pt>
                <c:pt idx="101">
                  <c:v>0.15340000000000001</c:v>
                </c:pt>
                <c:pt idx="102">
                  <c:v>0.15359999999999999</c:v>
                </c:pt>
                <c:pt idx="103">
                  <c:v>0.1542</c:v>
                </c:pt>
                <c:pt idx="104">
                  <c:v>0.1492</c:v>
                </c:pt>
                <c:pt idx="105">
                  <c:v>0.13539999999999999</c:v>
                </c:pt>
                <c:pt idx="106">
                  <c:v>0.1171</c:v>
                </c:pt>
                <c:pt idx="107">
                  <c:v>0.1016</c:v>
                </c:pt>
                <c:pt idx="108">
                  <c:v>9.7500000000000003E-2</c:v>
                </c:pt>
                <c:pt idx="109">
                  <c:v>9.2799999999999994E-2</c:v>
                </c:pt>
                <c:pt idx="110">
                  <c:v>8.6300000000000002E-2</c:v>
                </c:pt>
                <c:pt idx="111">
                  <c:v>8.3199999999999996E-2</c:v>
                </c:pt>
                <c:pt idx="112">
                  <c:v>8.14E-2</c:v>
                </c:pt>
                <c:pt idx="113">
                  <c:v>7.8399999999999997E-2</c:v>
                </c:pt>
                <c:pt idx="114">
                  <c:v>7.7100000000000002E-2</c:v>
                </c:pt>
              </c:numCache>
            </c:numRef>
          </c:val>
          <c:extLst>
            <c:ext xmlns:c16="http://schemas.microsoft.com/office/drawing/2014/chart" uri="{C3380CC4-5D6E-409C-BE32-E72D297353CC}">
              <c16:uniqueId val="{00000007-CBF3-114C-BEC9-31272B6A9BB0}"/>
            </c:ext>
          </c:extLst>
        </c:ser>
        <c:ser>
          <c:idx val="8"/>
          <c:order val="8"/>
          <c:tx>
            <c:strRef>
              <c:f>'data-Figure5B'!$J$2</c:f>
              <c:strCache>
                <c:ptCount val="1"/>
                <c:pt idx="0">
                  <c:v>Russia &amp; Central Asia</c:v>
                </c:pt>
              </c:strCache>
            </c:strRef>
          </c:tx>
          <c:spPr>
            <a:solidFill>
              <a:srgbClr val="7030A0"/>
            </a:solidFill>
          </c:spPr>
          <c:cat>
            <c:numRef>
              <c:f>'data-Figure5B'!$A$8:$A$122</c:f>
              <c:numCache>
                <c:formatCode>0</c:formatCode>
                <c:ptCount val="115"/>
                <c:pt idx="5">
                  <c:v>10</c:v>
                </c:pt>
                <c:pt idx="15">
                  <c:v>20</c:v>
                </c:pt>
                <c:pt idx="25">
                  <c:v>30</c:v>
                </c:pt>
                <c:pt idx="35">
                  <c:v>40</c:v>
                </c:pt>
                <c:pt idx="45">
                  <c:v>50</c:v>
                </c:pt>
                <c:pt idx="55">
                  <c:v>60</c:v>
                </c:pt>
                <c:pt idx="65">
                  <c:v>70</c:v>
                </c:pt>
                <c:pt idx="75">
                  <c:v>80</c:v>
                </c:pt>
                <c:pt idx="85">
                  <c:v>90</c:v>
                </c:pt>
                <c:pt idx="94">
                  <c:v>99</c:v>
                </c:pt>
                <c:pt idx="102">
                  <c:v>99.9</c:v>
                </c:pt>
                <c:pt idx="111">
                  <c:v>99.99</c:v>
                </c:pt>
              </c:numCache>
            </c:numRef>
          </c:cat>
          <c:val>
            <c:numRef>
              <c:f>'data-Figure5B'!$J$8:$J$122</c:f>
              <c:numCache>
                <c:formatCode>0%</c:formatCode>
                <c:ptCount val="115"/>
                <c:pt idx="0">
                  <c:v>3.3E-3</c:v>
                </c:pt>
                <c:pt idx="1">
                  <c:v>4.4000000000000003E-3</c:v>
                </c:pt>
                <c:pt idx="2">
                  <c:v>4.7999999999999996E-3</c:v>
                </c:pt>
                <c:pt idx="3">
                  <c:v>4.8999999999999998E-3</c:v>
                </c:pt>
                <c:pt idx="4">
                  <c:v>4.7999999999999996E-3</c:v>
                </c:pt>
                <c:pt idx="5">
                  <c:v>4.4000000000000003E-3</c:v>
                </c:pt>
                <c:pt idx="6">
                  <c:v>3.3E-3</c:v>
                </c:pt>
                <c:pt idx="7">
                  <c:v>1.6999999999999999E-3</c:v>
                </c:pt>
                <c:pt idx="8">
                  <c:v>4.0000000000000002E-4</c:v>
                </c:pt>
                <c:pt idx="9">
                  <c:v>4.0000000000000002E-4</c:v>
                </c:pt>
                <c:pt idx="10">
                  <c:v>2E-3</c:v>
                </c:pt>
                <c:pt idx="11">
                  <c:v>3.8999999999999998E-3</c:v>
                </c:pt>
                <c:pt idx="12">
                  <c:v>5.1999999999999998E-3</c:v>
                </c:pt>
                <c:pt idx="13">
                  <c:v>5.7000000000000002E-3</c:v>
                </c:pt>
                <c:pt idx="14">
                  <c:v>5.7999999999999996E-3</c:v>
                </c:pt>
                <c:pt idx="15">
                  <c:v>5.7000000000000002E-3</c:v>
                </c:pt>
                <c:pt idx="16">
                  <c:v>5.1999999999999998E-3</c:v>
                </c:pt>
                <c:pt idx="17">
                  <c:v>3.8999999999999998E-3</c:v>
                </c:pt>
                <c:pt idx="18">
                  <c:v>2.3999999999999998E-3</c:v>
                </c:pt>
                <c:pt idx="19">
                  <c:v>2.3999999999999998E-3</c:v>
                </c:pt>
                <c:pt idx="20">
                  <c:v>3.8999999999999998E-3</c:v>
                </c:pt>
                <c:pt idx="21">
                  <c:v>5.1000000000000004E-3</c:v>
                </c:pt>
                <c:pt idx="22">
                  <c:v>5.7000000000000002E-3</c:v>
                </c:pt>
                <c:pt idx="23">
                  <c:v>6.1000000000000004E-3</c:v>
                </c:pt>
                <c:pt idx="24">
                  <c:v>7.4999999999999997E-3</c:v>
                </c:pt>
                <c:pt idx="25">
                  <c:v>8.9999999999999993E-3</c:v>
                </c:pt>
                <c:pt idx="26">
                  <c:v>1.0500000000000001E-2</c:v>
                </c:pt>
                <c:pt idx="27">
                  <c:v>1.14E-2</c:v>
                </c:pt>
                <c:pt idx="28">
                  <c:v>1.2699999999999999E-2</c:v>
                </c:pt>
                <c:pt idx="29">
                  <c:v>1.4500000000000001E-2</c:v>
                </c:pt>
                <c:pt idx="30">
                  <c:v>1.5699999999999999E-2</c:v>
                </c:pt>
                <c:pt idx="31">
                  <c:v>1.6400000000000001E-2</c:v>
                </c:pt>
                <c:pt idx="32">
                  <c:v>1.6E-2</c:v>
                </c:pt>
                <c:pt idx="33">
                  <c:v>1.44E-2</c:v>
                </c:pt>
                <c:pt idx="34">
                  <c:v>1.2500000000000001E-2</c:v>
                </c:pt>
                <c:pt idx="35">
                  <c:v>1.12E-2</c:v>
                </c:pt>
                <c:pt idx="36">
                  <c:v>1.06E-2</c:v>
                </c:pt>
                <c:pt idx="37">
                  <c:v>9.7999999999999997E-3</c:v>
                </c:pt>
                <c:pt idx="38">
                  <c:v>9.1999999999999998E-3</c:v>
                </c:pt>
                <c:pt idx="39">
                  <c:v>9.1000000000000004E-3</c:v>
                </c:pt>
                <c:pt idx="40">
                  <c:v>9.7000000000000003E-3</c:v>
                </c:pt>
                <c:pt idx="41">
                  <c:v>1.14E-2</c:v>
                </c:pt>
                <c:pt idx="42">
                  <c:v>1.2699999999999999E-2</c:v>
                </c:pt>
                <c:pt idx="43">
                  <c:v>1.37E-2</c:v>
                </c:pt>
                <c:pt idx="44">
                  <c:v>1.47E-2</c:v>
                </c:pt>
                <c:pt idx="45">
                  <c:v>1.66E-2</c:v>
                </c:pt>
                <c:pt idx="46">
                  <c:v>1.7600000000000001E-2</c:v>
                </c:pt>
                <c:pt idx="47">
                  <c:v>1.7000000000000001E-2</c:v>
                </c:pt>
                <c:pt idx="48">
                  <c:v>1.67E-2</c:v>
                </c:pt>
                <c:pt idx="49">
                  <c:v>1.7899999999999999E-2</c:v>
                </c:pt>
                <c:pt idx="50">
                  <c:v>2.01E-2</c:v>
                </c:pt>
                <c:pt idx="51">
                  <c:v>2.4199999999999999E-2</c:v>
                </c:pt>
                <c:pt idx="52">
                  <c:v>3.1600000000000003E-2</c:v>
                </c:pt>
                <c:pt idx="53">
                  <c:v>4.0800000000000003E-2</c:v>
                </c:pt>
                <c:pt idx="54">
                  <c:v>4.9599999999999998E-2</c:v>
                </c:pt>
                <c:pt idx="55">
                  <c:v>5.6300000000000003E-2</c:v>
                </c:pt>
                <c:pt idx="56">
                  <c:v>6.0100000000000001E-2</c:v>
                </c:pt>
                <c:pt idx="57">
                  <c:v>6.2899999999999998E-2</c:v>
                </c:pt>
                <c:pt idx="58">
                  <c:v>6.4699999999999994E-2</c:v>
                </c:pt>
                <c:pt idx="59">
                  <c:v>6.4299999999999996E-2</c:v>
                </c:pt>
                <c:pt idx="60">
                  <c:v>6.1800000000000001E-2</c:v>
                </c:pt>
                <c:pt idx="61">
                  <c:v>0.06</c:v>
                </c:pt>
                <c:pt idx="62">
                  <c:v>6.1199999999999997E-2</c:v>
                </c:pt>
                <c:pt idx="63">
                  <c:v>6.1899999999999997E-2</c:v>
                </c:pt>
                <c:pt idx="64">
                  <c:v>6.2100000000000002E-2</c:v>
                </c:pt>
                <c:pt idx="65">
                  <c:v>6.2399999999999997E-2</c:v>
                </c:pt>
                <c:pt idx="66">
                  <c:v>6.3200000000000006E-2</c:v>
                </c:pt>
                <c:pt idx="67">
                  <c:v>6.5000000000000002E-2</c:v>
                </c:pt>
                <c:pt idx="68">
                  <c:v>6.7500000000000004E-2</c:v>
                </c:pt>
                <c:pt idx="69">
                  <c:v>7.22E-2</c:v>
                </c:pt>
                <c:pt idx="70">
                  <c:v>7.8700000000000006E-2</c:v>
                </c:pt>
                <c:pt idx="71">
                  <c:v>8.6800000000000002E-2</c:v>
                </c:pt>
                <c:pt idx="72">
                  <c:v>9.5399999999999999E-2</c:v>
                </c:pt>
                <c:pt idx="73">
                  <c:v>0.1017</c:v>
                </c:pt>
                <c:pt idx="74">
                  <c:v>0.1075</c:v>
                </c:pt>
                <c:pt idx="75">
                  <c:v>0.11169999999999999</c:v>
                </c:pt>
                <c:pt idx="76">
                  <c:v>0.1144</c:v>
                </c:pt>
                <c:pt idx="77">
                  <c:v>0.11650000000000001</c:v>
                </c:pt>
                <c:pt idx="78">
                  <c:v>0.1176</c:v>
                </c:pt>
                <c:pt idx="79">
                  <c:v>0.1176</c:v>
                </c:pt>
                <c:pt idx="80">
                  <c:v>0.11600000000000001</c:v>
                </c:pt>
                <c:pt idx="81">
                  <c:v>0.1145</c:v>
                </c:pt>
                <c:pt idx="82">
                  <c:v>0.1144</c:v>
                </c:pt>
                <c:pt idx="83">
                  <c:v>0.11260000000000001</c:v>
                </c:pt>
                <c:pt idx="84">
                  <c:v>0.1085</c:v>
                </c:pt>
                <c:pt idx="85">
                  <c:v>0.1013</c:v>
                </c:pt>
                <c:pt idx="86">
                  <c:v>9.3899999999999997E-2</c:v>
                </c:pt>
                <c:pt idx="87">
                  <c:v>8.8200000000000001E-2</c:v>
                </c:pt>
                <c:pt idx="88">
                  <c:v>8.1900000000000001E-2</c:v>
                </c:pt>
                <c:pt idx="89">
                  <c:v>7.3200000000000001E-2</c:v>
                </c:pt>
                <c:pt idx="90">
                  <c:v>6.3200000000000006E-2</c:v>
                </c:pt>
                <c:pt idx="91">
                  <c:v>5.3999999999999999E-2</c:v>
                </c:pt>
                <c:pt idx="92">
                  <c:v>4.7E-2</c:v>
                </c:pt>
                <c:pt idx="93">
                  <c:v>4.2299999999999997E-2</c:v>
                </c:pt>
                <c:pt idx="94">
                  <c:v>3.7999999999999999E-2</c:v>
                </c:pt>
                <c:pt idx="95">
                  <c:v>3.4000000000000002E-2</c:v>
                </c:pt>
                <c:pt idx="96">
                  <c:v>3.2399999999999998E-2</c:v>
                </c:pt>
                <c:pt idx="97">
                  <c:v>3.3700000000000001E-2</c:v>
                </c:pt>
                <c:pt idx="98">
                  <c:v>3.5299999999999998E-2</c:v>
                </c:pt>
                <c:pt idx="99">
                  <c:v>3.5200000000000002E-2</c:v>
                </c:pt>
                <c:pt idx="100">
                  <c:v>3.44E-2</c:v>
                </c:pt>
                <c:pt idx="101">
                  <c:v>3.56E-2</c:v>
                </c:pt>
                <c:pt idx="102">
                  <c:v>3.6900000000000002E-2</c:v>
                </c:pt>
                <c:pt idx="103">
                  <c:v>3.7900000000000003E-2</c:v>
                </c:pt>
                <c:pt idx="104">
                  <c:v>3.9100000000000003E-2</c:v>
                </c:pt>
                <c:pt idx="105">
                  <c:v>4.1300000000000003E-2</c:v>
                </c:pt>
                <c:pt idx="106">
                  <c:v>4.8500000000000001E-2</c:v>
                </c:pt>
                <c:pt idx="107">
                  <c:v>6.54E-2</c:v>
                </c:pt>
                <c:pt idx="108">
                  <c:v>8.1199999999999994E-2</c:v>
                </c:pt>
                <c:pt idx="109">
                  <c:v>9.0399999999999994E-2</c:v>
                </c:pt>
                <c:pt idx="110">
                  <c:v>9.5000000000000001E-2</c:v>
                </c:pt>
                <c:pt idx="111">
                  <c:v>9.7900000000000001E-2</c:v>
                </c:pt>
                <c:pt idx="112">
                  <c:v>9.7199999999999995E-2</c:v>
                </c:pt>
                <c:pt idx="113">
                  <c:v>9.1899999999999996E-2</c:v>
                </c:pt>
                <c:pt idx="114">
                  <c:v>8.2699999999999996E-2</c:v>
                </c:pt>
              </c:numCache>
            </c:numRef>
          </c:val>
          <c:extLst>
            <c:ext xmlns:c16="http://schemas.microsoft.com/office/drawing/2014/chart" uri="{C3380CC4-5D6E-409C-BE32-E72D297353CC}">
              <c16:uniqueId val="{00000008-CBF3-114C-BEC9-31272B6A9BB0}"/>
            </c:ext>
          </c:extLst>
        </c:ser>
        <c:dLbls>
          <c:showLegendKey val="0"/>
          <c:showVal val="0"/>
          <c:showCatName val="0"/>
          <c:showSerName val="0"/>
          <c:showPercent val="0"/>
          <c:showBubbleSize val="0"/>
        </c:dLbls>
        <c:axId val="649215920"/>
        <c:axId val="649213176"/>
      </c:areaChart>
      <c:catAx>
        <c:axId val="649215920"/>
        <c:scaling>
          <c:orientation val="minMax"/>
        </c:scaling>
        <c:delete val="0"/>
        <c:axPos val="b"/>
        <c:minorGridlines>
          <c:spPr>
            <a:ln>
              <a:noFill/>
            </a:ln>
          </c:spPr>
        </c:minorGridlines>
        <c:numFmt formatCode="General" sourceLinked="0"/>
        <c:majorTickMark val="cross"/>
        <c:minorTickMark val="none"/>
        <c:tickLblPos val="low"/>
        <c:spPr>
          <a:ln w="3175">
            <a:solidFill>
              <a:srgbClr val="000000"/>
            </a:solidFill>
            <a:prstDash val="solid"/>
          </a:ln>
        </c:spPr>
        <c:txPr>
          <a:bodyPr rot="0" vert="horz"/>
          <a:lstStyle/>
          <a:p>
            <a:pPr>
              <a:defRPr sz="1000" b="1"/>
            </a:pPr>
            <a:endParaRPr lang="fr-FR"/>
          </a:p>
        </c:txPr>
        <c:crossAx val="649213176"/>
        <c:crossesAt val="0"/>
        <c:auto val="1"/>
        <c:lblAlgn val="ctr"/>
        <c:lblOffset val="100"/>
        <c:tickLblSkip val="1"/>
        <c:tickMarkSkip val="5"/>
        <c:noMultiLvlLbl val="0"/>
      </c:catAx>
      <c:valAx>
        <c:axId val="649213176"/>
        <c:scaling>
          <c:orientation val="minMax"/>
          <c:max val="1"/>
          <c:min val="0"/>
        </c:scaling>
        <c:delete val="0"/>
        <c:axPos val="l"/>
        <c:majorGridlines>
          <c:spPr>
            <a:ln w="12700">
              <a:solidFill>
                <a:sysClr val="window" lastClr="FFFFFF">
                  <a:lumMod val="65000"/>
                </a:sysClr>
              </a:solidFill>
              <a:prstDash val="sysDash"/>
            </a:ln>
          </c:spPr>
        </c:majorGridlines>
        <c:title>
          <c:tx>
            <c:rich>
              <a:bodyPr/>
              <a:lstStyle/>
              <a:p>
                <a:pPr>
                  <a:defRPr/>
                </a:pPr>
                <a:r>
                  <a:rPr lang="fr-FR"/>
                  <a:t>Share of total pollution (%)</a:t>
                </a:r>
              </a:p>
            </c:rich>
          </c:tx>
          <c:layout>
            <c:manualLayout>
              <c:xMode val="edge"/>
              <c:yMode val="edge"/>
              <c:x val="2.5906348204829628E-2"/>
              <c:y val="0.24086229511708887"/>
            </c:manualLayout>
          </c:layout>
          <c:overlay val="0"/>
        </c:title>
        <c:numFmt formatCode="0%" sourceLinked="0"/>
        <c:majorTickMark val="out"/>
        <c:minorTickMark val="none"/>
        <c:tickLblPos val="nextTo"/>
        <c:crossAx val="649215920"/>
        <c:crosses val="autoZero"/>
        <c:crossBetween val="midCat"/>
      </c:valAx>
      <c:spPr>
        <a:noFill/>
        <a:ln w="25400">
          <a:solidFill>
            <a:sysClr val="windowText" lastClr="000000"/>
          </a:solidFill>
        </a:ln>
      </c:spPr>
    </c:plotArea>
    <c:legend>
      <c:legendPos val="r"/>
      <c:layout>
        <c:manualLayout>
          <c:xMode val="edge"/>
          <c:yMode val="edge"/>
          <c:x val="0.80255808956522912"/>
          <c:y val="7.2577379839650638E-2"/>
          <c:w val="0.18082939632545933"/>
          <c:h val="0.66300097519952061"/>
        </c:manualLayout>
      </c:layout>
      <c:overlay val="0"/>
      <c:txPr>
        <a:bodyPr/>
        <a:lstStyle/>
        <a:p>
          <a:pPr>
            <a:defRPr b="1"/>
          </a:pPr>
          <a:endParaRPr lang="fr-FR"/>
        </a:p>
      </c:txPr>
    </c:legend>
    <c:plotVisOnly val="1"/>
    <c:dispBlanksAs val="span"/>
    <c:showDLblsOverMax val="0"/>
  </c:chart>
  <c:spPr>
    <a:solidFill>
      <a:sysClr val="window" lastClr="FFFFFF"/>
    </a:solidFill>
    <a:ln w="9525">
      <a:noFill/>
    </a:ln>
  </c:spPr>
  <c:txPr>
    <a:bodyPr/>
    <a:lstStyle/>
    <a:p>
      <a:pPr>
        <a:defRPr sz="12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userShapes r:id="rId2"/>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27023</xdr:rowOff>
    </xdr:from>
    <xdr:to>
      <xdr:col>12</xdr:col>
      <xdr:colOff>243191</xdr:colOff>
      <xdr:row>32</xdr:row>
      <xdr:rowOff>30806</xdr:rowOff>
    </xdr:to>
    <xdr:graphicFrame macro="">
      <xdr:nvGraphicFramePr>
        <xdr:cNvPr id="2" name="Graphique 1">
          <a:extLst>
            <a:ext uri="{FF2B5EF4-FFF2-40B4-BE49-F238E27FC236}">
              <a16:creationId xmlns:a16="http://schemas.microsoft.com/office/drawing/2014/main" id="{D27A95C6-0FD8-7349-9C4E-CBCFDCAD91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722819</xdr:colOff>
      <xdr:row>7</xdr:row>
      <xdr:rowOff>123756</xdr:rowOff>
    </xdr:from>
    <xdr:to>
      <xdr:col>4</xdr:col>
      <xdr:colOff>133934</xdr:colOff>
      <xdr:row>13</xdr:row>
      <xdr:rowOff>13510</xdr:rowOff>
    </xdr:to>
    <xdr:sp macro="" textlink="">
      <xdr:nvSpPr>
        <xdr:cNvPr id="3" name="ZoneTexte 2">
          <a:extLst>
            <a:ext uri="{FF2B5EF4-FFF2-40B4-BE49-F238E27FC236}">
              <a16:creationId xmlns:a16="http://schemas.microsoft.com/office/drawing/2014/main" id="{8C448699-95CF-2441-A46A-EC92DA46129A}"/>
            </a:ext>
          </a:extLst>
        </xdr:cNvPr>
        <xdr:cNvSpPr txBox="1"/>
      </xdr:nvSpPr>
      <xdr:spPr>
        <a:xfrm>
          <a:off x="2475419" y="1495356"/>
          <a:ext cx="1163715" cy="1032754"/>
        </a:xfrm>
        <a:prstGeom prst="rect">
          <a:avLst/>
        </a:prstGeom>
        <a:solidFill>
          <a:schemeClr val="lt1"/>
        </a:solidFill>
        <a:ln w="9525"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1">
                  <a:lumMod val="75000"/>
                </a:schemeClr>
              </a:solidFill>
              <a:latin typeface="Arial" panose="020B0604020202020204" pitchFamily="34" charset="0"/>
              <a:cs typeface="Arial" panose="020B0604020202020204" pitchFamily="34" charset="0"/>
            </a:rPr>
            <a:t>1.3 billion individuals emit</a:t>
          </a:r>
          <a:r>
            <a:rPr lang="fr-FR" sz="1200" b="1" baseline="0">
              <a:solidFill>
                <a:schemeClr val="accent1">
                  <a:lumMod val="75000"/>
                </a:schemeClr>
              </a:solidFill>
              <a:latin typeface="Arial" panose="020B0604020202020204" pitchFamily="34" charset="0"/>
              <a:cs typeface="Arial" panose="020B0604020202020204" pitchFamily="34" charset="0"/>
            </a:rPr>
            <a:t> less than 1tCO2e / year</a:t>
          </a:r>
          <a:endParaRPr lang="fr-FR" sz="1200" b="1">
            <a:solidFill>
              <a:schemeClr val="accent1">
                <a:lumMod val="75000"/>
              </a:schemeClr>
            </a:solidFill>
            <a:latin typeface="Arial" panose="020B0604020202020204" pitchFamily="34" charset="0"/>
            <a:cs typeface="Arial" panose="020B0604020202020204" pitchFamily="34" charset="0"/>
          </a:endParaRPr>
        </a:p>
      </xdr:txBody>
    </xdr:sp>
    <xdr:clientData/>
  </xdr:twoCellAnchor>
  <xdr:twoCellAnchor>
    <xdr:from>
      <xdr:col>5</xdr:col>
      <xdr:colOff>875220</xdr:colOff>
      <xdr:row>7</xdr:row>
      <xdr:rowOff>4594</xdr:rowOff>
    </xdr:from>
    <xdr:to>
      <xdr:col>7</xdr:col>
      <xdr:colOff>513405</xdr:colOff>
      <xdr:row>12</xdr:row>
      <xdr:rowOff>94576</xdr:rowOff>
    </xdr:to>
    <xdr:sp macro="" textlink="">
      <xdr:nvSpPr>
        <xdr:cNvPr id="4" name="ZoneTexte 3">
          <a:extLst>
            <a:ext uri="{FF2B5EF4-FFF2-40B4-BE49-F238E27FC236}">
              <a16:creationId xmlns:a16="http://schemas.microsoft.com/office/drawing/2014/main" id="{10A4DF25-2DC0-584B-B350-77141234662C}"/>
            </a:ext>
          </a:extLst>
        </xdr:cNvPr>
        <xdr:cNvSpPr txBox="1"/>
      </xdr:nvSpPr>
      <xdr:spPr>
        <a:xfrm>
          <a:off x="5256720" y="1376194"/>
          <a:ext cx="1390785" cy="1042482"/>
        </a:xfrm>
        <a:prstGeom prst="rect">
          <a:avLst/>
        </a:prstGeom>
        <a:solidFill>
          <a:schemeClr val="lt1"/>
        </a:solidFill>
        <a:ln w="9525"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1">
                  <a:lumMod val="75000"/>
                </a:schemeClr>
              </a:solidFill>
              <a:latin typeface="Arial" panose="020B0604020202020204" pitchFamily="34" charset="0"/>
              <a:cs typeface="Arial" panose="020B0604020202020204" pitchFamily="34" charset="0"/>
            </a:rPr>
            <a:t>3 billion individuals emit between 2.8 and 13 tCO2e /</a:t>
          </a:r>
          <a:r>
            <a:rPr lang="fr-FR" sz="1200" b="1" baseline="0">
              <a:solidFill>
                <a:schemeClr val="accent1">
                  <a:lumMod val="75000"/>
                </a:schemeClr>
              </a:solidFill>
              <a:latin typeface="Arial" panose="020B0604020202020204" pitchFamily="34" charset="0"/>
              <a:cs typeface="Arial" panose="020B0604020202020204" pitchFamily="34" charset="0"/>
            </a:rPr>
            <a:t> year</a:t>
          </a:r>
          <a:endParaRPr lang="fr-FR" sz="1200" b="1">
            <a:solidFill>
              <a:schemeClr val="accent1">
                <a:lumMod val="75000"/>
              </a:schemeClr>
            </a:solidFill>
            <a:latin typeface="Arial" panose="020B0604020202020204" pitchFamily="34" charset="0"/>
            <a:cs typeface="Arial" panose="020B0604020202020204" pitchFamily="34" charset="0"/>
          </a:endParaRPr>
        </a:p>
      </xdr:txBody>
    </xdr:sp>
    <xdr:clientData/>
  </xdr:twoCellAnchor>
  <xdr:twoCellAnchor>
    <xdr:from>
      <xdr:col>7</xdr:col>
      <xdr:colOff>445852</xdr:colOff>
      <xdr:row>19</xdr:row>
      <xdr:rowOff>121597</xdr:rowOff>
    </xdr:from>
    <xdr:to>
      <xdr:col>9</xdr:col>
      <xdr:colOff>64841</xdr:colOff>
      <xdr:row>24</xdr:row>
      <xdr:rowOff>67554</xdr:rowOff>
    </xdr:to>
    <xdr:sp macro="" textlink="">
      <xdr:nvSpPr>
        <xdr:cNvPr id="5" name="ZoneTexte 4">
          <a:extLst>
            <a:ext uri="{FF2B5EF4-FFF2-40B4-BE49-F238E27FC236}">
              <a16:creationId xmlns:a16="http://schemas.microsoft.com/office/drawing/2014/main" id="{7D57BEF8-2702-5E46-86DB-949D714A29C3}"/>
            </a:ext>
          </a:extLst>
        </xdr:cNvPr>
        <xdr:cNvSpPr txBox="1"/>
      </xdr:nvSpPr>
      <xdr:spPr>
        <a:xfrm>
          <a:off x="6579952" y="3779197"/>
          <a:ext cx="1371589" cy="898457"/>
        </a:xfrm>
        <a:prstGeom prst="rect">
          <a:avLst/>
        </a:prstGeom>
        <a:solidFill>
          <a:schemeClr val="lt1"/>
        </a:solidFill>
        <a:ln w="9525"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1">
                  <a:lumMod val="75000"/>
                </a:schemeClr>
              </a:solidFill>
              <a:latin typeface="Arial" panose="020B0604020202020204" pitchFamily="34" charset="0"/>
              <a:cs typeface="Arial" panose="020B0604020202020204" pitchFamily="34" charset="0"/>
            </a:rPr>
            <a:t>7 million individuals</a:t>
          </a:r>
          <a:r>
            <a:rPr lang="fr-FR" sz="1200" b="1" baseline="0">
              <a:solidFill>
                <a:schemeClr val="accent1">
                  <a:lumMod val="75000"/>
                </a:schemeClr>
              </a:solidFill>
              <a:latin typeface="Arial" panose="020B0604020202020204" pitchFamily="34" charset="0"/>
              <a:cs typeface="Arial" panose="020B0604020202020204" pitchFamily="34" charset="0"/>
            </a:rPr>
            <a:t> emit more than 130 tonnes per year</a:t>
          </a:r>
          <a:endParaRPr lang="fr-FR" sz="1200" b="1">
            <a:solidFill>
              <a:schemeClr val="accent1">
                <a:lumMod val="75000"/>
              </a:schemeClr>
            </a:solidFill>
            <a:latin typeface="Arial" panose="020B0604020202020204" pitchFamily="34" charset="0"/>
            <a:cs typeface="Arial" panose="020B0604020202020204" pitchFamily="34" charset="0"/>
          </a:endParaRPr>
        </a:p>
      </xdr:txBody>
    </xdr:sp>
    <xdr:clientData/>
  </xdr:twoCellAnchor>
  <xdr:twoCellAnchor>
    <xdr:from>
      <xdr:col>0</xdr:col>
      <xdr:colOff>0</xdr:colOff>
      <xdr:row>34</xdr:row>
      <xdr:rowOff>118533</xdr:rowOff>
    </xdr:from>
    <xdr:to>
      <xdr:col>11</xdr:col>
      <xdr:colOff>287866</xdr:colOff>
      <xdr:row>63</xdr:row>
      <xdr:rowOff>131234</xdr:rowOff>
    </xdr:to>
    <xdr:graphicFrame macro="">
      <xdr:nvGraphicFramePr>
        <xdr:cNvPr id="6" name="Graphique 5">
          <a:extLst>
            <a:ext uri="{FF2B5EF4-FFF2-40B4-BE49-F238E27FC236}">
              <a16:creationId xmlns:a16="http://schemas.microsoft.com/office/drawing/2014/main" id="{518DC258-3F1E-AA46-93A6-5640935F51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63</xdr:row>
      <xdr:rowOff>179477</xdr:rowOff>
    </xdr:from>
    <xdr:to>
      <xdr:col>11</xdr:col>
      <xdr:colOff>180975</xdr:colOff>
      <xdr:row>70</xdr:row>
      <xdr:rowOff>67733</xdr:rowOff>
    </xdr:to>
    <xdr:sp macro="" textlink="">
      <xdr:nvSpPr>
        <xdr:cNvPr id="7" name="Rectangle 6">
          <a:extLst>
            <a:ext uri="{FF2B5EF4-FFF2-40B4-BE49-F238E27FC236}">
              <a16:creationId xmlns:a16="http://schemas.microsoft.com/office/drawing/2014/main" id="{132041D3-53B1-A84B-B9CF-54A549F90E48}"/>
            </a:ext>
          </a:extLst>
        </xdr:cNvPr>
        <xdr:cNvSpPr/>
      </xdr:nvSpPr>
      <xdr:spPr>
        <a:xfrm>
          <a:off x="0" y="12231777"/>
          <a:ext cx="9820275" cy="1221756"/>
        </a:xfrm>
        <a:prstGeom prst="rect">
          <a:avLst/>
        </a:prstGeom>
        <a:solidFill>
          <a:sysClr val="window" lastClr="FFFFFF"/>
        </a:solidFill>
        <a:ln w="158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r>
            <a:rPr lang="fr-FR" sz="1100" b="1">
              <a:solidFill>
                <a:sysClr val="windowText" lastClr="000000"/>
              </a:solidFill>
              <a:effectLst/>
              <a:latin typeface="Arial" panose="020B0604020202020204" pitchFamily="34" charset="0"/>
              <a:ea typeface="+mn-ea"/>
              <a:cs typeface="Arial" panose="020B0604020202020204" pitchFamily="34" charset="0"/>
            </a:rPr>
            <a:t>Notes: </a:t>
          </a:r>
          <a:r>
            <a:rPr lang="fr-FR" sz="1100" b="0">
              <a:solidFill>
                <a:sysClr val="windowText" lastClr="000000"/>
              </a:solidFill>
              <a:effectLst/>
              <a:latin typeface="Arial" panose="020B0604020202020204" pitchFamily="34" charset="0"/>
              <a:ea typeface="+mn-ea"/>
              <a:cs typeface="Arial" panose="020B0604020202020204" pitchFamily="34" charset="0"/>
            </a:rPr>
            <a:t>Panel A shows the number of emitters from each world region across the per-capita emissions scale. The Y axis is scaled such that the colored areas are proportional to the population share of each region in total world population. The X axis is log-scaled.  Panel B shows the share of each region's  population within each global emitter group. Among the lowest emitter groups, about 30-40% of the population lives in Sub-Saharan Africa. GHG emissions measured correspond to individual footprints, i.e. they include indirect emissions produced abroad and embedded in individual consumption. Modeled estimates are based on the systematic combination of tax data, household surveys and input-output tables. Benchmark scenario. Emissions split equally within households. Sources and series: Author, see Methods and Supplementary Information</a:t>
          </a:r>
          <a:endParaRPr lang="en-US" sz="11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0</xdr:col>
      <xdr:colOff>0</xdr:colOff>
      <xdr:row>60</xdr:row>
      <xdr:rowOff>0</xdr:rowOff>
    </xdr:from>
    <xdr:to>
      <xdr:col>6</xdr:col>
      <xdr:colOff>135081</xdr:colOff>
      <xdr:row>61</xdr:row>
      <xdr:rowOff>66325</xdr:rowOff>
    </xdr:to>
    <xdr:sp macro="" textlink="">
      <xdr:nvSpPr>
        <xdr:cNvPr id="8" name="ZoneTexte 1">
          <a:extLst>
            <a:ext uri="{FF2B5EF4-FFF2-40B4-BE49-F238E27FC236}">
              <a16:creationId xmlns:a16="http://schemas.microsoft.com/office/drawing/2014/main" id="{30BF0409-F986-EF49-98A0-FED8FBD43AE2}"/>
            </a:ext>
          </a:extLst>
        </xdr:cNvPr>
        <xdr:cNvSpPr txBox="1"/>
      </xdr:nvSpPr>
      <xdr:spPr>
        <a:xfrm>
          <a:off x="0" y="11480800"/>
          <a:ext cx="5392881" cy="2568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fr-FR" sz="1200" b="1">
            <a:latin typeface="Arial" panose="020B0604020202020204" pitchFamily="34" charset="0"/>
            <a:cs typeface="Arial" panose="020B0604020202020204" pitchFamily="34" charset="0"/>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0.06104</cdr:x>
      <cdr:y>0.87669</cdr:y>
    </cdr:from>
    <cdr:to>
      <cdr:x>1</cdr:x>
      <cdr:y>1</cdr:y>
    </cdr:to>
    <cdr:sp macro="" textlink="">
      <cdr:nvSpPr>
        <cdr:cNvPr id="2" name="ZoneTexte 1"/>
        <cdr:cNvSpPr txBox="1"/>
      </cdr:nvSpPr>
      <cdr:spPr>
        <a:xfrm xmlns:a="http://schemas.openxmlformats.org/drawingml/2006/main">
          <a:off x="556260" y="4930140"/>
          <a:ext cx="8557260" cy="6934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0.00376</cdr:x>
      <cdr:y>0.95687</cdr:y>
    </cdr:from>
    <cdr:to>
      <cdr:x>0.98453</cdr:x>
      <cdr:y>1</cdr:y>
    </cdr:to>
    <cdr:sp macro="" textlink="">
      <cdr:nvSpPr>
        <cdr:cNvPr id="3" name="ZoneTexte 2"/>
        <cdr:cNvSpPr txBox="1"/>
      </cdr:nvSpPr>
      <cdr:spPr>
        <a:xfrm xmlns:a="http://schemas.openxmlformats.org/drawingml/2006/main">
          <a:off x="34364" y="5410200"/>
          <a:ext cx="8971897" cy="2438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fr-FR" sz="13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0.89344</cdr:y>
    </cdr:from>
    <cdr:to>
      <cdr:x>0.9003</cdr:x>
      <cdr:y>0.94992</cdr:y>
    </cdr:to>
    <cdr:sp macro="" textlink="">
      <cdr:nvSpPr>
        <cdr:cNvPr id="15" name="ZoneTexte 1">
          <a:extLst xmlns:a="http://schemas.openxmlformats.org/drawingml/2006/main">
            <a:ext uri="{FF2B5EF4-FFF2-40B4-BE49-F238E27FC236}">
              <a16:creationId xmlns:a16="http://schemas.microsoft.com/office/drawing/2014/main" id="{E665AA8F-EDAF-48DF-A30E-645854253A8C}"/>
            </a:ext>
          </a:extLst>
        </cdr:cNvPr>
        <cdr:cNvSpPr txBox="1"/>
      </cdr:nvSpPr>
      <cdr:spPr>
        <a:xfrm xmlns:a="http://schemas.openxmlformats.org/drawingml/2006/main">
          <a:off x="0" y="4947157"/>
          <a:ext cx="9501496" cy="31273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200" b="0">
              <a:latin typeface="Arial" panose="020B0604020202020204" pitchFamily="34" charset="0"/>
              <a:cs typeface="Arial" panose="020B0604020202020204" pitchFamily="34" charset="0"/>
            </a:rPr>
            <a:t> ← 1% least</a:t>
          </a:r>
          <a:r>
            <a:rPr lang="fr-FR" sz="1200" b="0" baseline="0">
              <a:latin typeface="Arial" panose="020B0604020202020204" pitchFamily="34" charset="0"/>
              <a:cs typeface="Arial" panose="020B0604020202020204" pitchFamily="34" charset="0"/>
            </a:rPr>
            <a:t> emitters</a:t>
          </a:r>
          <a:r>
            <a:rPr lang="fr-FR" sz="1200" b="0">
              <a:latin typeface="Arial" panose="020B0604020202020204" pitchFamily="34" charset="0"/>
              <a:cs typeface="Arial" panose="020B0604020202020204" pitchFamily="34" charset="0"/>
            </a:rPr>
            <a:t>                             </a:t>
          </a:r>
          <a:r>
            <a:rPr lang="fr-FR" sz="1200" b="1">
              <a:latin typeface="Arial" panose="020B0604020202020204" pitchFamily="34" charset="0"/>
              <a:cs typeface="Arial" panose="020B0604020202020204" pitchFamily="34" charset="0"/>
            </a:rPr>
            <a:t>Polluter group                         </a:t>
          </a:r>
          <a:r>
            <a:rPr lang="fr-FR" sz="1200" b="0">
              <a:latin typeface="Arial" panose="020B0604020202020204" pitchFamily="34" charset="0"/>
              <a:cs typeface="Arial" panose="020B0604020202020204" pitchFamily="34" charset="0"/>
            </a:rPr>
            <a:t> 0.01% highest emitters→</a:t>
          </a:r>
        </a:p>
      </cdr:txBody>
    </cdr:sp>
  </cdr:relSizeAnchor>
  <cdr:relSizeAnchor xmlns:cdr="http://schemas.openxmlformats.org/drawingml/2006/chartDrawing">
    <cdr:from>
      <cdr:x>0.06104</cdr:x>
      <cdr:y>0.87669</cdr:y>
    </cdr:from>
    <cdr:to>
      <cdr:x>1</cdr:x>
      <cdr:y>1</cdr:y>
    </cdr:to>
    <cdr:sp macro="" textlink="">
      <cdr:nvSpPr>
        <cdr:cNvPr id="5" name="ZoneTexte 1">
          <a:extLst xmlns:a="http://schemas.openxmlformats.org/drawingml/2006/main">
            <a:ext uri="{FF2B5EF4-FFF2-40B4-BE49-F238E27FC236}">
              <a16:creationId xmlns:a16="http://schemas.microsoft.com/office/drawing/2014/main" id="{C9FB6C5F-F2D3-44A0-8984-B3EC9235AD82}"/>
            </a:ext>
          </a:extLst>
        </cdr:cNvPr>
        <cdr:cNvSpPr txBox="1"/>
      </cdr:nvSpPr>
      <cdr:spPr>
        <a:xfrm xmlns:a="http://schemas.openxmlformats.org/drawingml/2006/main">
          <a:off x="556260" y="4930140"/>
          <a:ext cx="8557260" cy="6934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0.00376</cdr:x>
      <cdr:y>0.95687</cdr:y>
    </cdr:from>
    <cdr:to>
      <cdr:x>0.98453</cdr:x>
      <cdr:y>1</cdr:y>
    </cdr:to>
    <cdr:sp macro="" textlink="">
      <cdr:nvSpPr>
        <cdr:cNvPr id="9" name="ZoneTexte 2">
          <a:extLst xmlns:a="http://schemas.openxmlformats.org/drawingml/2006/main">
            <a:ext uri="{FF2B5EF4-FFF2-40B4-BE49-F238E27FC236}">
              <a16:creationId xmlns:a16="http://schemas.microsoft.com/office/drawing/2014/main" id="{CA565615-72BF-48B6-848B-1E97BB2FCB73}"/>
            </a:ext>
          </a:extLst>
        </cdr:cNvPr>
        <cdr:cNvSpPr txBox="1"/>
      </cdr:nvSpPr>
      <cdr:spPr>
        <a:xfrm xmlns:a="http://schemas.openxmlformats.org/drawingml/2006/main">
          <a:off x="34364" y="5410200"/>
          <a:ext cx="8971897" cy="2438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fr-FR" sz="1300">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caschancel/Dropbox/WIL/WID_Carbon2020/paper/NatureSustainability/Submission%204/Chancel2022NatSust-Figur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Dropbox/WIDChina/PaperApril2017/minimum%20wa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Users/t.piketty/Dropbox/Piketty2018StructureOfPoliticalConflict/All%20couples%201970%20to%202004%20MFTTAWE%20comparis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Users/thomaspiketty/Dropbox/PikettyZucmanWorldWealth/Work/CapitalIsBack/Germa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1AB"/>
      <sheetName val="Figure2ABC"/>
      <sheetName val="Figure3A"/>
      <sheetName val="Figure3B"/>
      <sheetName val="Figure4A"/>
      <sheetName val="Figure4B"/>
      <sheetName val="Figure5AB"/>
      <sheetName val="Figure6AB"/>
      <sheetName val="data-Figure1"/>
      <sheetName val="data-Figure2AB"/>
      <sheetName val="data-Figure3A"/>
      <sheetName val="data-Figure3B"/>
      <sheetName val="data-Figure4A"/>
      <sheetName val="data-Figure4B"/>
      <sheetName val="data-Figure5A"/>
      <sheetName val="data-Figure5B"/>
      <sheetName val="data-Figure6AB"/>
      <sheetName val="Index"/>
      <sheetName val="Extended-Figure1"/>
      <sheetName val="data-Extended-Figure1"/>
      <sheetName val="Extended-Figure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D2" t="str">
            <v>North America &amp; Oceania</v>
          </cell>
          <cell r="E2" t="str">
            <v>Russia &amp; Central Asia</v>
          </cell>
          <cell r="F2" t="str">
            <v>Europe</v>
          </cell>
          <cell r="G2" t="str">
            <v>Latin America</v>
          </cell>
          <cell r="H2" t="str">
            <v>MENA</v>
          </cell>
          <cell r="I2" t="str">
            <v>East Asia</v>
          </cell>
          <cell r="J2" t="str">
            <v>South &amp; South-East Asia</v>
          </cell>
          <cell r="K2" t="str">
            <v>Sub-Saharan Africa</v>
          </cell>
        </row>
        <row r="3">
          <cell r="D3">
            <v>0</v>
          </cell>
          <cell r="E3">
            <v>0</v>
          </cell>
          <cell r="F3">
            <v>0</v>
          </cell>
          <cell r="G3">
            <v>0</v>
          </cell>
          <cell r="H3">
            <v>0</v>
          </cell>
          <cell r="I3">
            <v>0</v>
          </cell>
          <cell r="J3">
            <v>0</v>
          </cell>
          <cell r="K3">
            <v>0</v>
          </cell>
        </row>
        <row r="4">
          <cell r="D4">
            <v>0</v>
          </cell>
          <cell r="E4">
            <v>0</v>
          </cell>
          <cell r="F4">
            <v>0</v>
          </cell>
          <cell r="G4">
            <v>0</v>
          </cell>
          <cell r="H4">
            <v>0</v>
          </cell>
          <cell r="I4">
            <v>0</v>
          </cell>
          <cell r="J4">
            <v>0</v>
          </cell>
          <cell r="K4">
            <v>0</v>
          </cell>
        </row>
        <row r="5">
          <cell r="D5">
            <v>0</v>
          </cell>
          <cell r="E5">
            <v>0</v>
          </cell>
          <cell r="F5">
            <v>0</v>
          </cell>
          <cell r="G5">
            <v>0</v>
          </cell>
          <cell r="H5">
            <v>0</v>
          </cell>
          <cell r="I5">
            <v>0</v>
          </cell>
          <cell r="J5">
            <v>0</v>
          </cell>
          <cell r="K5">
            <v>6.5768807826551283E-5</v>
          </cell>
        </row>
        <row r="6">
          <cell r="D6">
            <v>0</v>
          </cell>
          <cell r="E6">
            <v>0</v>
          </cell>
          <cell r="F6">
            <v>0</v>
          </cell>
          <cell r="G6">
            <v>0</v>
          </cell>
          <cell r="H6">
            <v>0</v>
          </cell>
          <cell r="I6">
            <v>0</v>
          </cell>
          <cell r="J6">
            <v>0</v>
          </cell>
          <cell r="K6">
            <v>3.0972696883721306E-4</v>
          </cell>
        </row>
        <row r="7">
          <cell r="D7">
            <v>0</v>
          </cell>
          <cell r="E7">
            <v>0</v>
          </cell>
          <cell r="F7">
            <v>0</v>
          </cell>
          <cell r="G7">
            <v>0</v>
          </cell>
          <cell r="H7">
            <v>0</v>
          </cell>
          <cell r="I7">
            <v>0</v>
          </cell>
          <cell r="J7">
            <v>0</v>
          </cell>
          <cell r="K7">
            <v>5.3030443302480254E-4</v>
          </cell>
        </row>
        <row r="8">
          <cell r="D8">
            <v>0</v>
          </cell>
          <cell r="E8">
            <v>0</v>
          </cell>
          <cell r="F8">
            <v>0</v>
          </cell>
          <cell r="G8">
            <v>0</v>
          </cell>
          <cell r="H8">
            <v>0</v>
          </cell>
          <cell r="I8">
            <v>0</v>
          </cell>
          <cell r="J8">
            <v>0</v>
          </cell>
          <cell r="K8">
            <v>7.2750120038931926E-4</v>
          </cell>
        </row>
        <row r="9">
          <cell r="D9">
            <v>0</v>
          </cell>
          <cell r="E9">
            <v>0</v>
          </cell>
          <cell r="F9">
            <v>0</v>
          </cell>
          <cell r="G9">
            <v>0</v>
          </cell>
          <cell r="H9">
            <v>0</v>
          </cell>
          <cell r="I9">
            <v>0</v>
          </cell>
          <cell r="J9">
            <v>0</v>
          </cell>
          <cell r="K9">
            <v>9.0131669498940824E-4</v>
          </cell>
        </row>
        <row r="10">
          <cell r="D10">
            <v>0</v>
          </cell>
          <cell r="E10">
            <v>0</v>
          </cell>
          <cell r="F10">
            <v>0</v>
          </cell>
          <cell r="G10">
            <v>0</v>
          </cell>
          <cell r="H10">
            <v>0</v>
          </cell>
          <cell r="I10">
            <v>0</v>
          </cell>
          <cell r="J10">
            <v>0</v>
          </cell>
          <cell r="K10">
            <v>1.0517521517662029E-3</v>
          </cell>
        </row>
        <row r="11">
          <cell r="D11">
            <v>0</v>
          </cell>
          <cell r="E11">
            <v>0</v>
          </cell>
          <cell r="F11">
            <v>0</v>
          </cell>
          <cell r="G11">
            <v>0</v>
          </cell>
          <cell r="H11">
            <v>0</v>
          </cell>
          <cell r="I11">
            <v>0</v>
          </cell>
          <cell r="J11">
            <v>0</v>
          </cell>
          <cell r="K11">
            <v>1.1788069117199249E-3</v>
          </cell>
        </row>
        <row r="12">
          <cell r="D12">
            <v>0</v>
          </cell>
          <cell r="E12">
            <v>0</v>
          </cell>
          <cell r="F12">
            <v>0</v>
          </cell>
          <cell r="G12">
            <v>0</v>
          </cell>
          <cell r="H12">
            <v>0</v>
          </cell>
          <cell r="I12">
            <v>0</v>
          </cell>
          <cell r="J12">
            <v>0</v>
          </cell>
          <cell r="K12">
            <v>1.2824809748505743E-3</v>
          </cell>
        </row>
        <row r="13">
          <cell r="D13">
            <v>0</v>
          </cell>
          <cell r="E13">
            <v>0</v>
          </cell>
          <cell r="F13">
            <v>0</v>
          </cell>
          <cell r="G13">
            <v>0</v>
          </cell>
          <cell r="H13">
            <v>0</v>
          </cell>
          <cell r="I13">
            <v>0</v>
          </cell>
          <cell r="J13">
            <v>0</v>
          </cell>
          <cell r="K13">
            <v>1.3627743411581514E-3</v>
          </cell>
        </row>
        <row r="14">
          <cell r="D14">
            <v>0</v>
          </cell>
          <cell r="E14">
            <v>0</v>
          </cell>
          <cell r="F14">
            <v>0</v>
          </cell>
          <cell r="G14">
            <v>0</v>
          </cell>
          <cell r="H14">
            <v>0</v>
          </cell>
          <cell r="I14">
            <v>0</v>
          </cell>
          <cell r="J14">
            <v>0</v>
          </cell>
          <cell r="K14">
            <v>1.5192537775496372E-3</v>
          </cell>
        </row>
        <row r="15">
          <cell r="B15">
            <v>0</v>
          </cell>
          <cell r="D15">
            <v>0</v>
          </cell>
          <cell r="E15">
            <v>0</v>
          </cell>
          <cell r="F15">
            <v>0</v>
          </cell>
          <cell r="G15">
            <v>0</v>
          </cell>
          <cell r="H15">
            <v>0</v>
          </cell>
          <cell r="I15">
            <v>0</v>
          </cell>
          <cell r="J15">
            <v>0</v>
          </cell>
          <cell r="K15">
            <v>1.7936339546994725E-3</v>
          </cell>
        </row>
        <row r="16">
          <cell r="B16">
            <v>0</v>
          </cell>
          <cell r="D16">
            <v>0</v>
          </cell>
          <cell r="E16">
            <v>0</v>
          </cell>
          <cell r="F16">
            <v>0</v>
          </cell>
          <cell r="G16">
            <v>0</v>
          </cell>
          <cell r="H16">
            <v>0</v>
          </cell>
          <cell r="I16">
            <v>0</v>
          </cell>
          <cell r="J16">
            <v>0</v>
          </cell>
          <cell r="K16">
            <v>2.0212527382031625E-3</v>
          </cell>
        </row>
        <row r="17">
          <cell r="B17">
            <v>0</v>
          </cell>
          <cell r="D17">
            <v>0</v>
          </cell>
          <cell r="E17">
            <v>0</v>
          </cell>
          <cell r="F17">
            <v>0</v>
          </cell>
          <cell r="G17">
            <v>0</v>
          </cell>
          <cell r="H17">
            <v>0</v>
          </cell>
          <cell r="I17">
            <v>0</v>
          </cell>
          <cell r="J17">
            <v>0</v>
          </cell>
          <cell r="K17">
            <v>2.2021101280607072E-3</v>
          </cell>
        </row>
        <row r="18">
          <cell r="B18">
            <v>0.1</v>
          </cell>
          <cell r="D18">
            <v>0</v>
          </cell>
          <cell r="E18">
            <v>0</v>
          </cell>
          <cell r="F18">
            <v>0</v>
          </cell>
          <cell r="G18">
            <v>0</v>
          </cell>
          <cell r="H18">
            <v>0</v>
          </cell>
          <cell r="I18">
            <v>0</v>
          </cell>
          <cell r="J18">
            <v>0</v>
          </cell>
          <cell r="K18">
            <v>2.3362061242721073E-3</v>
          </cell>
        </row>
        <row r="19">
          <cell r="B19">
            <v>0.1</v>
          </cell>
          <cell r="D19">
            <v>0</v>
          </cell>
          <cell r="E19">
            <v>0</v>
          </cell>
          <cell r="F19">
            <v>0</v>
          </cell>
          <cell r="G19">
            <v>0</v>
          </cell>
          <cell r="H19">
            <v>0</v>
          </cell>
          <cell r="I19">
            <v>0</v>
          </cell>
          <cell r="J19">
            <v>0</v>
          </cell>
          <cell r="K19">
            <v>2.5682734763610511E-3</v>
          </cell>
        </row>
        <row r="20">
          <cell r="B20">
            <v>0.1</v>
          </cell>
          <cell r="D20">
            <v>0</v>
          </cell>
          <cell r="E20">
            <v>0</v>
          </cell>
          <cell r="F20">
            <v>0</v>
          </cell>
          <cell r="G20">
            <v>0</v>
          </cell>
          <cell r="H20">
            <v>0</v>
          </cell>
          <cell r="I20">
            <v>0</v>
          </cell>
          <cell r="J20">
            <v>0</v>
          </cell>
          <cell r="K20">
            <v>2.8454780967050127E-3</v>
          </cell>
        </row>
        <row r="21">
          <cell r="B21">
            <v>0.1</v>
          </cell>
          <cell r="D21">
            <v>0</v>
          </cell>
          <cell r="E21">
            <v>0</v>
          </cell>
          <cell r="F21">
            <v>0</v>
          </cell>
          <cell r="G21">
            <v>0</v>
          </cell>
          <cell r="H21">
            <v>0</v>
          </cell>
          <cell r="I21">
            <v>0</v>
          </cell>
          <cell r="J21">
            <v>0</v>
          </cell>
          <cell r="K21">
            <v>3.120552930243358E-3</v>
          </cell>
        </row>
        <row r="22">
          <cell r="B22">
            <v>0.1</v>
          </cell>
          <cell r="D22">
            <v>0</v>
          </cell>
          <cell r="E22">
            <v>0</v>
          </cell>
          <cell r="F22">
            <v>0</v>
          </cell>
          <cell r="G22">
            <v>0</v>
          </cell>
          <cell r="H22">
            <v>0</v>
          </cell>
          <cell r="I22">
            <v>0</v>
          </cell>
          <cell r="J22">
            <v>0</v>
          </cell>
          <cell r="K22">
            <v>3.5012264594138269E-3</v>
          </cell>
        </row>
        <row r="23">
          <cell r="B23">
            <v>0.1</v>
          </cell>
          <cell r="D23">
            <v>0</v>
          </cell>
          <cell r="E23">
            <v>0</v>
          </cell>
          <cell r="F23">
            <v>0</v>
          </cell>
          <cell r="G23">
            <v>0</v>
          </cell>
          <cell r="H23">
            <v>0</v>
          </cell>
          <cell r="I23">
            <v>0</v>
          </cell>
          <cell r="J23">
            <v>0</v>
          </cell>
          <cell r="K23">
            <v>3.8242211823107867E-3</v>
          </cell>
        </row>
        <row r="24">
          <cell r="B24">
            <v>0.1</v>
          </cell>
          <cell r="D24">
            <v>0</v>
          </cell>
          <cell r="E24">
            <v>0</v>
          </cell>
          <cell r="F24">
            <v>0</v>
          </cell>
          <cell r="G24">
            <v>0</v>
          </cell>
          <cell r="H24">
            <v>0</v>
          </cell>
          <cell r="I24">
            <v>0</v>
          </cell>
          <cell r="J24">
            <v>0</v>
          </cell>
          <cell r="K24">
            <v>4.2645296207707182E-3</v>
          </cell>
        </row>
        <row r="25">
          <cell r="B25">
            <v>0.1</v>
          </cell>
          <cell r="D25">
            <v>0</v>
          </cell>
          <cell r="E25">
            <v>0</v>
          </cell>
          <cell r="F25">
            <v>0</v>
          </cell>
          <cell r="G25">
            <v>0</v>
          </cell>
          <cell r="H25">
            <v>0</v>
          </cell>
          <cell r="I25">
            <v>0</v>
          </cell>
          <cell r="J25">
            <v>0</v>
          </cell>
          <cell r="K25">
            <v>4.7834904018131839E-3</v>
          </cell>
        </row>
        <row r="26">
          <cell r="B26">
            <v>0.1</v>
          </cell>
          <cell r="D26">
            <v>0</v>
          </cell>
          <cell r="E26">
            <v>0</v>
          </cell>
          <cell r="F26">
            <v>0</v>
          </cell>
          <cell r="G26">
            <v>0</v>
          </cell>
          <cell r="H26">
            <v>0</v>
          </cell>
          <cell r="I26">
            <v>0</v>
          </cell>
          <cell r="J26">
            <v>0</v>
          </cell>
          <cell r="K26">
            <v>5.4406529201484815E-3</v>
          </cell>
        </row>
        <row r="27">
          <cell r="B27">
            <v>0.1</v>
          </cell>
          <cell r="D27">
            <v>0</v>
          </cell>
          <cell r="E27">
            <v>0</v>
          </cell>
          <cell r="F27">
            <v>0</v>
          </cell>
          <cell r="G27">
            <v>0</v>
          </cell>
          <cell r="H27">
            <v>0</v>
          </cell>
          <cell r="I27">
            <v>0</v>
          </cell>
          <cell r="J27">
            <v>0</v>
          </cell>
          <cell r="K27">
            <v>6.1182933549634045E-3</v>
          </cell>
        </row>
        <row r="28">
          <cell r="B28">
            <v>0.1</v>
          </cell>
          <cell r="D28">
            <v>0</v>
          </cell>
          <cell r="E28">
            <v>0</v>
          </cell>
          <cell r="F28">
            <v>0</v>
          </cell>
          <cell r="G28">
            <v>0</v>
          </cell>
          <cell r="H28">
            <v>0</v>
          </cell>
          <cell r="I28">
            <v>0</v>
          </cell>
          <cell r="J28">
            <v>0</v>
          </cell>
          <cell r="K28">
            <v>7.1428074950211353E-3</v>
          </cell>
        </row>
        <row r="29">
          <cell r="B29">
            <v>0.1</v>
          </cell>
          <cell r="D29">
            <v>0</v>
          </cell>
          <cell r="E29">
            <v>0</v>
          </cell>
          <cell r="F29">
            <v>0</v>
          </cell>
          <cell r="G29">
            <v>0</v>
          </cell>
          <cell r="H29">
            <v>0</v>
          </cell>
          <cell r="I29">
            <v>0</v>
          </cell>
          <cell r="J29">
            <v>0</v>
          </cell>
          <cell r="K29">
            <v>8.1578342929690007E-3</v>
          </cell>
        </row>
        <row r="30">
          <cell r="B30">
            <v>0.1</v>
          </cell>
          <cell r="D30">
            <v>0</v>
          </cell>
          <cell r="E30">
            <v>0</v>
          </cell>
          <cell r="F30">
            <v>0</v>
          </cell>
          <cell r="G30">
            <v>0</v>
          </cell>
          <cell r="H30">
            <v>0</v>
          </cell>
          <cell r="I30">
            <v>0</v>
          </cell>
          <cell r="J30">
            <v>0</v>
          </cell>
          <cell r="K30">
            <v>9.1533528214288087E-3</v>
          </cell>
        </row>
        <row r="31">
          <cell r="B31">
            <v>0.1</v>
          </cell>
          <cell r="D31">
            <v>0</v>
          </cell>
          <cell r="E31">
            <v>0</v>
          </cell>
          <cell r="F31">
            <v>0</v>
          </cell>
          <cell r="G31">
            <v>0</v>
          </cell>
          <cell r="H31">
            <v>0</v>
          </cell>
          <cell r="I31">
            <v>0</v>
          </cell>
          <cell r="J31">
            <v>0</v>
          </cell>
          <cell r="K31">
            <v>1.0076749304774146E-2</v>
          </cell>
        </row>
        <row r="32">
          <cell r="B32">
            <v>0.1</v>
          </cell>
          <cell r="D32">
            <v>0</v>
          </cell>
          <cell r="E32">
            <v>0</v>
          </cell>
          <cell r="F32">
            <v>0</v>
          </cell>
          <cell r="G32">
            <v>0</v>
          </cell>
          <cell r="H32">
            <v>0</v>
          </cell>
          <cell r="I32">
            <v>0</v>
          </cell>
          <cell r="J32">
            <v>0</v>
          </cell>
          <cell r="K32">
            <v>1.0888648773634525E-2</v>
          </cell>
        </row>
        <row r="33">
          <cell r="B33">
            <v>0.1</v>
          </cell>
          <cell r="D33">
            <v>0</v>
          </cell>
          <cell r="E33">
            <v>0</v>
          </cell>
          <cell r="F33">
            <v>0</v>
          </cell>
          <cell r="G33">
            <v>0</v>
          </cell>
          <cell r="H33">
            <v>0</v>
          </cell>
          <cell r="I33">
            <v>0</v>
          </cell>
          <cell r="J33">
            <v>0</v>
          </cell>
          <cell r="K33">
            <v>1.1688203906654551E-2</v>
          </cell>
        </row>
        <row r="34">
          <cell r="B34">
            <v>0.1</v>
          </cell>
          <cell r="D34">
            <v>0</v>
          </cell>
          <cell r="E34">
            <v>0</v>
          </cell>
          <cell r="F34">
            <v>0</v>
          </cell>
          <cell r="G34">
            <v>0</v>
          </cell>
          <cell r="H34">
            <v>0</v>
          </cell>
          <cell r="I34">
            <v>0</v>
          </cell>
          <cell r="J34">
            <v>0</v>
          </cell>
          <cell r="K34">
            <v>1.2471382680416464E-2</v>
          </cell>
        </row>
        <row r="35">
          <cell r="B35">
            <v>0.2</v>
          </cell>
          <cell r="D35">
            <v>0</v>
          </cell>
          <cell r="E35">
            <v>0</v>
          </cell>
          <cell r="F35">
            <v>0</v>
          </cell>
          <cell r="G35">
            <v>0</v>
          </cell>
          <cell r="H35">
            <v>0</v>
          </cell>
          <cell r="I35">
            <v>0</v>
          </cell>
          <cell r="J35">
            <v>0</v>
          </cell>
          <cell r="K35">
            <v>1.3237689009653534E-2</v>
          </cell>
        </row>
        <row r="36">
          <cell r="B36">
            <v>0.2</v>
          </cell>
          <cell r="D36">
            <v>0</v>
          </cell>
          <cell r="E36">
            <v>0</v>
          </cell>
          <cell r="F36">
            <v>0</v>
          </cell>
          <cell r="G36">
            <v>0</v>
          </cell>
          <cell r="H36">
            <v>0</v>
          </cell>
          <cell r="I36">
            <v>0</v>
          </cell>
          <cell r="J36">
            <v>0</v>
          </cell>
          <cell r="K36">
            <v>1.4007285754772388E-2</v>
          </cell>
        </row>
        <row r="37">
          <cell r="B37">
            <v>0.2</v>
          </cell>
          <cell r="D37">
            <v>0</v>
          </cell>
          <cell r="E37">
            <v>0</v>
          </cell>
          <cell r="F37">
            <v>0</v>
          </cell>
          <cell r="G37">
            <v>0</v>
          </cell>
          <cell r="H37">
            <v>0</v>
          </cell>
          <cell r="I37">
            <v>0</v>
          </cell>
          <cell r="J37">
            <v>0</v>
          </cell>
          <cell r="K37">
            <v>1.5196734856379974E-2</v>
          </cell>
        </row>
        <row r="38">
          <cell r="B38">
            <v>0.2</v>
          </cell>
          <cell r="D38">
            <v>0</v>
          </cell>
          <cell r="E38">
            <v>0</v>
          </cell>
          <cell r="F38">
            <v>0</v>
          </cell>
          <cell r="G38">
            <v>0</v>
          </cell>
          <cell r="H38">
            <v>0</v>
          </cell>
          <cell r="I38">
            <v>0</v>
          </cell>
          <cell r="J38">
            <v>4.1183384217365738E-4</v>
          </cell>
          <cell r="K38">
            <v>1.6587905555035896E-2</v>
          </cell>
        </row>
        <row r="39">
          <cell r="B39">
            <v>0.2</v>
          </cell>
          <cell r="D39">
            <v>0</v>
          </cell>
          <cell r="E39">
            <v>0</v>
          </cell>
          <cell r="F39">
            <v>0</v>
          </cell>
          <cell r="G39">
            <v>0</v>
          </cell>
          <cell r="H39">
            <v>0</v>
          </cell>
          <cell r="I39">
            <v>0</v>
          </cell>
          <cell r="J39">
            <v>1.5668783552277396E-3</v>
          </cell>
          <cell r="K39">
            <v>1.7969117823203012E-2</v>
          </cell>
        </row>
        <row r="40">
          <cell r="B40">
            <v>0.2</v>
          </cell>
          <cell r="D40">
            <v>0</v>
          </cell>
          <cell r="E40">
            <v>0</v>
          </cell>
          <cell r="F40">
            <v>0</v>
          </cell>
          <cell r="G40">
            <v>0</v>
          </cell>
          <cell r="H40">
            <v>7.7438424003435646E-5</v>
          </cell>
          <cell r="I40">
            <v>0</v>
          </cell>
          <cell r="J40">
            <v>2.5504880030718302E-3</v>
          </cell>
          <cell r="K40">
            <v>1.9318608754295787E-2</v>
          </cell>
        </row>
        <row r="41">
          <cell r="B41">
            <v>0.2</v>
          </cell>
          <cell r="D41">
            <v>0</v>
          </cell>
          <cell r="E41">
            <v>0</v>
          </cell>
          <cell r="F41">
            <v>0</v>
          </cell>
          <cell r="G41">
            <v>0</v>
          </cell>
          <cell r="H41">
            <v>2.0743207648396834E-4</v>
          </cell>
          <cell r="I41">
            <v>0</v>
          </cell>
          <cell r="J41">
            <v>3.3626614953591368E-3</v>
          </cell>
          <cell r="K41">
            <v>2.0648148413832241E-2</v>
          </cell>
        </row>
        <row r="42">
          <cell r="B42">
            <v>0.3</v>
          </cell>
          <cell r="D42">
            <v>0</v>
          </cell>
          <cell r="E42">
            <v>0</v>
          </cell>
          <cell r="F42">
            <v>0</v>
          </cell>
          <cell r="G42">
            <v>0</v>
          </cell>
          <cell r="H42">
            <v>3.2367956216234429E-4</v>
          </cell>
          <cell r="I42">
            <v>0</v>
          </cell>
          <cell r="J42">
            <v>4.0034017172889159E-3</v>
          </cell>
          <cell r="K42">
            <v>2.2198360450729128E-2</v>
          </cell>
        </row>
        <row r="43">
          <cell r="B43">
            <v>0.3</v>
          </cell>
          <cell r="D43">
            <v>0</v>
          </cell>
          <cell r="E43">
            <v>0</v>
          </cell>
          <cell r="F43">
            <v>0</v>
          </cell>
          <cell r="G43">
            <v>0</v>
          </cell>
          <cell r="H43">
            <v>4.2618063793279623E-4</v>
          </cell>
          <cell r="I43">
            <v>0</v>
          </cell>
          <cell r="J43">
            <v>4.4727070740087013E-3</v>
          </cell>
          <cell r="K43">
            <v>2.3629121876766315E-2</v>
          </cell>
        </row>
        <row r="44">
          <cell r="B44">
            <v>0.3</v>
          </cell>
          <cell r="D44">
            <v>0</v>
          </cell>
          <cell r="E44">
            <v>0</v>
          </cell>
          <cell r="F44">
            <v>0</v>
          </cell>
          <cell r="G44">
            <v>0</v>
          </cell>
          <cell r="H44">
            <v>5.1493530379532419E-4</v>
          </cell>
          <cell r="I44">
            <v>0</v>
          </cell>
          <cell r="J44">
            <v>4.7705775655184964E-3</v>
          </cell>
          <cell r="K44">
            <v>2.5222374111918303E-2</v>
          </cell>
        </row>
        <row r="45">
          <cell r="B45">
            <v>0.3</v>
          </cell>
          <cell r="D45">
            <v>0</v>
          </cell>
          <cell r="E45">
            <v>0</v>
          </cell>
          <cell r="F45">
            <v>0</v>
          </cell>
          <cell r="G45">
            <v>6.8719726800902709E-5</v>
          </cell>
          <cell r="H45">
            <v>5.8994355974992805E-4</v>
          </cell>
          <cell r="I45">
            <v>0</v>
          </cell>
          <cell r="J45">
            <v>5.0663283614546268E-3</v>
          </cell>
          <cell r="K45">
            <v>2.6839356078784699E-2</v>
          </cell>
        </row>
        <row r="46">
          <cell r="B46">
            <v>0.3</v>
          </cell>
          <cell r="D46">
            <v>0</v>
          </cell>
          <cell r="E46">
            <v>0</v>
          </cell>
          <cell r="F46">
            <v>0</v>
          </cell>
          <cell r="G46">
            <v>3.4940430494807872E-4</v>
          </cell>
          <cell r="H46">
            <v>6.5120530919051019E-4</v>
          </cell>
          <cell r="I46">
            <v>0</v>
          </cell>
          <cell r="J46">
            <v>9.7408454042424448E-3</v>
          </cell>
          <cell r="K46">
            <v>2.8515922529241608E-2</v>
          </cell>
        </row>
        <row r="47">
          <cell r="B47">
            <v>0.4</v>
          </cell>
          <cell r="D47">
            <v>0</v>
          </cell>
          <cell r="E47">
            <v>0</v>
          </cell>
          <cell r="F47">
            <v>0</v>
          </cell>
          <cell r="G47">
            <v>5.9077415595201179E-4</v>
          </cell>
          <cell r="H47">
            <v>7.9421809956156306E-4</v>
          </cell>
          <cell r="I47">
            <v>0</v>
          </cell>
          <cell r="J47">
            <v>1.5688625761719168E-2</v>
          </cell>
          <cell r="K47">
            <v>3.0260471714461178E-2</v>
          </cell>
        </row>
        <row r="48">
          <cell r="B48">
            <v>0.4</v>
          </cell>
          <cell r="D48">
            <v>0</v>
          </cell>
          <cell r="E48">
            <v>0</v>
          </cell>
          <cell r="F48">
            <v>0</v>
          </cell>
          <cell r="G48">
            <v>7.9282874633862055E-4</v>
          </cell>
          <cell r="H48">
            <v>9.5615507337188787E-4</v>
          </cell>
          <cell r="I48">
            <v>0</v>
          </cell>
          <cell r="J48">
            <v>2.2124139944476928E-2</v>
          </cell>
          <cell r="K48">
            <v>3.2215248134855483E-2</v>
          </cell>
        </row>
        <row r="49">
          <cell r="B49">
            <v>0.4</v>
          </cell>
          <cell r="D49">
            <v>0</v>
          </cell>
          <cell r="E49">
            <v>0</v>
          </cell>
          <cell r="F49">
            <v>0</v>
          </cell>
          <cell r="G49">
            <v>9.5556807610790466E-4</v>
          </cell>
          <cell r="H49">
            <v>1.1609251600449048E-3</v>
          </cell>
          <cell r="I49">
            <v>0</v>
          </cell>
          <cell r="J49">
            <v>2.7996148419189546E-2</v>
          </cell>
          <cell r="K49">
            <v>3.4220381277680623E-2</v>
          </cell>
        </row>
        <row r="50">
          <cell r="B50">
            <v>0.4</v>
          </cell>
          <cell r="D50">
            <v>0</v>
          </cell>
          <cell r="E50">
            <v>5.0050059313500343E-5</v>
          </cell>
          <cell r="F50">
            <v>0</v>
          </cell>
          <cell r="G50">
            <v>1.0789921452598644E-3</v>
          </cell>
          <cell r="H50">
            <v>1.64972259394701E-3</v>
          </cell>
          <cell r="I50">
            <v>0</v>
          </cell>
          <cell r="J50">
            <v>3.3363628589428304E-2</v>
          </cell>
          <cell r="K50">
            <v>3.6458939373789544E-2</v>
          </cell>
        </row>
        <row r="51">
          <cell r="B51">
            <v>0.5</v>
          </cell>
          <cell r="D51">
            <v>0</v>
          </cell>
          <cell r="E51">
            <v>1.9036392810784392E-4</v>
          </cell>
          <cell r="F51">
            <v>0</v>
          </cell>
          <cell r="G51">
            <v>1.3149054208113071E-3</v>
          </cell>
          <cell r="H51">
            <v>2.1898073198079932E-3</v>
          </cell>
          <cell r="I51">
            <v>0</v>
          </cell>
          <cell r="J51">
            <v>3.9754175041247702E-2</v>
          </cell>
          <cell r="K51">
            <v>3.8803534269097585E-2</v>
          </cell>
        </row>
        <row r="52">
          <cell r="B52">
            <v>0.5</v>
          </cell>
          <cell r="D52">
            <v>0</v>
          </cell>
          <cell r="E52">
            <v>3.0927624882743466E-4</v>
          </cell>
          <cell r="F52">
            <v>0</v>
          </cell>
          <cell r="G52">
            <v>1.6293037451580864E-3</v>
          </cell>
          <cell r="H52">
            <v>2.7685495271206444E-3</v>
          </cell>
          <cell r="I52">
            <v>0</v>
          </cell>
          <cell r="J52">
            <v>4.6638696552270369E-2</v>
          </cell>
          <cell r="K52">
            <v>4.127902581685762E-2</v>
          </cell>
        </row>
        <row r="53">
          <cell r="B53">
            <v>0.5</v>
          </cell>
          <cell r="D53">
            <v>0</v>
          </cell>
          <cell r="E53">
            <v>4.0678688735464893E-4</v>
          </cell>
          <cell r="F53">
            <v>0</v>
          </cell>
          <cell r="G53">
            <v>1.930698912343829E-3</v>
          </cell>
          <cell r="H53">
            <v>3.3228178988764993E-3</v>
          </cell>
          <cell r="I53">
            <v>0</v>
          </cell>
          <cell r="J53">
            <v>5.3379228557476753E-2</v>
          </cell>
          <cell r="K53">
            <v>4.366036823108882E-2</v>
          </cell>
        </row>
        <row r="54">
          <cell r="B54">
            <v>0.6</v>
          </cell>
          <cell r="D54">
            <v>0</v>
          </cell>
          <cell r="E54">
            <v>4.8289578559994713E-4</v>
          </cell>
          <cell r="F54">
            <v>0</v>
          </cell>
          <cell r="G54">
            <v>2.3689254212215542E-3</v>
          </cell>
          <cell r="H54">
            <v>3.8705985576913569E-3</v>
          </cell>
          <cell r="I54">
            <v>0</v>
          </cell>
          <cell r="J54">
            <v>6.0578372071321739E-2</v>
          </cell>
          <cell r="K54">
            <v>4.6075024050270995E-2</v>
          </cell>
        </row>
        <row r="55">
          <cell r="B55">
            <v>0.6</v>
          </cell>
          <cell r="D55">
            <v>0</v>
          </cell>
          <cell r="E55">
            <v>5.3760307874943394E-4</v>
          </cell>
          <cell r="F55">
            <v>0</v>
          </cell>
          <cell r="G55">
            <v>2.6892065898148788E-3</v>
          </cell>
          <cell r="H55">
            <v>4.3978921265913134E-3</v>
          </cell>
          <cell r="I55">
            <v>0</v>
          </cell>
          <cell r="J55">
            <v>6.7428020546603795E-2</v>
          </cell>
          <cell r="K55">
            <v>4.8357633007023303E-2</v>
          </cell>
        </row>
        <row r="56">
          <cell r="B56">
            <v>0.6</v>
          </cell>
          <cell r="D56">
            <v>0</v>
          </cell>
          <cell r="E56">
            <v>5.7090867966879332E-4</v>
          </cell>
          <cell r="F56">
            <v>0</v>
          </cell>
          <cell r="G56">
            <v>3.104831032556057E-3</v>
          </cell>
          <cell r="H56">
            <v>4.9125162892118606E-3</v>
          </cell>
          <cell r="I56">
            <v>0</v>
          </cell>
          <cell r="J56">
            <v>7.5481379541759527E-2</v>
          </cell>
          <cell r="K56">
            <v>5.0527980768445252E-2</v>
          </cell>
        </row>
        <row r="57">
          <cell r="B57">
            <v>0.7</v>
          </cell>
          <cell r="D57">
            <v>0</v>
          </cell>
          <cell r="E57">
            <v>5.8281261740279733E-4</v>
          </cell>
          <cell r="F57">
            <v>0</v>
          </cell>
          <cell r="G57">
            <v>3.4503442686694809E-3</v>
          </cell>
          <cell r="H57">
            <v>5.4358310178025341E-3</v>
          </cell>
          <cell r="I57">
            <v>0</v>
          </cell>
          <cell r="J57">
            <v>8.4652108256367709E-2</v>
          </cell>
          <cell r="K57">
            <v>5.2538191596179569E-2</v>
          </cell>
        </row>
        <row r="58">
          <cell r="B58">
            <v>0.7</v>
          </cell>
          <cell r="D58">
            <v>0</v>
          </cell>
          <cell r="E58">
            <v>6.1851923552087807E-4</v>
          </cell>
          <cell r="F58">
            <v>0</v>
          </cell>
          <cell r="G58">
            <v>4.0621561299888287E-3</v>
          </cell>
          <cell r="H58">
            <v>5.9146982929182265E-3</v>
          </cell>
          <cell r="I58">
            <v>0</v>
          </cell>
          <cell r="J58">
            <v>9.4751970057580126E-2</v>
          </cell>
          <cell r="K58">
            <v>5.4297181614943686E-2</v>
          </cell>
        </row>
        <row r="59">
          <cell r="B59">
            <v>0.8</v>
          </cell>
          <cell r="D59">
            <v>0</v>
          </cell>
          <cell r="E59">
            <v>7.2861893817082054E-4</v>
          </cell>
          <cell r="F59">
            <v>0</v>
          </cell>
          <cell r="G59">
            <v>5.2582807584956592E-3</v>
          </cell>
          <cell r="H59">
            <v>6.3707161782641918E-3</v>
          </cell>
          <cell r="I59">
            <v>1.8583329898634753E-4</v>
          </cell>
          <cell r="J59">
            <v>0.1051006893550526</v>
          </cell>
          <cell r="K59">
            <v>5.5889689165471761E-2</v>
          </cell>
        </row>
        <row r="60">
          <cell r="B60">
            <v>0.8</v>
          </cell>
          <cell r="D60">
            <v>0</v>
          </cell>
          <cell r="E60">
            <v>7.9591531445005271E-4</v>
          </cell>
          <cell r="F60">
            <v>2.2351971050844845E-4</v>
          </cell>
          <cell r="G60">
            <v>6.4253231572928473E-3</v>
          </cell>
          <cell r="H60">
            <v>6.813423308015527E-3</v>
          </cell>
          <cell r="I60">
            <v>8.0652166157614731E-4</v>
          </cell>
          <cell r="J60">
            <v>0.11466534010085945</v>
          </cell>
          <cell r="K60">
            <v>5.7457214340084987E-2</v>
          </cell>
        </row>
        <row r="61">
          <cell r="B61">
            <v>0.9</v>
          </cell>
          <cell r="D61">
            <v>0</v>
          </cell>
          <cell r="E61">
            <v>8.2040836504494502E-4</v>
          </cell>
          <cell r="F61">
            <v>4.7653280194122929E-4</v>
          </cell>
          <cell r="G61">
            <v>7.7110159741822851E-3</v>
          </cell>
          <cell r="H61">
            <v>7.3325122082646176E-3</v>
          </cell>
          <cell r="I61">
            <v>1.6061498784199334E-3</v>
          </cell>
          <cell r="J61">
            <v>0.12806861321159718</v>
          </cell>
          <cell r="K61">
            <v>5.8739429271882172E-2</v>
          </cell>
        </row>
        <row r="62">
          <cell r="B62">
            <v>1</v>
          </cell>
          <cell r="D62">
            <v>0</v>
          </cell>
          <cell r="E62">
            <v>8.7658796400145425E-4</v>
          </cell>
          <cell r="F62">
            <v>6.7966527820086803E-4</v>
          </cell>
          <cell r="G62">
            <v>1.0459479124753483E-2</v>
          </cell>
          <cell r="H62">
            <v>8.2069504472735057E-3</v>
          </cell>
          <cell r="I62">
            <v>4.6117309739984692E-3</v>
          </cell>
          <cell r="J62">
            <v>0.14275148108561209</v>
          </cell>
          <cell r="K62">
            <v>5.9627128101324242E-2</v>
          </cell>
        </row>
        <row r="63">
          <cell r="B63">
            <v>1</v>
          </cell>
          <cell r="D63">
            <v>0</v>
          </cell>
          <cell r="E63">
            <v>9.5228402927866442E-4</v>
          </cell>
          <cell r="F63">
            <v>8.3291714759350564E-4</v>
          </cell>
          <cell r="G63">
            <v>1.3261080174610782E-2</v>
          </cell>
          <cell r="H63">
            <v>9.1941807188718628E-3</v>
          </cell>
          <cell r="I63">
            <v>9.2825728399077122E-3</v>
          </cell>
          <cell r="J63">
            <v>0.15776607077272634</v>
          </cell>
          <cell r="K63">
            <v>6.0101208953319683E-2</v>
          </cell>
        </row>
        <row r="64">
          <cell r="B64">
            <v>1.1000000000000001</v>
          </cell>
          <cell r="D64">
            <v>0</v>
          </cell>
          <cell r="E64">
            <v>1.0676887100796897E-3</v>
          </cell>
          <cell r="F64">
            <v>9.3628842713219232E-4</v>
          </cell>
          <cell r="G64">
            <v>1.6005282707215095E-2</v>
          </cell>
          <cell r="H64">
            <v>1.0272877284168407E-2</v>
          </cell>
          <cell r="I64">
            <v>1.4094561865103784E-2</v>
          </cell>
          <cell r="J64">
            <v>0.17101857211421503</v>
          </cell>
          <cell r="K64">
            <v>6.0202017956814319E-2</v>
          </cell>
        </row>
        <row r="65">
          <cell r="B65">
            <v>1.2</v>
          </cell>
          <cell r="D65">
            <v>0</v>
          </cell>
          <cell r="E65">
            <v>1.3853561699766089E-3</v>
          </cell>
          <cell r="F65">
            <v>9.8977910217182274E-4</v>
          </cell>
          <cell r="G65">
            <v>1.8730437880044026E-2</v>
          </cell>
          <cell r="H65">
            <v>1.1526086347806374E-2</v>
          </cell>
          <cell r="I65">
            <v>1.8822348752802601E-2</v>
          </cell>
          <cell r="J65">
            <v>0.18166941553594945</v>
          </cell>
          <cell r="K65">
            <v>5.9905209010147509E-2</v>
          </cell>
        </row>
        <row r="66">
          <cell r="B66">
            <v>1.3</v>
          </cell>
          <cell r="D66">
            <v>0</v>
          </cell>
          <cell r="E66">
            <v>1.8339384252806733E-3</v>
          </cell>
          <cell r="F66">
            <v>1.0112881247923923E-3</v>
          </cell>
          <cell r="G66">
            <v>2.1467278662732282E-2</v>
          </cell>
          <cell r="H66">
            <v>1.2809815695997921E-2</v>
          </cell>
          <cell r="I66">
            <v>2.326000696249968E-2</v>
          </cell>
          <cell r="J66">
            <v>0.19043954296660964</v>
          </cell>
          <cell r="K66">
            <v>5.9212912260856149E-2</v>
          </cell>
        </row>
        <row r="67">
          <cell r="B67">
            <v>1.3</v>
          </cell>
          <cell r="D67">
            <v>0</v>
          </cell>
          <cell r="E67">
            <v>2.2693223156651401E-3</v>
          </cell>
          <cell r="F67">
            <v>1.2527609142790423E-3</v>
          </cell>
          <cell r="G67">
            <v>2.4430768723060402E-2</v>
          </cell>
          <cell r="H67">
            <v>1.4099736084337408E-2</v>
          </cell>
          <cell r="I67">
            <v>2.7578745539559291E-2</v>
          </cell>
          <cell r="J67">
            <v>0.19694687133148409</v>
          </cell>
          <cell r="K67">
            <v>5.8212760851736364E-2</v>
          </cell>
        </row>
        <row r="68">
          <cell r="B68">
            <v>1.4</v>
          </cell>
          <cell r="D68">
            <v>0</v>
          </cell>
          <cell r="E68">
            <v>2.6378674111820787E-3</v>
          </cell>
          <cell r="F68">
            <v>1.3944725782785792E-3</v>
          </cell>
          <cell r="G68">
            <v>2.7356366846775018E-2</v>
          </cell>
          <cell r="H68">
            <v>1.5634503225199953E-2</v>
          </cell>
          <cell r="I68">
            <v>3.2288219760544225E-2</v>
          </cell>
          <cell r="J68">
            <v>0.20047714813630849</v>
          </cell>
          <cell r="K68">
            <v>5.6785988686132507E-2</v>
          </cell>
        </row>
        <row r="69">
          <cell r="B69">
            <v>1.5</v>
          </cell>
          <cell r="D69">
            <v>0</v>
          </cell>
          <cell r="E69">
            <v>2.9862435148809555E-3</v>
          </cell>
          <cell r="F69">
            <v>1.6066030144553257E-3</v>
          </cell>
          <cell r="G69">
            <v>3.02794571474207E-2</v>
          </cell>
          <cell r="H69">
            <v>1.7184362324891653E-2</v>
          </cell>
          <cell r="I69">
            <v>3.7311651661773852E-2</v>
          </cell>
          <cell r="J69">
            <v>0.20011997112221519</v>
          </cell>
          <cell r="K69">
            <v>5.4982334689244905E-2</v>
          </cell>
        </row>
        <row r="70">
          <cell r="B70">
            <v>1.6</v>
          </cell>
          <cell r="D70">
            <v>0</v>
          </cell>
          <cell r="E70">
            <v>3.2681430228487167E-3</v>
          </cell>
          <cell r="F70">
            <v>2.0143539385909038E-3</v>
          </cell>
          <cell r="G70">
            <v>3.3246276194366063E-2</v>
          </cell>
          <cell r="H70">
            <v>1.8723758050455376E-2</v>
          </cell>
          <cell r="I70">
            <v>4.2364729271407379E-2</v>
          </cell>
          <cell r="J70">
            <v>0.19620084430905249</v>
          </cell>
          <cell r="K70">
            <v>5.285089057566781E-2</v>
          </cell>
        </row>
        <row r="71">
          <cell r="B71">
            <v>1.8</v>
          </cell>
          <cell r="D71">
            <v>0</v>
          </cell>
          <cell r="E71">
            <v>3.5038487134832208E-3</v>
          </cell>
          <cell r="F71">
            <v>2.6797003034575097E-3</v>
          </cell>
          <cell r="G71">
            <v>3.6254435432609797E-2</v>
          </cell>
          <cell r="H71">
            <v>2.0505318067633501E-2</v>
          </cell>
          <cell r="I71">
            <v>4.7301736115279498E-2</v>
          </cell>
          <cell r="J71">
            <v>0.18950153683995571</v>
          </cell>
          <cell r="K71">
            <v>5.0441125835178367E-2</v>
          </cell>
        </row>
        <row r="72">
          <cell r="B72">
            <v>1.9</v>
          </cell>
          <cell r="D72">
            <v>0</v>
          </cell>
          <cell r="E72">
            <v>3.7124835921642403E-3</v>
          </cell>
          <cell r="F72">
            <v>3.4028474639360628E-3</v>
          </cell>
          <cell r="G72">
            <v>3.9157317692552755E-2</v>
          </cell>
          <cell r="H72">
            <v>2.2298450169377114E-2</v>
          </cell>
          <cell r="I72">
            <v>5.2800080339779509E-2</v>
          </cell>
          <cell r="J72">
            <v>0.18100662492210448</v>
          </cell>
          <cell r="K72">
            <v>4.7786367550007536E-2</v>
          </cell>
        </row>
        <row r="73">
          <cell r="B73">
            <v>2</v>
          </cell>
          <cell r="D73">
            <v>0</v>
          </cell>
          <cell r="E73">
            <v>3.9775603611534784E-3</v>
          </cell>
          <cell r="F73">
            <v>4.6234459501426749E-3</v>
          </cell>
          <cell r="G73">
            <v>4.1416992741248389E-2</v>
          </cell>
          <cell r="H73">
            <v>2.4057096999386664E-2</v>
          </cell>
          <cell r="I73">
            <v>5.8540804849618024E-2</v>
          </cell>
          <cell r="J73">
            <v>0.17152804351188039</v>
          </cell>
          <cell r="K73">
            <v>4.4997570961253848E-2</v>
          </cell>
        </row>
        <row r="74">
          <cell r="B74">
            <v>2.1</v>
          </cell>
          <cell r="D74">
            <v>0</v>
          </cell>
          <cell r="E74">
            <v>4.2875224170660312E-3</v>
          </cell>
          <cell r="F74">
            <v>5.9293703380119411E-3</v>
          </cell>
          <cell r="G74">
            <v>4.3724077176246309E-2</v>
          </cell>
          <cell r="H74">
            <v>2.569402790763026E-2</v>
          </cell>
          <cell r="I74">
            <v>6.4391684371675931E-2</v>
          </cell>
          <cell r="J74">
            <v>0.16127224502224877</v>
          </cell>
          <cell r="K74">
            <v>4.209185851933353E-2</v>
          </cell>
        </row>
        <row r="75">
          <cell r="B75">
            <v>2.2999999999999998</v>
          </cell>
          <cell r="D75">
            <v>0</v>
          </cell>
          <cell r="E75">
            <v>4.5866857178597795E-3</v>
          </cell>
          <cell r="F75">
            <v>7.3274634378897871E-3</v>
          </cell>
          <cell r="G75">
            <v>4.5757787769903718E-2</v>
          </cell>
          <cell r="H75">
            <v>2.7180329592030494E-2</v>
          </cell>
          <cell r="I75">
            <v>6.9940087239662913E-2</v>
          </cell>
          <cell r="J75">
            <v>0.14998407458579036</v>
          </cell>
          <cell r="K75">
            <v>3.9230204661340369E-2</v>
          </cell>
        </row>
        <row r="76">
          <cell r="B76">
            <v>2.5</v>
          </cell>
          <cell r="D76">
            <v>0</v>
          </cell>
          <cell r="E76">
            <v>4.9108562978346501E-3</v>
          </cell>
          <cell r="F76">
            <v>8.6006974309164666E-3</v>
          </cell>
          <cell r="G76">
            <v>4.7111187269596504E-2</v>
          </cell>
          <cell r="H76">
            <v>2.8468458337840813E-2</v>
          </cell>
          <cell r="I76">
            <v>7.5476767046951471E-2</v>
          </cell>
          <cell r="J76">
            <v>0.1384209112138145</v>
          </cell>
          <cell r="K76">
            <v>3.6417000261288621E-2</v>
          </cell>
        </row>
        <row r="77">
          <cell r="B77">
            <v>2.6</v>
          </cell>
          <cell r="D77">
            <v>0</v>
          </cell>
          <cell r="E77">
            <v>5.855063918291447E-3</v>
          </cell>
          <cell r="F77">
            <v>9.7752538992897896E-3</v>
          </cell>
          <cell r="G77">
            <v>4.7921795472443927E-2</v>
          </cell>
          <cell r="H77">
            <v>2.9569801686363674E-2</v>
          </cell>
          <cell r="I77">
            <v>8.0654571525298854E-2</v>
          </cell>
          <cell r="J77">
            <v>0.12691979616019294</v>
          </cell>
          <cell r="K77">
            <v>3.3666060420686574E-2</v>
          </cell>
        </row>
        <row r="78">
          <cell r="B78">
            <v>2.8</v>
          </cell>
          <cell r="D78">
            <v>0</v>
          </cell>
          <cell r="E78">
            <v>6.8833925657281652E-3</v>
          </cell>
          <cell r="F78">
            <v>1.077562208859298E-2</v>
          </cell>
          <cell r="G78">
            <v>4.903130967195387E-2</v>
          </cell>
          <cell r="H78">
            <v>3.0449862190040831E-2</v>
          </cell>
          <cell r="I78">
            <v>8.5659751417309929E-2</v>
          </cell>
          <cell r="J78">
            <v>0.11568903785365964</v>
          </cell>
          <cell r="K78">
            <v>3.1052333736159694E-2</v>
          </cell>
        </row>
        <row r="79">
          <cell r="B79">
            <v>3</v>
          </cell>
          <cell r="D79">
            <v>0</v>
          </cell>
          <cell r="E79">
            <v>8.0793046154593925E-3</v>
          </cell>
          <cell r="F79">
            <v>1.1705075908146831E-2</v>
          </cell>
          <cell r="G79">
            <v>4.9493274205093724E-2</v>
          </cell>
          <cell r="H79">
            <v>3.1011165678347205E-2</v>
          </cell>
          <cell r="I79">
            <v>9.1851873114788166E-2</v>
          </cell>
          <cell r="J79">
            <v>0.10521030592405642</v>
          </cell>
          <cell r="K79">
            <v>2.8560606095536376E-2</v>
          </cell>
        </row>
        <row r="80">
          <cell r="B80">
            <v>3.2</v>
          </cell>
          <cell r="D80">
            <v>0</v>
          </cell>
          <cell r="E80">
            <v>9.4693618831078238E-3</v>
          </cell>
          <cell r="F80">
            <v>1.2682006061693275E-2</v>
          </cell>
          <cell r="G80">
            <v>4.9136812015576188E-2</v>
          </cell>
          <cell r="H80">
            <v>3.1283824712227973E-2</v>
          </cell>
          <cell r="I80">
            <v>9.8428110199491575E-2</v>
          </cell>
          <cell r="J80">
            <v>9.5537312351840153E-2</v>
          </cell>
          <cell r="K80">
            <v>2.6114489120997193E-2</v>
          </cell>
        </row>
        <row r="81">
          <cell r="B81">
            <v>3.4</v>
          </cell>
          <cell r="D81">
            <v>6.6217212812210447E-5</v>
          </cell>
          <cell r="E81">
            <v>1.0912023498935514E-2</v>
          </cell>
          <cell r="F81">
            <v>1.348900347462575E-2</v>
          </cell>
          <cell r="G81">
            <v>4.8191223015541004E-2</v>
          </cell>
          <cell r="H81">
            <v>3.1257927075578319E-2</v>
          </cell>
          <cell r="I81">
            <v>0.10438921268911183</v>
          </cell>
          <cell r="J81">
            <v>8.598176724246949E-2</v>
          </cell>
          <cell r="K81">
            <v>2.3987429807442479E-2</v>
          </cell>
        </row>
        <row r="82">
          <cell r="B82">
            <v>3.7</v>
          </cell>
          <cell r="D82">
            <v>1.1450838610844226E-3</v>
          </cell>
          <cell r="E82">
            <v>1.2365264340862818E-2</v>
          </cell>
          <cell r="F82">
            <v>1.4579773549328568E-2</v>
          </cell>
          <cell r="G82">
            <v>4.6632606045520088E-2</v>
          </cell>
          <cell r="H82">
            <v>3.0923899148449799E-2</v>
          </cell>
          <cell r="I82">
            <v>0.10930089656206968</v>
          </cell>
          <cell r="J82">
            <v>7.6787572363217899E-2</v>
          </cell>
          <cell r="K82">
            <v>2.194723541724539E-2</v>
          </cell>
        </row>
        <row r="83">
          <cell r="B83">
            <v>3.9</v>
          </cell>
          <cell r="D83">
            <v>2.9709683256545836E-3</v>
          </cell>
          <cell r="E83">
            <v>1.3690810946648837E-2</v>
          </cell>
          <cell r="F83">
            <v>1.6206772030968077E-2</v>
          </cell>
          <cell r="G83">
            <v>4.4601163230622048E-2</v>
          </cell>
          <cell r="H83">
            <v>3.059518593207293E-2</v>
          </cell>
          <cell r="I83">
            <v>0.11284616191641111</v>
          </cell>
          <cell r="J83">
            <v>6.8883672848508576E-2</v>
          </cell>
          <cell r="K83">
            <v>1.9985822726353228E-2</v>
          </cell>
        </row>
        <row r="84">
          <cell r="B84">
            <v>4.2</v>
          </cell>
          <cell r="D84">
            <v>4.7676688874171607E-3</v>
          </cell>
          <cell r="E84">
            <v>1.4970497592166867E-2</v>
          </cell>
          <cell r="F84">
            <v>1.8242019914072666E-2</v>
          </cell>
          <cell r="G84">
            <v>4.2060172355364758E-2</v>
          </cell>
          <cell r="H84">
            <v>3.0048767231115679E-2</v>
          </cell>
          <cell r="I84">
            <v>0.11479850049691234</v>
          </cell>
          <cell r="J84">
            <v>6.1948859785458436E-2</v>
          </cell>
          <cell r="K84">
            <v>1.8070692773202876E-2</v>
          </cell>
        </row>
        <row r="85">
          <cell r="B85">
            <v>4.5</v>
          </cell>
          <cell r="D85">
            <v>6.5447769408973899E-3</v>
          </cell>
          <cell r="E85">
            <v>1.6296531293235328E-2</v>
          </cell>
          <cell r="F85">
            <v>2.0717253994464262E-2</v>
          </cell>
          <cell r="G85">
            <v>3.9136739783436653E-2</v>
          </cell>
          <cell r="H85">
            <v>2.9322294971465625E-2</v>
          </cell>
          <cell r="I85">
            <v>0.11591354160334275</v>
          </cell>
          <cell r="J85">
            <v>5.6209380146792179E-2</v>
          </cell>
          <cell r="K85">
            <v>1.6316361405602092E-2</v>
          </cell>
        </row>
        <row r="86">
          <cell r="B86">
            <v>4.8</v>
          </cell>
          <cell r="D86">
            <v>8.2749379843637619E-3</v>
          </cell>
          <cell r="E86">
            <v>1.7710819569372968E-2</v>
          </cell>
          <cell r="F86">
            <v>2.3526472972582854E-2</v>
          </cell>
          <cell r="G86">
            <v>3.6204117128185491E-2</v>
          </cell>
          <cell r="H86">
            <v>2.8485447009486065E-2</v>
          </cell>
          <cell r="I86">
            <v>0.11603526001945962</v>
          </cell>
          <cell r="J86">
            <v>5.1083448021743395E-2</v>
          </cell>
          <cell r="K86">
            <v>1.4748080286892699E-2</v>
          </cell>
        </row>
        <row r="87">
          <cell r="B87">
            <v>5.0999999999999996</v>
          </cell>
          <cell r="D87">
            <v>9.9615161065944834E-3</v>
          </cell>
          <cell r="E87">
            <v>1.9120288079557221E-2</v>
          </cell>
          <cell r="F87">
            <v>2.6812736951886889E-2</v>
          </cell>
          <cell r="G87">
            <v>3.3412137300079969E-2</v>
          </cell>
          <cell r="H87">
            <v>2.7516930720513432E-2</v>
          </cell>
          <cell r="I87">
            <v>0.11463496378319632</v>
          </cell>
          <cell r="J87">
            <v>4.6454759037870802E-2</v>
          </cell>
          <cell r="K87">
            <v>1.3212512788942478E-2</v>
          </cell>
        </row>
        <row r="88">
          <cell r="B88">
            <v>5.5</v>
          </cell>
          <cell r="D88">
            <v>1.1638580250798752E-2</v>
          </cell>
          <cell r="E88">
            <v>2.0385688623621261E-2</v>
          </cell>
          <cell r="F88">
            <v>3.0125438225828114E-2</v>
          </cell>
          <cell r="G88">
            <v>3.0654769418513028E-2</v>
          </cell>
          <cell r="H88">
            <v>2.6403755891945022E-2</v>
          </cell>
          <cell r="I88">
            <v>0.11212897506446227</v>
          </cell>
          <cell r="J88">
            <v>4.2718497011707574E-2</v>
          </cell>
          <cell r="K88">
            <v>1.1879699666796858E-2</v>
          </cell>
        </row>
        <row r="89">
          <cell r="B89">
            <v>5.9</v>
          </cell>
          <cell r="D89">
            <v>1.3469497845090838E-2</v>
          </cell>
          <cell r="E89">
            <v>2.1470653033749457E-2</v>
          </cell>
          <cell r="F89">
            <v>3.3281176564461147E-2</v>
          </cell>
          <cell r="G89">
            <v>2.7953335128077572E-2</v>
          </cell>
          <cell r="H89">
            <v>2.5373095055316465E-2</v>
          </cell>
          <cell r="I89">
            <v>0.10905995005932181</v>
          </cell>
          <cell r="J89">
            <v>3.9162922347884627E-2</v>
          </cell>
          <cell r="K89">
            <v>1.0605328366305051E-2</v>
          </cell>
        </row>
        <row r="90">
          <cell r="B90">
            <v>6.3</v>
          </cell>
          <cell r="D90">
            <v>1.5475896876036293E-2</v>
          </cell>
          <cell r="E90">
            <v>2.2314965135480491E-2</v>
          </cell>
          <cell r="F90">
            <v>3.6071344928274275E-2</v>
          </cell>
          <cell r="G90">
            <v>2.5451856676255248E-2</v>
          </cell>
          <cell r="H90">
            <v>2.4345825113669152E-2</v>
          </cell>
          <cell r="I90">
            <v>0.10510359484760282</v>
          </cell>
          <cell r="J90">
            <v>3.6020412572020995E-2</v>
          </cell>
          <cell r="K90">
            <v>9.4120407671721782E-3</v>
          </cell>
        </row>
        <row r="91">
          <cell r="B91">
            <v>6.7</v>
          </cell>
          <cell r="D91">
            <v>1.772724076698835E-2</v>
          </cell>
          <cell r="E91">
            <v>2.2951409590365898E-2</v>
          </cell>
          <cell r="F91">
            <v>3.8338896115958337E-2</v>
          </cell>
          <cell r="G91">
            <v>2.305880711877591E-2</v>
          </cell>
          <cell r="H91">
            <v>2.3278268657222618E-2</v>
          </cell>
          <cell r="I91">
            <v>0.10097386213952649</v>
          </cell>
          <cell r="J91">
            <v>3.3196398489150278E-2</v>
          </cell>
          <cell r="K91">
            <v>8.3270261514644794E-3</v>
          </cell>
        </row>
        <row r="92">
          <cell r="B92">
            <v>7.2</v>
          </cell>
          <cell r="D92">
            <v>1.9942106809635204E-2</v>
          </cell>
          <cell r="E92">
            <v>2.3745732501638257E-2</v>
          </cell>
          <cell r="F92">
            <v>3.9735629430015039E-2</v>
          </cell>
          <cell r="G92">
            <v>2.0927789391419507E-2</v>
          </cell>
          <cell r="H92">
            <v>2.2172780891661633E-2</v>
          </cell>
          <cell r="I92">
            <v>9.5874167455179141E-2</v>
          </cell>
          <cell r="J92">
            <v>3.0161760844412931E-2</v>
          </cell>
          <cell r="K92">
            <v>7.3087744082417751E-3</v>
          </cell>
        </row>
        <row r="93">
          <cell r="B93">
            <v>7.7</v>
          </cell>
          <cell r="D93">
            <v>2.1932368379168638E-2</v>
          </cell>
          <cell r="E93">
            <v>2.4230590121158153E-2</v>
          </cell>
          <cell r="F93">
            <v>4.0253464800855912E-2</v>
          </cell>
          <cell r="G93">
            <v>1.8939914670087644E-2</v>
          </cell>
          <cell r="H93">
            <v>2.1076956823661813E-2</v>
          </cell>
          <cell r="I93">
            <v>9.0432578610972661E-2</v>
          </cell>
          <cell r="J93">
            <v>2.6964521045083945E-2</v>
          </cell>
          <cell r="K93">
            <v>6.3816980833105684E-3</v>
          </cell>
        </row>
        <row r="94">
          <cell r="B94">
            <v>8.1999999999999993</v>
          </cell>
          <cell r="D94">
            <v>2.3588711976901995E-2</v>
          </cell>
          <cell r="E94">
            <v>2.4371137242601048E-2</v>
          </cell>
          <cell r="F94">
            <v>3.984757440466468E-2</v>
          </cell>
          <cell r="G94">
            <v>1.7066321565189418E-2</v>
          </cell>
          <cell r="H94">
            <v>1.997876482384623E-2</v>
          </cell>
          <cell r="I94">
            <v>8.4480974832947392E-2</v>
          </cell>
          <cell r="J94">
            <v>2.4951823282430965E-2</v>
          </cell>
          <cell r="K94">
            <v>5.5225889120888039E-3</v>
          </cell>
        </row>
        <row r="95">
          <cell r="B95">
            <v>8.8000000000000007</v>
          </cell>
          <cell r="D95">
            <v>2.4840026488526006E-2</v>
          </cell>
          <cell r="E95">
            <v>2.4175810475039087E-2</v>
          </cell>
          <cell r="F95">
            <v>3.8667977038571041E-2</v>
          </cell>
          <cell r="G95">
            <v>1.532578344137064E-2</v>
          </cell>
          <cell r="H95">
            <v>1.8892717953491279E-2</v>
          </cell>
          <cell r="I95">
            <v>7.851728098225616E-2</v>
          </cell>
          <cell r="J95">
            <v>2.2899620751014257E-2</v>
          </cell>
          <cell r="K95">
            <v>4.717867586304561E-3</v>
          </cell>
        </row>
        <row r="96">
          <cell r="B96">
            <v>9.4</v>
          </cell>
          <cell r="D96">
            <v>2.5746735344284996E-2</v>
          </cell>
          <cell r="E96">
            <v>2.3551667371791637E-2</v>
          </cell>
          <cell r="F96">
            <v>3.6919052692926557E-2</v>
          </cell>
          <cell r="G96">
            <v>1.3720225394106101E-2</v>
          </cell>
          <cell r="H96">
            <v>1.7819979719237641E-2</v>
          </cell>
          <cell r="I96">
            <v>7.2169805105817025E-2</v>
          </cell>
          <cell r="J96">
            <v>2.0366437925862686E-2</v>
          </cell>
          <cell r="K96">
            <v>4.0156603675244066E-3</v>
          </cell>
        </row>
        <row r="97">
          <cell r="B97">
            <v>10</v>
          </cell>
          <cell r="D97">
            <v>2.7675032367177665E-2</v>
          </cell>
          <cell r="E97">
            <v>2.2435684398269182E-2</v>
          </cell>
          <cell r="F97">
            <v>3.4639324241814366E-2</v>
          </cell>
          <cell r="G97">
            <v>1.2184772068539263E-2</v>
          </cell>
          <cell r="H97">
            <v>1.6759065143386615E-2</v>
          </cell>
          <cell r="I97">
            <v>6.5713399244560891E-2</v>
          </cell>
          <cell r="J97">
            <v>1.7891263282270958E-2</v>
          </cell>
          <cell r="K97">
            <v>3.3738871370967254E-3</v>
          </cell>
        </row>
        <row r="98">
          <cell r="B98">
            <v>11</v>
          </cell>
          <cell r="D98">
            <v>2.9597953346122877E-2</v>
          </cell>
          <cell r="E98">
            <v>2.0849917920987001E-2</v>
          </cell>
          <cell r="F98">
            <v>3.1995940017264711E-2</v>
          </cell>
          <cell r="G98">
            <v>1.0942209594870782E-2</v>
          </cell>
          <cell r="H98">
            <v>1.5740236560826678E-2</v>
          </cell>
          <cell r="I98">
            <v>5.9440853948763472E-2</v>
          </cell>
          <cell r="J98">
            <v>1.5399171395726037E-2</v>
          </cell>
          <cell r="K98">
            <v>2.7870366636661929E-3</v>
          </cell>
        </row>
        <row r="99">
          <cell r="B99">
            <v>12</v>
          </cell>
          <cell r="D99">
            <v>3.1130463689267741E-2</v>
          </cell>
          <cell r="E99">
            <v>1.8858887177324025E-2</v>
          </cell>
          <cell r="F99">
            <v>2.9143464425622715E-2</v>
          </cell>
          <cell r="G99">
            <v>9.7294962033453759E-3</v>
          </cell>
          <cell r="H99">
            <v>1.4757790875332646E-2</v>
          </cell>
          <cell r="I99">
            <v>5.3297140025237895E-2</v>
          </cell>
          <cell r="J99">
            <v>1.3123506795459991E-2</v>
          </cell>
          <cell r="K99">
            <v>2.3248169979981181E-3</v>
          </cell>
        </row>
        <row r="100">
          <cell r="B100">
            <v>12</v>
          </cell>
          <cell r="D100">
            <v>3.2195589049342853E-2</v>
          </cell>
          <cell r="E100">
            <v>1.6809963066731413E-2</v>
          </cell>
          <cell r="F100">
            <v>2.6174908871643341E-2</v>
          </cell>
          <cell r="G100">
            <v>8.5645194089059486E-3</v>
          </cell>
          <cell r="H100">
            <v>1.3791089167295082E-2</v>
          </cell>
          <cell r="I100">
            <v>4.7515062618986532E-2</v>
          </cell>
          <cell r="J100">
            <v>1.0956074647284549E-2</v>
          </cell>
          <cell r="K100">
            <v>1.8379711376806684E-3</v>
          </cell>
        </row>
        <row r="101">
          <cell r="B101">
            <v>13</v>
          </cell>
          <cell r="D101">
            <v>3.2683197845940613E-2</v>
          </cell>
          <cell r="E101">
            <v>1.4781544507374973E-2</v>
          </cell>
          <cell r="F101">
            <v>2.3266141655069666E-2</v>
          </cell>
          <cell r="G101">
            <v>7.5133237079215952E-3</v>
          </cell>
          <cell r="H101">
            <v>1.2858639274516347E-2</v>
          </cell>
          <cell r="I101">
            <v>4.1756136216232607E-2</v>
          </cell>
          <cell r="J101">
            <v>9.2806995374658044E-3</v>
          </cell>
          <cell r="K101">
            <v>1.5952212627265061E-3</v>
          </cell>
        </row>
        <row r="102">
          <cell r="B102">
            <v>14</v>
          </cell>
          <cell r="D102">
            <v>3.259929238681681E-2</v>
          </cell>
          <cell r="E102">
            <v>1.2817456481943821E-2</v>
          </cell>
          <cell r="F102">
            <v>2.0472046951756275E-2</v>
          </cell>
          <cell r="G102">
            <v>6.7543453673249284E-3</v>
          </cell>
          <cell r="H102">
            <v>1.2018842593909821E-2</v>
          </cell>
          <cell r="I102">
            <v>3.6680947677097779E-2</v>
          </cell>
          <cell r="J102">
            <v>7.4753651259496521E-3</v>
          </cell>
          <cell r="K102">
            <v>1.465707558167879E-3</v>
          </cell>
        </row>
        <row r="103">
          <cell r="B103">
            <v>15</v>
          </cell>
          <cell r="D103">
            <v>3.1966744317501981E-2</v>
          </cell>
          <cell r="E103">
            <v>1.096814503561438E-2</v>
          </cell>
          <cell r="F103">
            <v>1.7894792615763596E-2</v>
          </cell>
          <cell r="G103">
            <v>5.9860950524348476E-3</v>
          </cell>
          <cell r="H103">
            <v>1.1219315054808431E-2</v>
          </cell>
          <cell r="I103">
            <v>3.2176579811387378E-2</v>
          </cell>
          <cell r="J103">
            <v>6.2033761238258784E-3</v>
          </cell>
          <cell r="K103">
            <v>1.3950919924663021E-3</v>
          </cell>
        </row>
        <row r="104">
          <cell r="B104">
            <v>16</v>
          </cell>
          <cell r="D104">
            <v>3.100966616342481E-2</v>
          </cell>
          <cell r="E104">
            <v>9.3257661129841594E-3</v>
          </cell>
          <cell r="F104">
            <v>1.5475452659336019E-2</v>
          </cell>
          <cell r="G104">
            <v>5.2578966543891988E-3</v>
          </cell>
          <cell r="H104">
            <v>1.0453839968912354E-2</v>
          </cell>
          <cell r="I104">
            <v>2.7884979593161607E-2</v>
          </cell>
          <cell r="J104">
            <v>4.5885173912821242E-3</v>
          </cell>
          <cell r="K104">
            <v>1.4098685011619851E-3</v>
          </cell>
        </row>
        <row r="105">
          <cell r="B105">
            <v>17</v>
          </cell>
          <cell r="D105">
            <v>2.98533793043903E-2</v>
          </cell>
          <cell r="E105">
            <v>7.842888705965426E-3</v>
          </cell>
          <cell r="F105">
            <v>1.3375082656843625E-2</v>
          </cell>
          <cell r="G105">
            <v>4.6034552487784642E-3</v>
          </cell>
          <cell r="H105">
            <v>9.7740080888713866E-3</v>
          </cell>
          <cell r="I105">
            <v>2.4656344487809147E-2</v>
          </cell>
          <cell r="J105">
            <v>3.2429696367842443E-3</v>
          </cell>
          <cell r="K105">
            <v>1.3778836162115227E-3</v>
          </cell>
        </row>
        <row r="106">
          <cell r="B106">
            <v>18</v>
          </cell>
          <cell r="D106">
            <v>2.8697475451954172E-2</v>
          </cell>
          <cell r="E106">
            <v>6.5532497462442614E-3</v>
          </cell>
          <cell r="F106">
            <v>1.1312848830580246E-2</v>
          </cell>
          <cell r="G106">
            <v>4.0019872640522794E-3</v>
          </cell>
          <cell r="H106">
            <v>9.08718908307804E-3</v>
          </cell>
          <cell r="I106">
            <v>2.185520292202156E-2</v>
          </cell>
          <cell r="J106">
            <v>2.403077530038566E-3</v>
          </cell>
          <cell r="K106">
            <v>1.2991373376149162E-3</v>
          </cell>
        </row>
        <row r="107">
          <cell r="B107">
            <v>20</v>
          </cell>
          <cell r="D107">
            <v>2.7326686462112098E-2</v>
          </cell>
          <cell r="E107">
            <v>5.5161780643616072E-3</v>
          </cell>
          <cell r="F107">
            <v>9.6275221071556484E-3</v>
          </cell>
          <cell r="G107">
            <v>3.4334115882816772E-3</v>
          </cell>
          <cell r="H107">
            <v>8.3298034499895753E-3</v>
          </cell>
          <cell r="I107">
            <v>1.9354849116028111E-2</v>
          </cell>
          <cell r="J107">
            <v>1.3917505580828961E-3</v>
          </cell>
          <cell r="K107">
            <v>1.1862989508912571E-3</v>
          </cell>
        </row>
        <row r="108">
          <cell r="B108">
            <v>21</v>
          </cell>
          <cell r="D108">
            <v>2.5708547864560942E-2</v>
          </cell>
          <cell r="E108">
            <v>4.6708435363838072E-3</v>
          </cell>
          <cell r="F108">
            <v>8.0902887503668114E-3</v>
          </cell>
          <cell r="G108">
            <v>2.8908834219513939E-3</v>
          </cell>
          <cell r="H108">
            <v>7.5749675527281863E-3</v>
          </cell>
          <cell r="I108">
            <v>1.7997772198408479E-2</v>
          </cell>
          <cell r="J108">
            <v>2.0898872091723583E-4</v>
          </cell>
          <cell r="K108">
            <v>1.2884444898684166E-3</v>
          </cell>
        </row>
        <row r="109">
          <cell r="B109">
            <v>23</v>
          </cell>
          <cell r="D109">
            <v>2.3938719151428846E-2</v>
          </cell>
          <cell r="E109">
            <v>3.9599924148225581E-3</v>
          </cell>
          <cell r="F109">
            <v>6.7156818299363681E-3</v>
          </cell>
          <cell r="G109">
            <v>2.4450395957852115E-3</v>
          </cell>
          <cell r="H109">
            <v>6.856804341644678E-3</v>
          </cell>
          <cell r="I109">
            <v>1.6561720709125479E-2</v>
          </cell>
          <cell r="J109">
            <v>0</v>
          </cell>
          <cell r="K109">
            <v>1.3672093320225035E-3</v>
          </cell>
        </row>
        <row r="110">
          <cell r="B110">
            <v>24</v>
          </cell>
          <cell r="D110">
            <v>2.212946867417406E-2</v>
          </cell>
          <cell r="E110">
            <v>3.3754291364736936E-3</v>
          </cell>
          <cell r="F110">
            <v>5.6350081010572263E-3</v>
          </cell>
          <cell r="G110">
            <v>1.9476132178869964E-3</v>
          </cell>
          <cell r="H110">
            <v>6.2344878868641242E-3</v>
          </cell>
          <cell r="I110">
            <v>1.5674305359645032E-2</v>
          </cell>
          <cell r="J110">
            <v>5.1922174455341615E-4</v>
          </cell>
          <cell r="K110">
            <v>1.4225934773535176E-3</v>
          </cell>
        </row>
        <row r="111">
          <cell r="B111">
            <v>26</v>
          </cell>
          <cell r="D111">
            <v>2.0281287769101441E-2</v>
          </cell>
          <cell r="E111">
            <v>3.0276994997580379E-3</v>
          </cell>
          <cell r="F111">
            <v>4.8370355770804545E-3</v>
          </cell>
          <cell r="G111">
            <v>1.5657258953981213E-3</v>
          </cell>
          <cell r="H111">
            <v>5.666073764684202E-3</v>
          </cell>
          <cell r="I111">
            <v>1.4862593176002557E-2</v>
          </cell>
          <cell r="J111">
            <v>1.6593387806497955E-3</v>
          </cell>
          <cell r="K111">
            <v>1.4545969258614596E-3</v>
          </cell>
        </row>
        <row r="112">
          <cell r="B112">
            <v>28</v>
          </cell>
          <cell r="D112">
            <v>1.8445303754211349E-2</v>
          </cell>
          <cell r="E112">
            <v>2.6930004406662826E-3</v>
          </cell>
          <cell r="F112">
            <v>4.0662269496831794E-3</v>
          </cell>
          <cell r="G112">
            <v>1.1896588592056054E-3</v>
          </cell>
          <cell r="H112">
            <v>5.1141418795801769E-3</v>
          </cell>
          <cell r="I112">
            <v>1.4104969633199581E-2</v>
          </cell>
          <cell r="J112">
            <v>2.6280178148596206E-3</v>
          </cell>
          <cell r="K112">
            <v>1.463219688443622E-3</v>
          </cell>
        </row>
        <row r="113">
          <cell r="B113">
            <v>29</v>
          </cell>
          <cell r="D113">
            <v>1.66760325248555E-2</v>
          </cell>
          <cell r="E113">
            <v>2.3481200437675456E-3</v>
          </cell>
          <cell r="F113">
            <v>3.4022375821887432E-3</v>
          </cell>
          <cell r="G113">
            <v>8.4188115070585909E-4</v>
          </cell>
          <cell r="H113">
            <v>4.5676952830544107E-3</v>
          </cell>
          <cell r="I113">
            <v>1.3629844533983335E-2</v>
          </cell>
          <cell r="J113">
            <v>3.4252657295473581E-3</v>
          </cell>
          <cell r="K113">
            <v>1.4484618263638416E-3</v>
          </cell>
        </row>
        <row r="114">
          <cell r="B114">
            <v>31</v>
          </cell>
          <cell r="D114">
            <v>1.4978309295568371E-2</v>
          </cell>
          <cell r="E114">
            <v>2.013503878709761E-3</v>
          </cell>
          <cell r="F114">
            <v>2.814437512479004E-3</v>
          </cell>
          <cell r="G114">
            <v>6.5072531363553063E-4</v>
          </cell>
          <cell r="H114">
            <v>4.0548848957941246E-3</v>
          </cell>
          <cell r="I114">
            <v>1.3235308188416431E-2</v>
          </cell>
          <cell r="J114">
            <v>4.0510787790251045E-3</v>
          </cell>
          <cell r="K114">
            <v>1.4103232674609889E-3</v>
          </cell>
        </row>
        <row r="115">
          <cell r="B115">
            <v>34</v>
          </cell>
          <cell r="D115">
            <v>1.3419519138573038E-2</v>
          </cell>
          <cell r="E115">
            <v>1.7164493555447487E-3</v>
          </cell>
          <cell r="F115">
            <v>2.2884841925998761E-3</v>
          </cell>
          <cell r="G115">
            <v>4.2025421594787775E-4</v>
          </cell>
          <cell r="H115">
            <v>3.5724279986014493E-3</v>
          </cell>
          <cell r="I115">
            <v>1.2707701897270387E-2</v>
          </cell>
          <cell r="J115">
            <v>4.5054569632928601E-3</v>
          </cell>
          <cell r="K115">
            <v>1.3488040117350633E-3</v>
          </cell>
        </row>
        <row r="116">
          <cell r="B116">
            <v>36</v>
          </cell>
          <cell r="D116">
            <v>1.1866073319325689E-2</v>
          </cell>
          <cell r="E116">
            <v>1.4534261681417649E-3</v>
          </cell>
          <cell r="F116">
            <v>1.8647473515349224E-3</v>
          </cell>
          <cell r="G116">
            <v>1.5046785764290035E-4</v>
          </cell>
          <cell r="H116">
            <v>3.1275269511226982E-3</v>
          </cell>
          <cell r="I116">
            <v>1.1950642443336898E-2</v>
          </cell>
          <cell r="J116">
            <v>4.7884002823506237E-3</v>
          </cell>
          <cell r="K116">
            <v>1.2639040591860653E-3</v>
          </cell>
        </row>
        <row r="117">
          <cell r="B117">
            <v>39</v>
          </cell>
          <cell r="D117">
            <v>1.0469423082198481E-2</v>
          </cell>
          <cell r="E117">
            <v>1.2066948710181542E-3</v>
          </cell>
          <cell r="F117">
            <v>1.4586498585686695E-3</v>
          </cell>
          <cell r="G117">
            <v>0</v>
          </cell>
          <cell r="H117">
            <v>2.7099079000227014E-3</v>
          </cell>
          <cell r="I117">
            <v>1.1220900581580645E-2</v>
          </cell>
          <cell r="J117">
            <v>4.8999087361983971E-3</v>
          </cell>
          <cell r="K117">
            <v>1.155623409813995E-3</v>
          </cell>
        </row>
        <row r="118">
          <cell r="B118">
            <v>41</v>
          </cell>
          <cell r="D118">
            <v>9.0681444099554986E-3</v>
          </cell>
          <cell r="E118">
            <v>9.7558005157013844E-4</v>
          </cell>
          <cell r="F118">
            <v>1.1299964573778171E-3</v>
          </cell>
          <cell r="G118">
            <v>0</v>
          </cell>
          <cell r="H118">
            <v>2.329559913548399E-3</v>
          </cell>
          <cell r="I118">
            <v>1.0272419194594703E-2</v>
          </cell>
          <cell r="J118">
            <v>4.8399823248361767E-3</v>
          </cell>
          <cell r="K118">
            <v>1.0239620636188519E-3</v>
          </cell>
        </row>
        <row r="119">
          <cell r="B119">
            <v>44</v>
          </cell>
          <cell r="D119">
            <v>7.9166771727478113E-3</v>
          </cell>
          <cell r="E119">
            <v>8.2534009997453032E-4</v>
          </cell>
          <cell r="F119">
            <v>7.6237814826394721E-4</v>
          </cell>
          <cell r="G119">
            <v>0</v>
          </cell>
          <cell r="H119">
            <v>1.9783195430596104E-3</v>
          </cell>
          <cell r="I119">
            <v>9.2893949969133777E-3</v>
          </cell>
          <cell r="J119">
            <v>4.6086210482639677E-3</v>
          </cell>
          <cell r="K119">
            <v>8.6892002060063656E-4</v>
          </cell>
        </row>
        <row r="120">
          <cell r="B120">
            <v>47</v>
          </cell>
          <cell r="D120">
            <v>6.8590495348835019E-3</v>
          </cell>
          <cell r="E120">
            <v>6.5303145764853754E-4</v>
          </cell>
          <cell r="F120">
            <v>5.8413770526065866E-4</v>
          </cell>
          <cell r="G120">
            <v>1.702366119868594E-4</v>
          </cell>
          <cell r="H120">
            <v>1.6680233841771675E-3</v>
          </cell>
          <cell r="I120">
            <v>8.2960636671528566E-3</v>
          </cell>
          <cell r="J120">
            <v>4.2058249064817659E-3</v>
          </cell>
          <cell r="K120">
            <v>6.9049728075934881E-4</v>
          </cell>
        </row>
        <row r="121">
          <cell r="B121">
            <v>50</v>
          </cell>
          <cell r="D121">
            <v>5.8902627425916248E-3</v>
          </cell>
          <cell r="E121">
            <v>4.3935334334001643E-4</v>
          </cell>
          <cell r="F121">
            <v>3.5601663482539702E-4</v>
          </cell>
          <cell r="G121">
            <v>4.3732520237926858E-4</v>
          </cell>
          <cell r="H121">
            <v>1.3880633642427043E-3</v>
          </cell>
          <cell r="I121">
            <v>6.9779567206311073E-3</v>
          </cell>
          <cell r="J121">
            <v>3.631593899489572E-3</v>
          </cell>
          <cell r="K121">
            <v>4.8869384409498836E-4</v>
          </cell>
        </row>
        <row r="122">
          <cell r="B122">
            <v>54</v>
          </cell>
          <cell r="D122">
            <v>5.088417186898132E-3</v>
          </cell>
          <cell r="E122">
            <v>3.5028167190655218E-4</v>
          </cell>
          <cell r="F122">
            <v>7.801493695816206E-5</v>
          </cell>
          <cell r="G122">
            <v>6.6509853215435317E-4</v>
          </cell>
          <cell r="H122">
            <v>1.1270086644932162E-3</v>
          </cell>
          <cell r="I122">
            <v>6.01964074248391E-3</v>
          </cell>
          <cell r="J122">
            <v>2.8859280272873875E-3</v>
          </cell>
          <cell r="K122">
            <v>2.6350971060755586E-4</v>
          </cell>
        </row>
        <row r="123">
          <cell r="B123">
            <v>58</v>
          </cell>
          <cell r="D123">
            <v>4.4616949830655755E-3</v>
          </cell>
          <cell r="E123">
            <v>2.398083182807117E-4</v>
          </cell>
          <cell r="F123">
            <v>0</v>
          </cell>
          <cell r="G123">
            <v>8.5355660131211338E-4</v>
          </cell>
          <cell r="H123">
            <v>9.2916712598482029E-4</v>
          </cell>
          <cell r="I123">
            <v>4.8532640337012409E-3</v>
          </cell>
          <cell r="J123">
            <v>1.9688272898752122E-3</v>
          </cell>
          <cell r="K123">
            <v>1.4944880297050216E-5</v>
          </cell>
        </row>
        <row r="124">
          <cell r="B124">
            <v>62</v>
          </cell>
          <cell r="D124">
            <v>3.8780731728927514E-3</v>
          </cell>
          <cell r="E124">
            <v>1.0793378895399886E-4</v>
          </cell>
          <cell r="F124">
            <v>2.2635912106176782E-4</v>
          </cell>
          <cell r="G124">
            <v>1.0026989498645277E-3</v>
          </cell>
          <cell r="H124">
            <v>8.8017239602980056E-4</v>
          </cell>
          <cell r="I124">
            <v>3.4739722468052864E-3</v>
          </cell>
          <cell r="J124">
            <v>8.8029585871039805E-4</v>
          </cell>
          <cell r="K124">
            <v>0</v>
          </cell>
        </row>
        <row r="125">
          <cell r="B125">
            <v>66</v>
          </cell>
          <cell r="D125">
            <v>3.3513929200583983E-3</v>
          </cell>
          <cell r="E125">
            <v>0</v>
          </cell>
          <cell r="F125">
            <v>4.7886305218863563E-4</v>
          </cell>
          <cell r="G125">
            <v>1.1125269577756606E-3</v>
          </cell>
          <cell r="H125">
            <v>7.9430650935139715E-4</v>
          </cell>
          <cell r="I125">
            <v>2.548379737525675E-3</v>
          </cell>
          <cell r="J125">
            <v>0</v>
          </cell>
          <cell r="K125">
            <v>0</v>
          </cell>
        </row>
        <row r="126">
          <cell r="B126">
            <v>70</v>
          </cell>
          <cell r="D126">
            <v>2.8811229004723042E-3</v>
          </cell>
          <cell r="E126">
            <v>0</v>
          </cell>
          <cell r="F126">
            <v>6.8148473907965381E-4</v>
          </cell>
          <cell r="G126">
            <v>1.1830390644232988E-3</v>
          </cell>
          <cell r="H126">
            <v>8.0111353640124981E-4</v>
          </cell>
          <cell r="I126">
            <v>1.4604065729301374E-3</v>
          </cell>
          <cell r="J126">
            <v>0</v>
          </cell>
          <cell r="K126">
            <v>0</v>
          </cell>
        </row>
        <row r="127">
          <cell r="B127">
            <v>75</v>
          </cell>
          <cell r="D127">
            <v>2.4575212265168268E-3</v>
          </cell>
          <cell r="E127">
            <v>0</v>
          </cell>
          <cell r="F127">
            <v>8.3422706094712906E-4</v>
          </cell>
          <cell r="G127">
            <v>1.2142362717699094E-3</v>
          </cell>
          <cell r="H127">
            <v>7.9630539873848697E-4</v>
          </cell>
          <cell r="I127">
            <v>7.9884397937020953E-4</v>
          </cell>
          <cell r="J127">
            <v>0</v>
          </cell>
          <cell r="K127">
            <v>0</v>
          </cell>
        </row>
        <row r="128">
          <cell r="B128">
            <v>81</v>
          </cell>
          <cell r="D128">
            <v>2.0718761848395129E-3</v>
          </cell>
          <cell r="E128">
            <v>0</v>
          </cell>
          <cell r="F128">
            <v>9.3708784736964664E-4</v>
          </cell>
          <cell r="G128">
            <v>1.2061181365127717E-3</v>
          </cell>
          <cell r="H128">
            <v>7.6400457308742993E-4</v>
          </cell>
          <cell r="I128">
            <v>1.7708404475131009E-4</v>
          </cell>
          <cell r="J128">
            <v>0</v>
          </cell>
          <cell r="K128">
            <v>0</v>
          </cell>
        </row>
        <row r="129">
          <cell r="B129">
            <v>86</v>
          </cell>
          <cell r="D129">
            <v>1.7065962036329923E-3</v>
          </cell>
          <cell r="E129">
            <v>0</v>
          </cell>
          <cell r="F129">
            <v>9.9006855997772975E-4</v>
          </cell>
          <cell r="G129">
            <v>1.1586845432948608E-3</v>
          </cell>
          <cell r="H129">
            <v>7.0421060046001985E-4</v>
          </cell>
          <cell r="I129">
            <v>5.8668901229700005E-4</v>
          </cell>
          <cell r="J129">
            <v>0</v>
          </cell>
          <cell r="K129">
            <v>0</v>
          </cell>
        </row>
        <row r="130">
          <cell r="B130">
            <v>92</v>
          </cell>
          <cell r="D130">
            <v>1.3758933382131079E-3</v>
          </cell>
          <cell r="E130">
            <v>1.1854761388249093E-4</v>
          </cell>
          <cell r="F130">
            <v>9.9316844593174683E-4</v>
          </cell>
          <cell r="G130">
            <v>1.0719361661329469E-3</v>
          </cell>
          <cell r="H130">
            <v>6.7279855022906311E-4</v>
          </cell>
          <cell r="I130">
            <v>1.1561758534792731E-3</v>
          </cell>
          <cell r="J130">
            <v>0</v>
          </cell>
          <cell r="K130">
            <v>0</v>
          </cell>
        </row>
        <row r="131">
          <cell r="B131">
            <v>99</v>
          </cell>
          <cell r="D131">
            <v>1.0957062423866749E-3</v>
          </cell>
          <cell r="E131">
            <v>2.4881993271209024E-4</v>
          </cell>
          <cell r="F131">
            <v>9.4638805884860735E-4</v>
          </cell>
          <cell r="G131">
            <v>9.458728076830854E-4</v>
          </cell>
          <cell r="H131">
            <v>7.1455101545711585E-4</v>
          </cell>
          <cell r="I131">
            <v>1.6444693673424663E-3</v>
          </cell>
          <cell r="J131">
            <v>0</v>
          </cell>
          <cell r="K131">
            <v>0</v>
          </cell>
        </row>
        <row r="132">
          <cell r="B132">
            <v>105</v>
          </cell>
          <cell r="D132">
            <v>8.3840109267424633E-4</v>
          </cell>
          <cell r="E132">
            <v>3.5769141889258033E-4</v>
          </cell>
          <cell r="F132">
            <v>8.4972653476595404E-4</v>
          </cell>
          <cell r="G132">
            <v>7.8049315328382427E-4</v>
          </cell>
          <cell r="H132">
            <v>7.4255731859095909E-4</v>
          </cell>
          <cell r="I132">
            <v>2.0515721578542E-3</v>
          </cell>
          <cell r="J132">
            <v>0</v>
          </cell>
          <cell r="K132">
            <v>0</v>
          </cell>
        </row>
        <row r="133">
          <cell r="B133">
            <v>113</v>
          </cell>
          <cell r="D133">
            <v>5.5999411949353103E-4</v>
          </cell>
          <cell r="E133">
            <v>4.4516052539362802E-4</v>
          </cell>
          <cell r="F133">
            <v>7.0318524721431396E-4</v>
          </cell>
          <cell r="G133">
            <v>5.7579955292918681E-4</v>
          </cell>
          <cell r="H133">
            <v>7.5681706166963914E-4</v>
          </cell>
          <cell r="I133">
            <v>2.3774784402090313E-3</v>
          </cell>
          <cell r="J133">
            <v>0</v>
          </cell>
          <cell r="K133">
            <v>0</v>
          </cell>
        </row>
        <row r="134">
          <cell r="B134">
            <v>121</v>
          </cell>
          <cell r="D134">
            <v>4.2304098238711026E-4</v>
          </cell>
          <cell r="E134">
            <v>5.1122849513316447E-4</v>
          </cell>
          <cell r="F134">
            <v>5.0676211387226829E-4</v>
          </cell>
          <cell r="G134">
            <v>3.3178909796540362E-4</v>
          </cell>
          <cell r="H134">
            <v>7.5733044732115848E-4</v>
          </cell>
          <cell r="I134">
            <v>2.6221928454678981E-3</v>
          </cell>
          <cell r="J134">
            <v>0</v>
          </cell>
          <cell r="K134">
            <v>0</v>
          </cell>
        </row>
        <row r="135">
          <cell r="B135">
            <v>129</v>
          </cell>
          <cell r="D135">
            <v>2.5602994022023978E-4</v>
          </cell>
          <cell r="E135">
            <v>5.5589438930566054E-4</v>
          </cell>
          <cell r="F135">
            <v>2.6045992585212765E-4</v>
          </cell>
          <cell r="G135">
            <v>4.8465255705990003E-5</v>
          </cell>
          <cell r="H135">
            <v>7.4409746825046595E-4</v>
          </cell>
          <cell r="I135">
            <v>2.7857118963143671E-3</v>
          </cell>
          <cell r="J135">
            <v>0</v>
          </cell>
          <cell r="K135">
            <v>0</v>
          </cell>
        </row>
        <row r="136">
          <cell r="B136">
            <v>138</v>
          </cell>
          <cell r="D136">
            <v>5.8958619800516886E-5</v>
          </cell>
          <cell r="E136">
            <v>5.791588426042434E-4</v>
          </cell>
          <cell r="F136">
            <v>0</v>
          </cell>
          <cell r="G136">
            <v>0</v>
          </cell>
          <cell r="H136">
            <v>7.1711793641966194E-4</v>
          </cell>
          <cell r="I136">
            <v>2.8680379163203685E-3</v>
          </cell>
          <cell r="J136">
            <v>0</v>
          </cell>
          <cell r="K136">
            <v>0</v>
          </cell>
        </row>
        <row r="137">
          <cell r="B137">
            <v>147</v>
          </cell>
          <cell r="D137">
            <v>0</v>
          </cell>
          <cell r="E137">
            <v>5.8102152444818771E-4</v>
          </cell>
          <cell r="F137">
            <v>0</v>
          </cell>
          <cell r="G137">
            <v>0</v>
          </cell>
          <cell r="H137">
            <v>6.7639223519959629E-4</v>
          </cell>
          <cell r="I137">
            <v>2.8691697356584768E-3</v>
          </cell>
          <cell r="J137">
            <v>0</v>
          </cell>
          <cell r="K137">
            <v>0</v>
          </cell>
        </row>
        <row r="138">
          <cell r="B138">
            <v>158</v>
          </cell>
          <cell r="D138">
            <v>0</v>
          </cell>
          <cell r="E138">
            <v>5.614824613058172E-4</v>
          </cell>
          <cell r="F138">
            <v>0</v>
          </cell>
          <cell r="G138">
            <v>0</v>
          </cell>
          <cell r="H138">
            <v>6.2191978588646904E-4</v>
          </cell>
          <cell r="I138">
            <v>2.789107370411611E-3</v>
          </cell>
          <cell r="J138">
            <v>0</v>
          </cell>
          <cell r="K138">
            <v>0</v>
          </cell>
        </row>
        <row r="139">
          <cell r="B139">
            <v>169</v>
          </cell>
          <cell r="D139">
            <v>1.5727682675099506E-4</v>
          </cell>
          <cell r="E139">
            <v>5.2054193082120962E-4</v>
          </cell>
          <cell r="F139">
            <v>0</v>
          </cell>
          <cell r="G139">
            <v>0</v>
          </cell>
          <cell r="H139">
            <v>5.537013625170308E-4</v>
          </cell>
          <cell r="I139">
            <v>2.6278519582413578E-3</v>
          </cell>
          <cell r="J139">
            <v>0</v>
          </cell>
          <cell r="K139">
            <v>0</v>
          </cell>
        </row>
        <row r="140">
          <cell r="B140">
            <v>180</v>
          </cell>
          <cell r="D140">
            <v>3.399239007276639E-4</v>
          </cell>
          <cell r="E140">
            <v>4.5819935123788563E-4</v>
          </cell>
          <cell r="F140">
            <v>0</v>
          </cell>
          <cell r="G140">
            <v>0</v>
          </cell>
          <cell r="H140">
            <v>4.7173599572157988E-4</v>
          </cell>
          <cell r="I140">
            <v>2.3854012077416257E-3</v>
          </cell>
          <cell r="J140">
            <v>0</v>
          </cell>
          <cell r="K140">
            <v>0</v>
          </cell>
        </row>
        <row r="141">
          <cell r="B141">
            <v>193</v>
          </cell>
          <cell r="D141">
            <v>4.9251079893353276E-4</v>
          </cell>
          <cell r="E141">
            <v>3.7445560842472639E-4</v>
          </cell>
          <cell r="F141">
            <v>0</v>
          </cell>
          <cell r="G141">
            <v>0</v>
          </cell>
          <cell r="H141">
            <v>3.7602485020276889E-4</v>
          </cell>
          <cell r="I141">
            <v>2.0617585640630097E-3</v>
          </cell>
          <cell r="J141">
            <v>0</v>
          </cell>
          <cell r="K141">
            <v>0</v>
          </cell>
        </row>
        <row r="142">
          <cell r="B142">
            <v>206</v>
          </cell>
          <cell r="D142">
            <v>6.1503892583020681E-4</v>
          </cell>
          <cell r="E142">
            <v>2.6931033547512168E-4</v>
          </cell>
          <cell r="F142">
            <v>0</v>
          </cell>
          <cell r="G142">
            <v>0</v>
          </cell>
          <cell r="H142">
            <v>2.6656739244233552E-4</v>
          </cell>
          <cell r="I142">
            <v>1.6569225930653149E-3</v>
          </cell>
          <cell r="J142">
            <v>0</v>
          </cell>
          <cell r="K142">
            <v>0</v>
          </cell>
        </row>
        <row r="143">
          <cell r="B143">
            <v>221</v>
          </cell>
          <cell r="D143">
            <v>7.075088316199138E-4</v>
          </cell>
          <cell r="E143">
            <v>1.4276255725873796E-4</v>
          </cell>
          <cell r="F143">
            <v>0</v>
          </cell>
          <cell r="G143">
            <v>0</v>
          </cell>
          <cell r="H143">
            <v>1.433626982568107E-4</v>
          </cell>
          <cell r="I143">
            <v>1.1708895531234345E-3</v>
          </cell>
          <cell r="J143">
            <v>0</v>
          </cell>
          <cell r="K143">
            <v>0</v>
          </cell>
        </row>
        <row r="144">
          <cell r="B144">
            <v>236</v>
          </cell>
          <cell r="D144">
            <v>7.6991920233373298E-4</v>
          </cell>
          <cell r="E144">
            <v>0</v>
          </cell>
          <cell r="F144">
            <v>0</v>
          </cell>
          <cell r="G144">
            <v>0</v>
          </cell>
          <cell r="H144">
            <v>6.4125183470044518E-6</v>
          </cell>
          <cell r="I144">
            <v>6.0366635061737779E-4</v>
          </cell>
          <cell r="J144">
            <v>0</v>
          </cell>
          <cell r="K144">
            <v>0</v>
          </cell>
        </row>
        <row r="145">
          <cell r="B145">
            <v>252</v>
          </cell>
          <cell r="D145">
            <v>8.0227092481013808E-4</v>
          </cell>
          <cell r="E145">
            <v>0</v>
          </cell>
          <cell r="F145">
            <v>0</v>
          </cell>
          <cell r="G145">
            <v>0</v>
          </cell>
          <cell r="H145">
            <v>0</v>
          </cell>
          <cell r="I145">
            <v>0</v>
          </cell>
          <cell r="J145">
            <v>0</v>
          </cell>
          <cell r="K145">
            <v>0</v>
          </cell>
        </row>
        <row r="146">
          <cell r="B146">
            <v>270</v>
          </cell>
          <cell r="D146">
            <v>8.045635393411026E-4</v>
          </cell>
          <cell r="E146">
            <v>0</v>
          </cell>
          <cell r="F146">
            <v>0</v>
          </cell>
          <cell r="G146">
            <v>0</v>
          </cell>
          <cell r="H146">
            <v>0</v>
          </cell>
          <cell r="I146">
            <v>0</v>
          </cell>
          <cell r="J146">
            <v>0</v>
          </cell>
          <cell r="K146">
            <v>0</v>
          </cell>
        </row>
        <row r="147">
          <cell r="B147">
            <v>288</v>
          </cell>
          <cell r="D147">
            <v>7.7679707850420582E-4</v>
          </cell>
          <cell r="E147">
            <v>0</v>
          </cell>
          <cell r="F147">
            <v>0</v>
          </cell>
          <cell r="G147">
            <v>0</v>
          </cell>
          <cell r="H147">
            <v>0</v>
          </cell>
          <cell r="I147">
            <v>0</v>
          </cell>
          <cell r="J147">
            <v>0</v>
          </cell>
          <cell r="K147">
            <v>0</v>
          </cell>
        </row>
        <row r="148">
          <cell r="B148">
            <v>308</v>
          </cell>
          <cell r="D148">
            <v>7.1897193685231556E-4</v>
          </cell>
          <cell r="E148">
            <v>0</v>
          </cell>
          <cell r="F148">
            <v>0</v>
          </cell>
          <cell r="G148">
            <v>0</v>
          </cell>
          <cell r="H148">
            <v>0</v>
          </cell>
          <cell r="I148">
            <v>0</v>
          </cell>
          <cell r="J148">
            <v>0</v>
          </cell>
          <cell r="K148">
            <v>0</v>
          </cell>
        </row>
        <row r="149">
          <cell r="B149">
            <v>330</v>
          </cell>
          <cell r="D149">
            <v>6.3108729270211668E-4</v>
          </cell>
          <cell r="E149">
            <v>0</v>
          </cell>
          <cell r="F149">
            <v>0</v>
          </cell>
          <cell r="G149">
            <v>0</v>
          </cell>
          <cell r="H149">
            <v>0</v>
          </cell>
          <cell r="I149">
            <v>0</v>
          </cell>
          <cell r="J149">
            <v>0</v>
          </cell>
          <cell r="K149">
            <v>0</v>
          </cell>
        </row>
        <row r="150">
          <cell r="B150">
            <v>353</v>
          </cell>
          <cell r="D150">
            <v>5.1314439486737176E-4</v>
          </cell>
          <cell r="E150">
            <v>0</v>
          </cell>
          <cell r="F150">
            <v>0</v>
          </cell>
          <cell r="G150">
            <v>0</v>
          </cell>
          <cell r="H150">
            <v>0</v>
          </cell>
          <cell r="I150">
            <v>0</v>
          </cell>
          <cell r="J150">
            <v>0</v>
          </cell>
          <cell r="K150">
            <v>0</v>
          </cell>
        </row>
        <row r="151">
          <cell r="B151">
            <v>377</v>
          </cell>
          <cell r="D151">
            <v>3.651415674038711E-4</v>
          </cell>
          <cell r="E151">
            <v>0</v>
          </cell>
          <cell r="F151">
            <v>0</v>
          </cell>
          <cell r="G151">
            <v>0</v>
          </cell>
          <cell r="H151">
            <v>0</v>
          </cell>
          <cell r="I151">
            <v>0</v>
          </cell>
          <cell r="J151">
            <v>0</v>
          </cell>
          <cell r="K151">
            <v>0</v>
          </cell>
        </row>
        <row r="152">
          <cell r="B152">
            <v>403</v>
          </cell>
          <cell r="D152">
            <v>1.8708091338627162E-4</v>
          </cell>
          <cell r="E152">
            <v>0</v>
          </cell>
          <cell r="F152">
            <v>0</v>
          </cell>
          <cell r="G152">
            <v>0</v>
          </cell>
          <cell r="H152">
            <v>0</v>
          </cell>
          <cell r="I152">
            <v>0</v>
          </cell>
          <cell r="J152">
            <v>0</v>
          </cell>
          <cell r="K152">
            <v>0</v>
          </cell>
        </row>
      </sheetData>
      <sheetData sheetId="15">
        <row r="2">
          <cell r="B2" t="str">
            <v>China</v>
          </cell>
          <cell r="C2" t="str">
            <v>India</v>
          </cell>
          <cell r="D2" t="str">
            <v>Other Asia</v>
          </cell>
          <cell r="E2" t="str">
            <v>Europe</v>
          </cell>
          <cell r="F2" t="str">
            <v>North America</v>
          </cell>
          <cell r="G2" t="str">
            <v>Sub-Saharan Africa</v>
          </cell>
          <cell r="H2" t="str">
            <v>Latin America</v>
          </cell>
          <cell r="I2" t="str">
            <v>MENA</v>
          </cell>
          <cell r="J2" t="str">
            <v>Russia &amp; Central Asia</v>
          </cell>
        </row>
        <row r="8">
          <cell r="B8">
            <v>0</v>
          </cell>
          <cell r="C8">
            <v>0.3261</v>
          </cell>
          <cell r="D8">
            <v>0.15640000000000001</v>
          </cell>
          <cell r="E8">
            <v>0</v>
          </cell>
          <cell r="F8">
            <v>0</v>
          </cell>
          <cell r="G8">
            <v>0.48020000000000002</v>
          </cell>
          <cell r="H8">
            <v>1.7399999999999999E-2</v>
          </cell>
          <cell r="I8">
            <v>1.66E-2</v>
          </cell>
          <cell r="J8">
            <v>3.3E-3</v>
          </cell>
        </row>
        <row r="9">
          <cell r="B9">
            <v>0</v>
          </cell>
          <cell r="C9">
            <v>0.3468</v>
          </cell>
          <cell r="D9">
            <v>0.1905</v>
          </cell>
          <cell r="E9">
            <v>0</v>
          </cell>
          <cell r="F9">
            <v>0</v>
          </cell>
          <cell r="G9">
            <v>0.41710000000000003</v>
          </cell>
          <cell r="H9">
            <v>2.0400000000000001E-2</v>
          </cell>
          <cell r="I9">
            <v>2.07E-2</v>
          </cell>
          <cell r="J9">
            <v>4.4000000000000003E-3</v>
          </cell>
        </row>
        <row r="10">
          <cell r="B10">
            <v>0</v>
          </cell>
          <cell r="C10">
            <v>0.34300000000000003</v>
          </cell>
          <cell r="D10">
            <v>0.22559999999999999</v>
          </cell>
          <cell r="E10">
            <v>0</v>
          </cell>
          <cell r="F10">
            <v>0</v>
          </cell>
          <cell r="G10">
            <v>0.3775</v>
          </cell>
          <cell r="H10">
            <v>2.1399999999999999E-2</v>
          </cell>
          <cell r="I10">
            <v>2.76E-2</v>
          </cell>
          <cell r="J10">
            <v>4.7999999999999996E-3</v>
          </cell>
        </row>
        <row r="11">
          <cell r="B11">
            <v>0</v>
          </cell>
          <cell r="C11">
            <v>0.31359999999999999</v>
          </cell>
          <cell r="D11">
            <v>0.25769999999999998</v>
          </cell>
          <cell r="E11">
            <v>0</v>
          </cell>
          <cell r="F11">
            <v>0</v>
          </cell>
          <cell r="G11">
            <v>0.36509999999999998</v>
          </cell>
          <cell r="H11">
            <v>2.18E-2</v>
          </cell>
          <cell r="I11">
            <v>3.6799999999999999E-2</v>
          </cell>
          <cell r="J11">
            <v>4.8999999999999998E-3</v>
          </cell>
        </row>
        <row r="12">
          <cell r="B12">
            <v>0</v>
          </cell>
          <cell r="C12">
            <v>0.27529999999999999</v>
          </cell>
          <cell r="D12">
            <v>0.2777</v>
          </cell>
          <cell r="E12">
            <v>0</v>
          </cell>
          <cell r="F12">
            <v>0</v>
          </cell>
          <cell r="G12">
            <v>0.37269999999999998</v>
          </cell>
          <cell r="H12">
            <v>2.23E-2</v>
          </cell>
          <cell r="I12">
            <v>4.7100000000000003E-2</v>
          </cell>
          <cell r="J12">
            <v>4.7999999999999996E-3</v>
          </cell>
        </row>
        <row r="13">
          <cell r="A13">
            <v>10</v>
          </cell>
          <cell r="B13">
            <v>0</v>
          </cell>
          <cell r="C13">
            <v>0.2646</v>
          </cell>
          <cell r="D13">
            <v>0.28389999999999999</v>
          </cell>
          <cell r="E13">
            <v>0</v>
          </cell>
          <cell r="F13">
            <v>0</v>
          </cell>
          <cell r="G13">
            <v>0.36969999999999997</v>
          </cell>
          <cell r="H13">
            <v>2.3800000000000002E-2</v>
          </cell>
          <cell r="I13">
            <v>5.3600000000000002E-2</v>
          </cell>
          <cell r="J13">
            <v>4.4000000000000003E-3</v>
          </cell>
        </row>
        <row r="14">
          <cell r="B14">
            <v>0</v>
          </cell>
          <cell r="C14">
            <v>0.28639999999999999</v>
          </cell>
          <cell r="D14">
            <v>0.2787</v>
          </cell>
          <cell r="E14">
            <v>0</v>
          </cell>
          <cell r="F14">
            <v>0</v>
          </cell>
          <cell r="G14">
            <v>0.35220000000000001</v>
          </cell>
          <cell r="H14">
            <v>2.4500000000000001E-2</v>
          </cell>
          <cell r="I14">
            <v>5.4899999999999997E-2</v>
          </cell>
          <cell r="J14">
            <v>3.3E-3</v>
          </cell>
        </row>
        <row r="15">
          <cell r="B15">
            <v>0</v>
          </cell>
          <cell r="C15">
            <v>0.32419999999999999</v>
          </cell>
          <cell r="D15">
            <v>0.26250000000000001</v>
          </cell>
          <cell r="E15">
            <v>0</v>
          </cell>
          <cell r="F15">
            <v>0</v>
          </cell>
          <cell r="G15">
            <v>0.33429999999999999</v>
          </cell>
          <cell r="H15">
            <v>2.4799999999999999E-2</v>
          </cell>
          <cell r="I15">
            <v>5.2499999999999998E-2</v>
          </cell>
          <cell r="J15">
            <v>1.6999999999999999E-3</v>
          </cell>
        </row>
        <row r="16">
          <cell r="B16">
            <v>0</v>
          </cell>
          <cell r="C16">
            <v>0.36809999999999998</v>
          </cell>
          <cell r="D16">
            <v>0.2397</v>
          </cell>
          <cell r="E16">
            <v>0</v>
          </cell>
          <cell r="F16">
            <v>0</v>
          </cell>
          <cell r="G16">
            <v>0.31909999999999999</v>
          </cell>
          <cell r="H16">
            <v>2.3900000000000001E-2</v>
          </cell>
          <cell r="I16">
            <v>4.87E-2</v>
          </cell>
          <cell r="J16">
            <v>4.0000000000000002E-4</v>
          </cell>
        </row>
        <row r="17">
          <cell r="B17">
            <v>0</v>
          </cell>
          <cell r="C17">
            <v>0.4153</v>
          </cell>
          <cell r="D17">
            <v>0.21579999999999999</v>
          </cell>
          <cell r="E17">
            <v>0</v>
          </cell>
          <cell r="F17">
            <v>0</v>
          </cell>
          <cell r="G17">
            <v>0.30309999999999998</v>
          </cell>
          <cell r="H17">
            <v>2.2599999999999999E-2</v>
          </cell>
          <cell r="I17">
            <v>4.2700000000000002E-2</v>
          </cell>
          <cell r="J17">
            <v>4.0000000000000002E-4</v>
          </cell>
        </row>
        <row r="18">
          <cell r="B18">
            <v>0</v>
          </cell>
          <cell r="C18">
            <v>0.45789999999999997</v>
          </cell>
          <cell r="D18">
            <v>0.19489999999999999</v>
          </cell>
          <cell r="E18">
            <v>5.9999999999999995E-4</v>
          </cell>
          <cell r="F18">
            <v>0</v>
          </cell>
          <cell r="G18">
            <v>0.28570000000000001</v>
          </cell>
          <cell r="H18">
            <v>2.5399999999999999E-2</v>
          </cell>
          <cell r="I18">
            <v>3.3599999999999998E-2</v>
          </cell>
          <cell r="J18">
            <v>2E-3</v>
          </cell>
        </row>
        <row r="19">
          <cell r="B19">
            <v>0</v>
          </cell>
          <cell r="C19">
            <v>0.48309999999999997</v>
          </cell>
          <cell r="D19">
            <v>0.18390000000000001</v>
          </cell>
          <cell r="E19">
            <v>2.8999999999999998E-3</v>
          </cell>
          <cell r="F19">
            <v>0</v>
          </cell>
          <cell r="G19">
            <v>0.26669999999999999</v>
          </cell>
          <cell r="H19">
            <v>3.3599999999999998E-2</v>
          </cell>
          <cell r="I19">
            <v>2.5999999999999999E-2</v>
          </cell>
          <cell r="J19">
            <v>3.8999999999999998E-3</v>
          </cell>
        </row>
        <row r="20">
          <cell r="B20">
            <v>0</v>
          </cell>
          <cell r="C20">
            <v>0.49409999999999998</v>
          </cell>
          <cell r="D20">
            <v>0.1797</v>
          </cell>
          <cell r="E20">
            <v>5.4999999999999997E-3</v>
          </cell>
          <cell r="F20">
            <v>0</v>
          </cell>
          <cell r="G20">
            <v>0.24890000000000001</v>
          </cell>
          <cell r="H20">
            <v>4.4499999999999998E-2</v>
          </cell>
          <cell r="I20">
            <v>2.2100000000000002E-2</v>
          </cell>
          <cell r="J20">
            <v>5.1999999999999998E-3</v>
          </cell>
        </row>
        <row r="21">
          <cell r="B21">
            <v>0</v>
          </cell>
          <cell r="C21">
            <v>0.49709999999999999</v>
          </cell>
          <cell r="D21">
            <v>0.18079999999999999</v>
          </cell>
          <cell r="E21">
            <v>7.3000000000000001E-3</v>
          </cell>
          <cell r="F21">
            <v>0</v>
          </cell>
          <cell r="G21">
            <v>0.23319999999999999</v>
          </cell>
          <cell r="H21">
            <v>5.4399999999999997E-2</v>
          </cell>
          <cell r="I21">
            <v>2.1499999999999998E-2</v>
          </cell>
          <cell r="J21">
            <v>5.7000000000000002E-3</v>
          </cell>
        </row>
        <row r="22">
          <cell r="B22">
            <v>0</v>
          </cell>
          <cell r="C22">
            <v>0.49440000000000001</v>
          </cell>
          <cell r="D22">
            <v>0.18229999999999999</v>
          </cell>
          <cell r="E22">
            <v>8.0999999999999996E-3</v>
          </cell>
          <cell r="F22">
            <v>0</v>
          </cell>
          <cell r="G22">
            <v>0.22539999999999999</v>
          </cell>
          <cell r="H22">
            <v>6.0499999999999998E-2</v>
          </cell>
          <cell r="I22">
            <v>2.3400000000000001E-2</v>
          </cell>
          <cell r="J22">
            <v>5.7999999999999996E-3</v>
          </cell>
        </row>
        <row r="23">
          <cell r="A23">
            <v>20</v>
          </cell>
          <cell r="B23">
            <v>0</v>
          </cell>
          <cell r="C23">
            <v>0.49180000000000001</v>
          </cell>
          <cell r="D23">
            <v>0.1852</v>
          </cell>
          <cell r="E23">
            <v>8.2000000000000007E-3</v>
          </cell>
          <cell r="F23">
            <v>0</v>
          </cell>
          <cell r="G23">
            <v>0.22170000000000001</v>
          </cell>
          <cell r="H23">
            <v>6.3100000000000003E-2</v>
          </cell>
          <cell r="I23">
            <v>2.4400000000000002E-2</v>
          </cell>
          <cell r="J23">
            <v>5.7000000000000002E-3</v>
          </cell>
        </row>
        <row r="24">
          <cell r="B24">
            <v>0</v>
          </cell>
          <cell r="C24">
            <v>0.48509999999999998</v>
          </cell>
          <cell r="D24">
            <v>0.19489999999999999</v>
          </cell>
          <cell r="E24">
            <v>8.0999999999999996E-3</v>
          </cell>
          <cell r="F24">
            <v>0</v>
          </cell>
          <cell r="G24">
            <v>0.21829999999999999</v>
          </cell>
          <cell r="H24">
            <v>6.4899999999999999E-2</v>
          </cell>
          <cell r="I24">
            <v>2.3599999999999999E-2</v>
          </cell>
          <cell r="J24">
            <v>5.1999999999999998E-3</v>
          </cell>
        </row>
        <row r="25">
          <cell r="B25">
            <v>0</v>
          </cell>
          <cell r="C25">
            <v>0.4768</v>
          </cell>
          <cell r="D25">
            <v>0.20830000000000001</v>
          </cell>
          <cell r="E25">
            <v>7.3000000000000001E-3</v>
          </cell>
          <cell r="F25">
            <v>0</v>
          </cell>
          <cell r="G25">
            <v>0.21479999999999999</v>
          </cell>
          <cell r="H25">
            <v>6.5699999999999995E-2</v>
          </cell>
          <cell r="I25">
            <v>2.3199999999999998E-2</v>
          </cell>
          <cell r="J25">
            <v>3.8999999999999998E-3</v>
          </cell>
        </row>
        <row r="26">
          <cell r="B26">
            <v>0</v>
          </cell>
          <cell r="C26">
            <v>0.46800000000000003</v>
          </cell>
          <cell r="D26">
            <v>0.223</v>
          </cell>
          <cell r="E26">
            <v>5.4999999999999997E-3</v>
          </cell>
          <cell r="F26">
            <v>0</v>
          </cell>
          <cell r="G26">
            <v>0.2089</v>
          </cell>
          <cell r="H26">
            <v>6.8199999999999997E-2</v>
          </cell>
          <cell r="I26">
            <v>2.41E-2</v>
          </cell>
          <cell r="J26">
            <v>2.3999999999999998E-3</v>
          </cell>
        </row>
        <row r="27">
          <cell r="B27">
            <v>2.0999999999999999E-3</v>
          </cell>
          <cell r="C27">
            <v>0.45469999999999999</v>
          </cell>
          <cell r="D27">
            <v>0.2316</v>
          </cell>
          <cell r="E27">
            <v>2.8999999999999998E-3</v>
          </cell>
          <cell r="F27">
            <v>0</v>
          </cell>
          <cell r="G27">
            <v>0.20330000000000001</v>
          </cell>
          <cell r="H27">
            <v>7.7399999999999997E-2</v>
          </cell>
          <cell r="I27">
            <v>2.5600000000000001E-2</v>
          </cell>
          <cell r="J27">
            <v>2.3999999999999998E-3</v>
          </cell>
        </row>
        <row r="28">
          <cell r="B28">
            <v>1.29E-2</v>
          </cell>
          <cell r="C28">
            <v>0.43630000000000002</v>
          </cell>
          <cell r="D28">
            <v>0.2336</v>
          </cell>
          <cell r="E28">
            <v>5.9999999999999995E-4</v>
          </cell>
          <cell r="F28">
            <v>0</v>
          </cell>
          <cell r="G28">
            <v>0.1968</v>
          </cell>
          <cell r="H28">
            <v>8.9800000000000005E-2</v>
          </cell>
          <cell r="I28">
            <v>2.6200000000000001E-2</v>
          </cell>
          <cell r="J28">
            <v>3.8999999999999998E-3</v>
          </cell>
        </row>
        <row r="29">
          <cell r="B29">
            <v>3.6700000000000003E-2</v>
          </cell>
          <cell r="C29">
            <v>0.40899999999999997</v>
          </cell>
          <cell r="D29">
            <v>0.23960000000000001</v>
          </cell>
          <cell r="E29">
            <v>0</v>
          </cell>
          <cell r="F29">
            <v>0</v>
          </cell>
          <cell r="G29">
            <v>0.183</v>
          </cell>
          <cell r="H29">
            <v>0.1002</v>
          </cell>
          <cell r="I29">
            <v>2.64E-2</v>
          </cell>
          <cell r="J29">
            <v>5.1000000000000004E-3</v>
          </cell>
        </row>
        <row r="30">
          <cell r="B30">
            <v>7.0400000000000004E-2</v>
          </cell>
          <cell r="C30">
            <v>0.37680000000000002</v>
          </cell>
          <cell r="D30">
            <v>0.248</v>
          </cell>
          <cell r="E30">
            <v>0</v>
          </cell>
          <cell r="F30">
            <v>0</v>
          </cell>
          <cell r="G30">
            <v>0.16600000000000001</v>
          </cell>
          <cell r="H30">
            <v>0.10630000000000001</v>
          </cell>
          <cell r="I30">
            <v>2.6800000000000001E-2</v>
          </cell>
          <cell r="J30">
            <v>5.7000000000000002E-3</v>
          </cell>
        </row>
        <row r="31">
          <cell r="B31">
            <v>0.1082</v>
          </cell>
          <cell r="C31">
            <v>0.34329999999999999</v>
          </cell>
          <cell r="D31">
            <v>0.25369999999999998</v>
          </cell>
          <cell r="E31">
            <v>0</v>
          </cell>
          <cell r="F31">
            <v>0</v>
          </cell>
          <cell r="G31">
            <v>0.1515</v>
          </cell>
          <cell r="H31">
            <v>0.1099</v>
          </cell>
          <cell r="I31">
            <v>2.7199999999999998E-2</v>
          </cell>
          <cell r="J31">
            <v>6.1000000000000004E-3</v>
          </cell>
        </row>
        <row r="32">
          <cell r="B32">
            <v>0.14399999999999999</v>
          </cell>
          <cell r="C32">
            <v>0.31540000000000001</v>
          </cell>
          <cell r="D32">
            <v>0.2525</v>
          </cell>
          <cell r="E32">
            <v>0</v>
          </cell>
          <cell r="F32">
            <v>0</v>
          </cell>
          <cell r="G32">
            <v>0.13950000000000001</v>
          </cell>
          <cell r="H32">
            <v>0.11210000000000001</v>
          </cell>
          <cell r="I32">
            <v>2.9000000000000001E-2</v>
          </cell>
          <cell r="J32">
            <v>7.4999999999999997E-3</v>
          </cell>
        </row>
        <row r="33">
          <cell r="A33">
            <v>30</v>
          </cell>
          <cell r="B33">
            <v>0.1772</v>
          </cell>
          <cell r="C33">
            <v>0.29759999999999998</v>
          </cell>
          <cell r="D33">
            <v>0.24740000000000001</v>
          </cell>
          <cell r="E33">
            <v>0</v>
          </cell>
          <cell r="F33">
            <v>0</v>
          </cell>
          <cell r="G33">
            <v>0.13120000000000001</v>
          </cell>
          <cell r="H33">
            <v>0.1069</v>
          </cell>
          <cell r="I33">
            <v>3.0599999999999999E-2</v>
          </cell>
          <cell r="J33">
            <v>8.9999999999999993E-3</v>
          </cell>
        </row>
        <row r="34">
          <cell r="B34">
            <v>0.2046</v>
          </cell>
          <cell r="C34">
            <v>0.28710000000000002</v>
          </cell>
          <cell r="D34">
            <v>0.24179999999999999</v>
          </cell>
          <cell r="E34">
            <v>0</v>
          </cell>
          <cell r="F34">
            <v>0</v>
          </cell>
          <cell r="G34">
            <v>0.12640000000000001</v>
          </cell>
          <cell r="H34">
            <v>9.4200000000000006E-2</v>
          </cell>
          <cell r="I34">
            <v>3.5400000000000001E-2</v>
          </cell>
          <cell r="J34">
            <v>1.0500000000000001E-2</v>
          </cell>
        </row>
        <row r="35">
          <cell r="B35">
            <v>0.22070000000000001</v>
          </cell>
          <cell r="C35">
            <v>0.28370000000000001</v>
          </cell>
          <cell r="D35">
            <v>0.23369999999999999</v>
          </cell>
          <cell r="E35">
            <v>5.9999999999999995E-4</v>
          </cell>
          <cell r="F35">
            <v>0</v>
          </cell>
          <cell r="G35">
            <v>0.12570000000000001</v>
          </cell>
          <cell r="H35">
            <v>7.9100000000000004E-2</v>
          </cell>
          <cell r="I35">
            <v>4.4999999999999998E-2</v>
          </cell>
          <cell r="J35">
            <v>1.14E-2</v>
          </cell>
        </row>
        <row r="36">
          <cell r="B36">
            <v>0.22520000000000001</v>
          </cell>
          <cell r="C36">
            <v>0.28000000000000003</v>
          </cell>
          <cell r="D36">
            <v>0.22700000000000001</v>
          </cell>
          <cell r="E36">
            <v>2.8E-3</v>
          </cell>
          <cell r="F36">
            <v>0</v>
          </cell>
          <cell r="G36">
            <v>0.12470000000000001</v>
          </cell>
          <cell r="H36">
            <v>7.2900000000000006E-2</v>
          </cell>
          <cell r="I36">
            <v>5.4699999999999999E-2</v>
          </cell>
          <cell r="J36">
            <v>1.2699999999999999E-2</v>
          </cell>
        </row>
        <row r="37">
          <cell r="B37">
            <v>0.2185</v>
          </cell>
          <cell r="C37">
            <v>0.27529999999999999</v>
          </cell>
          <cell r="D37">
            <v>0.2185</v>
          </cell>
          <cell r="E37">
            <v>5.4999999999999997E-3</v>
          </cell>
          <cell r="F37">
            <v>0</v>
          </cell>
          <cell r="G37">
            <v>0.1246</v>
          </cell>
          <cell r="H37">
            <v>7.8700000000000006E-2</v>
          </cell>
          <cell r="I37">
            <v>6.4399999999999999E-2</v>
          </cell>
          <cell r="J37">
            <v>1.4500000000000001E-2</v>
          </cell>
        </row>
        <row r="38">
          <cell r="B38">
            <v>0.20799999999999999</v>
          </cell>
          <cell r="C38">
            <v>0.27429999999999999</v>
          </cell>
          <cell r="D38">
            <v>0.20799999999999999</v>
          </cell>
          <cell r="E38">
            <v>7.3000000000000001E-3</v>
          </cell>
          <cell r="F38">
            <v>0</v>
          </cell>
          <cell r="G38">
            <v>0.12570000000000001</v>
          </cell>
          <cell r="H38">
            <v>8.8599999999999998E-2</v>
          </cell>
          <cell r="I38">
            <v>7.2499999999999995E-2</v>
          </cell>
          <cell r="J38">
            <v>1.5699999999999999E-2</v>
          </cell>
        </row>
        <row r="39">
          <cell r="B39">
            <v>0.1986</v>
          </cell>
          <cell r="C39">
            <v>0.2767</v>
          </cell>
          <cell r="D39">
            <v>0.1986</v>
          </cell>
          <cell r="E39">
            <v>8.0000000000000002E-3</v>
          </cell>
          <cell r="F39">
            <v>0</v>
          </cell>
          <cell r="G39">
            <v>0.12529999999999999</v>
          </cell>
          <cell r="H39">
            <v>9.69E-2</v>
          </cell>
          <cell r="I39">
            <v>7.9500000000000001E-2</v>
          </cell>
          <cell r="J39">
            <v>1.6400000000000001E-2</v>
          </cell>
        </row>
        <row r="40">
          <cell r="B40">
            <v>0.19170000000000001</v>
          </cell>
          <cell r="C40">
            <v>0.27339999999999998</v>
          </cell>
          <cell r="D40">
            <v>0.19170000000000001</v>
          </cell>
          <cell r="E40">
            <v>8.8000000000000005E-3</v>
          </cell>
          <cell r="F40">
            <v>0</v>
          </cell>
          <cell r="G40">
            <v>0.12529999999999999</v>
          </cell>
          <cell r="H40">
            <v>0.1061</v>
          </cell>
          <cell r="I40">
            <v>8.6999999999999994E-2</v>
          </cell>
          <cell r="J40">
            <v>1.6E-2</v>
          </cell>
        </row>
        <row r="41">
          <cell r="B41">
            <v>0.1885</v>
          </cell>
          <cell r="C41">
            <v>0.2646</v>
          </cell>
          <cell r="D41">
            <v>0.1885</v>
          </cell>
          <cell r="E41">
            <v>1.12E-2</v>
          </cell>
          <cell r="F41">
            <v>0</v>
          </cell>
          <cell r="G41">
            <v>0.12470000000000001</v>
          </cell>
          <cell r="H41">
            <v>0.11609999999999999</v>
          </cell>
          <cell r="I41">
            <v>9.2100000000000001E-2</v>
          </cell>
          <cell r="J41">
            <v>1.44E-2</v>
          </cell>
        </row>
        <row r="42">
          <cell r="B42">
            <v>0.188</v>
          </cell>
          <cell r="C42">
            <v>0.25659999999999999</v>
          </cell>
          <cell r="D42">
            <v>0.188</v>
          </cell>
          <cell r="E42">
            <v>1.3899999999999999E-2</v>
          </cell>
          <cell r="F42">
            <v>0</v>
          </cell>
          <cell r="G42">
            <v>0.1212</v>
          </cell>
          <cell r="H42">
            <v>0.12509999999999999</v>
          </cell>
          <cell r="I42">
            <v>9.4700000000000006E-2</v>
          </cell>
          <cell r="J42">
            <v>1.2500000000000001E-2</v>
          </cell>
        </row>
        <row r="43">
          <cell r="A43">
            <v>40</v>
          </cell>
          <cell r="B43">
            <v>0.1915</v>
          </cell>
          <cell r="C43">
            <v>0.24410000000000001</v>
          </cell>
          <cell r="D43">
            <v>0.1933</v>
          </cell>
          <cell r="E43">
            <v>1.6199999999999999E-2</v>
          </cell>
          <cell r="F43">
            <v>0</v>
          </cell>
          <cell r="G43">
            <v>0.1187</v>
          </cell>
          <cell r="H43">
            <v>0.13089999999999999</v>
          </cell>
          <cell r="I43">
            <v>9.4100000000000003E-2</v>
          </cell>
          <cell r="J43">
            <v>1.12E-2</v>
          </cell>
        </row>
        <row r="44">
          <cell r="B44">
            <v>0.1948</v>
          </cell>
          <cell r="C44">
            <v>0.2276</v>
          </cell>
          <cell r="D44">
            <v>0.2034</v>
          </cell>
          <cell r="E44">
            <v>1.7600000000000001E-2</v>
          </cell>
          <cell r="F44">
            <v>0</v>
          </cell>
          <cell r="G44">
            <v>0.1205</v>
          </cell>
          <cell r="H44">
            <v>0.13200000000000001</v>
          </cell>
          <cell r="I44">
            <v>9.35E-2</v>
          </cell>
          <cell r="J44">
            <v>1.06E-2</v>
          </cell>
        </row>
        <row r="45">
          <cell r="B45">
            <v>0.19589999999999999</v>
          </cell>
          <cell r="C45">
            <v>0.21490000000000001</v>
          </cell>
          <cell r="D45">
            <v>0.21240000000000001</v>
          </cell>
          <cell r="E45">
            <v>1.9699999999999999E-2</v>
          </cell>
          <cell r="F45">
            <v>0</v>
          </cell>
          <cell r="G45">
            <v>0.1232</v>
          </cell>
          <cell r="H45">
            <v>0.1305</v>
          </cell>
          <cell r="I45">
            <v>9.35E-2</v>
          </cell>
          <cell r="J45">
            <v>9.7999999999999997E-3</v>
          </cell>
        </row>
        <row r="46">
          <cell r="B46">
            <v>0.19769999999999999</v>
          </cell>
          <cell r="C46">
            <v>0.20760000000000001</v>
          </cell>
          <cell r="D46">
            <v>0.21940000000000001</v>
          </cell>
          <cell r="E46">
            <v>2.3199999999999998E-2</v>
          </cell>
          <cell r="F46">
            <v>0</v>
          </cell>
          <cell r="G46">
            <v>0.1195</v>
          </cell>
          <cell r="H46">
            <v>0.1313</v>
          </cell>
          <cell r="I46">
            <v>9.2100000000000001E-2</v>
          </cell>
          <cell r="J46">
            <v>9.1999999999999998E-3</v>
          </cell>
        </row>
        <row r="47">
          <cell r="B47">
            <v>0.19889999999999999</v>
          </cell>
          <cell r="C47">
            <v>0.19950000000000001</v>
          </cell>
          <cell r="D47">
            <v>0.22259999999999999</v>
          </cell>
          <cell r="E47">
            <v>2.6700000000000002E-2</v>
          </cell>
          <cell r="F47">
            <v>0</v>
          </cell>
          <cell r="G47">
            <v>0.1134</v>
          </cell>
          <cell r="H47">
            <v>0.13700000000000001</v>
          </cell>
          <cell r="I47">
            <v>9.2899999999999996E-2</v>
          </cell>
          <cell r="J47">
            <v>9.1000000000000004E-3</v>
          </cell>
        </row>
        <row r="48">
          <cell r="B48">
            <v>0.19900000000000001</v>
          </cell>
          <cell r="C48">
            <v>0.1885</v>
          </cell>
          <cell r="D48">
            <v>0.2243</v>
          </cell>
          <cell r="E48">
            <v>2.9100000000000001E-2</v>
          </cell>
          <cell r="F48">
            <v>0</v>
          </cell>
          <cell r="G48">
            <v>0.109</v>
          </cell>
          <cell r="H48">
            <v>0.14560000000000001</v>
          </cell>
          <cell r="I48">
            <v>9.4700000000000006E-2</v>
          </cell>
          <cell r="J48">
            <v>9.7000000000000003E-3</v>
          </cell>
        </row>
        <row r="49">
          <cell r="B49">
            <v>0.1973</v>
          </cell>
          <cell r="C49">
            <v>0.17710000000000001</v>
          </cell>
          <cell r="D49">
            <v>0.2283</v>
          </cell>
          <cell r="E49">
            <v>3.1300000000000001E-2</v>
          </cell>
          <cell r="F49">
            <v>0</v>
          </cell>
          <cell r="G49">
            <v>0.10580000000000001</v>
          </cell>
          <cell r="H49">
            <v>0.15290000000000001</v>
          </cell>
          <cell r="I49">
            <v>9.5899999999999999E-2</v>
          </cell>
          <cell r="J49">
            <v>1.14E-2</v>
          </cell>
        </row>
        <row r="50">
          <cell r="B50">
            <v>0.1971</v>
          </cell>
          <cell r="C50">
            <v>0.16439999999999999</v>
          </cell>
          <cell r="D50">
            <v>0.23069999999999999</v>
          </cell>
          <cell r="E50">
            <v>3.2399999999999998E-2</v>
          </cell>
          <cell r="F50">
            <v>0</v>
          </cell>
          <cell r="G50">
            <v>0.1047</v>
          </cell>
          <cell r="H50">
            <v>0.15939999999999999</v>
          </cell>
          <cell r="I50">
            <v>9.8699999999999996E-2</v>
          </cell>
          <cell r="J50">
            <v>1.2699999999999999E-2</v>
          </cell>
        </row>
        <row r="51">
          <cell r="B51">
            <v>0.2016</v>
          </cell>
          <cell r="C51">
            <v>0.15609999999999999</v>
          </cell>
          <cell r="D51">
            <v>0.2273</v>
          </cell>
          <cell r="E51">
            <v>3.2300000000000002E-2</v>
          </cell>
          <cell r="F51">
            <v>0</v>
          </cell>
          <cell r="G51">
            <v>0.1017</v>
          </cell>
          <cell r="H51">
            <v>0.16569999999999999</v>
          </cell>
          <cell r="I51">
            <v>0.1016</v>
          </cell>
          <cell r="J51">
            <v>1.37E-2</v>
          </cell>
        </row>
        <row r="52">
          <cell r="B52">
            <v>0.2094</v>
          </cell>
          <cell r="C52">
            <v>0.15079999999999999</v>
          </cell>
          <cell r="D52">
            <v>0.2185</v>
          </cell>
          <cell r="E52">
            <v>3.2800000000000003E-2</v>
          </cell>
          <cell r="F52">
            <v>0</v>
          </cell>
          <cell r="G52">
            <v>9.5899999999999999E-2</v>
          </cell>
          <cell r="H52">
            <v>0.1731</v>
          </cell>
          <cell r="I52">
            <v>0.1047</v>
          </cell>
          <cell r="J52">
            <v>1.47E-2</v>
          </cell>
        </row>
        <row r="53">
          <cell r="A53">
            <v>50</v>
          </cell>
          <cell r="B53">
            <v>0.221</v>
          </cell>
          <cell r="C53">
            <v>0.13869999999999999</v>
          </cell>
          <cell r="D53">
            <v>0.21240000000000001</v>
          </cell>
          <cell r="E53">
            <v>3.5799999999999998E-2</v>
          </cell>
          <cell r="F53">
            <v>0</v>
          </cell>
          <cell r="G53">
            <v>8.9800000000000005E-2</v>
          </cell>
          <cell r="H53">
            <v>0.17829999999999999</v>
          </cell>
          <cell r="I53">
            <v>0.1074</v>
          </cell>
          <cell r="J53">
            <v>1.66E-2</v>
          </cell>
        </row>
        <row r="54">
          <cell r="B54">
            <v>0.23300000000000001</v>
          </cell>
          <cell r="C54">
            <v>0.1242</v>
          </cell>
          <cell r="D54">
            <v>0.21609999999999999</v>
          </cell>
          <cell r="E54">
            <v>3.8300000000000001E-2</v>
          </cell>
          <cell r="F54">
            <v>0</v>
          </cell>
          <cell r="G54">
            <v>8.5999999999999993E-2</v>
          </cell>
          <cell r="H54">
            <v>0.1769</v>
          </cell>
          <cell r="I54">
            <v>0.108</v>
          </cell>
          <cell r="J54">
            <v>1.7600000000000001E-2</v>
          </cell>
        </row>
        <row r="55">
          <cell r="B55">
            <v>0.24859999999999999</v>
          </cell>
          <cell r="C55">
            <v>0.1103</v>
          </cell>
          <cell r="D55">
            <v>0.22189999999999999</v>
          </cell>
          <cell r="E55">
            <v>3.8600000000000002E-2</v>
          </cell>
          <cell r="F55">
            <v>0</v>
          </cell>
          <cell r="G55">
            <v>8.2500000000000004E-2</v>
          </cell>
          <cell r="H55">
            <v>0.1736</v>
          </cell>
          <cell r="I55">
            <v>0.1074</v>
          </cell>
          <cell r="J55">
            <v>1.7000000000000001E-2</v>
          </cell>
        </row>
        <row r="56">
          <cell r="B56">
            <v>0.26889999999999997</v>
          </cell>
          <cell r="C56">
            <v>0.10050000000000001</v>
          </cell>
          <cell r="D56">
            <v>0.2225</v>
          </cell>
          <cell r="E56">
            <v>3.7600000000000001E-2</v>
          </cell>
          <cell r="F56">
            <v>0</v>
          </cell>
          <cell r="G56">
            <v>7.8100000000000003E-2</v>
          </cell>
          <cell r="H56">
            <v>0.1709</v>
          </cell>
          <cell r="I56">
            <v>0.1047</v>
          </cell>
          <cell r="J56">
            <v>1.67E-2</v>
          </cell>
        </row>
        <row r="57">
          <cell r="B57">
            <v>0.29020000000000001</v>
          </cell>
          <cell r="C57">
            <v>9.2799999999999994E-2</v>
          </cell>
          <cell r="D57">
            <v>0.21709999999999999</v>
          </cell>
          <cell r="E57">
            <v>3.78E-2</v>
          </cell>
          <cell r="F57">
            <v>0</v>
          </cell>
          <cell r="G57">
            <v>7.4700000000000003E-2</v>
          </cell>
          <cell r="H57">
            <v>0.1681</v>
          </cell>
          <cell r="I57">
            <v>0.1014</v>
          </cell>
          <cell r="J57">
            <v>1.7899999999999999E-2</v>
          </cell>
        </row>
        <row r="58">
          <cell r="B58">
            <v>0.3085</v>
          </cell>
          <cell r="C58">
            <v>8.5199999999999998E-2</v>
          </cell>
          <cell r="D58">
            <v>0.2097</v>
          </cell>
          <cell r="E58">
            <v>3.9199999999999999E-2</v>
          </cell>
          <cell r="F58">
            <v>0</v>
          </cell>
          <cell r="G58">
            <v>7.2999999999999995E-2</v>
          </cell>
          <cell r="H58">
            <v>0.1638</v>
          </cell>
          <cell r="I58">
            <v>0.1004</v>
          </cell>
          <cell r="J58">
            <v>2.01E-2</v>
          </cell>
        </row>
        <row r="59">
          <cell r="B59">
            <v>0.32300000000000001</v>
          </cell>
          <cell r="C59">
            <v>7.6799999999999993E-2</v>
          </cell>
          <cell r="D59">
            <v>0.2044</v>
          </cell>
          <cell r="E59">
            <v>4.0399999999999998E-2</v>
          </cell>
          <cell r="F59">
            <v>0</v>
          </cell>
          <cell r="G59">
            <v>6.9000000000000006E-2</v>
          </cell>
          <cell r="H59">
            <v>0.1603</v>
          </cell>
          <cell r="I59">
            <v>0.1018</v>
          </cell>
          <cell r="J59">
            <v>2.4199999999999999E-2</v>
          </cell>
        </row>
        <row r="60">
          <cell r="B60">
            <v>0.33689999999999998</v>
          </cell>
          <cell r="C60">
            <v>6.8599999999999994E-2</v>
          </cell>
          <cell r="D60">
            <v>0.1951</v>
          </cell>
          <cell r="E60">
            <v>3.95E-2</v>
          </cell>
          <cell r="F60">
            <v>0</v>
          </cell>
          <cell r="G60">
            <v>6.4600000000000005E-2</v>
          </cell>
          <cell r="H60">
            <v>0.1593</v>
          </cell>
          <cell r="I60">
            <v>0.1043</v>
          </cell>
          <cell r="J60">
            <v>3.1600000000000003E-2</v>
          </cell>
        </row>
        <row r="61">
          <cell r="B61">
            <v>0.35189999999999999</v>
          </cell>
          <cell r="C61">
            <v>6.2600000000000003E-2</v>
          </cell>
          <cell r="D61">
            <v>0.182</v>
          </cell>
          <cell r="E61">
            <v>3.8399999999999997E-2</v>
          </cell>
          <cell r="F61">
            <v>0</v>
          </cell>
          <cell r="G61">
            <v>6.1800000000000001E-2</v>
          </cell>
          <cell r="H61">
            <v>0.15790000000000001</v>
          </cell>
          <cell r="I61">
            <v>0.1046</v>
          </cell>
          <cell r="J61">
            <v>4.0800000000000003E-2</v>
          </cell>
        </row>
        <row r="62">
          <cell r="B62">
            <v>0.36359999999999998</v>
          </cell>
          <cell r="C62">
            <v>5.9799999999999999E-2</v>
          </cell>
          <cell r="D62">
            <v>0.16869999999999999</v>
          </cell>
          <cell r="E62">
            <v>0.04</v>
          </cell>
          <cell r="F62">
            <v>0</v>
          </cell>
          <cell r="G62">
            <v>5.9200000000000003E-2</v>
          </cell>
          <cell r="H62">
            <v>0.1555</v>
          </cell>
          <cell r="I62">
            <v>0.1037</v>
          </cell>
          <cell r="J62">
            <v>4.9599999999999998E-2</v>
          </cell>
        </row>
        <row r="63">
          <cell r="A63">
            <v>60</v>
          </cell>
          <cell r="B63">
            <v>0.37269999999999998</v>
          </cell>
          <cell r="C63">
            <v>5.9499999999999997E-2</v>
          </cell>
          <cell r="D63">
            <v>0.15720000000000001</v>
          </cell>
          <cell r="E63">
            <v>4.4200000000000003E-2</v>
          </cell>
          <cell r="F63">
            <v>0</v>
          </cell>
          <cell r="G63">
            <v>5.5399999999999998E-2</v>
          </cell>
          <cell r="H63">
            <v>0.15190000000000001</v>
          </cell>
          <cell r="I63">
            <v>0.1028</v>
          </cell>
          <cell r="J63">
            <v>5.6300000000000003E-2</v>
          </cell>
        </row>
        <row r="64">
          <cell r="B64">
            <v>0.38240000000000002</v>
          </cell>
          <cell r="C64">
            <v>5.9900000000000002E-2</v>
          </cell>
          <cell r="D64">
            <v>0.14749999999999999</v>
          </cell>
          <cell r="E64">
            <v>4.7300000000000002E-2</v>
          </cell>
          <cell r="F64">
            <v>0</v>
          </cell>
          <cell r="G64">
            <v>5.3600000000000002E-2</v>
          </cell>
          <cell r="H64">
            <v>0.14729999999999999</v>
          </cell>
          <cell r="I64">
            <v>0.1019</v>
          </cell>
          <cell r="J64">
            <v>6.0100000000000001E-2</v>
          </cell>
        </row>
        <row r="65">
          <cell r="B65">
            <v>0.39400000000000002</v>
          </cell>
          <cell r="C65">
            <v>5.6500000000000002E-2</v>
          </cell>
          <cell r="D65">
            <v>0.13930000000000001</v>
          </cell>
          <cell r="E65">
            <v>4.8800000000000003E-2</v>
          </cell>
          <cell r="F65">
            <v>0</v>
          </cell>
          <cell r="G65">
            <v>5.1200000000000002E-2</v>
          </cell>
          <cell r="H65">
            <v>0.1454</v>
          </cell>
          <cell r="I65">
            <v>0.1019</v>
          </cell>
          <cell r="J65">
            <v>6.2899999999999998E-2</v>
          </cell>
        </row>
        <row r="66">
          <cell r="B66">
            <v>0.40560000000000002</v>
          </cell>
          <cell r="C66">
            <v>5.11E-2</v>
          </cell>
          <cell r="D66">
            <v>0.1358</v>
          </cell>
          <cell r="E66">
            <v>5.0900000000000001E-2</v>
          </cell>
          <cell r="F66">
            <v>0</v>
          </cell>
          <cell r="G66">
            <v>4.99E-2</v>
          </cell>
          <cell r="H66">
            <v>0.1421</v>
          </cell>
          <cell r="I66">
            <v>9.9900000000000003E-2</v>
          </cell>
          <cell r="J66">
            <v>6.4699999999999994E-2</v>
          </cell>
        </row>
        <row r="67">
          <cell r="B67">
            <v>0.41049999999999998</v>
          </cell>
          <cell r="C67">
            <v>5.1299999999999998E-2</v>
          </cell>
          <cell r="D67">
            <v>0.1371</v>
          </cell>
          <cell r="E67">
            <v>5.4899999999999997E-2</v>
          </cell>
          <cell r="F67">
            <v>0</v>
          </cell>
          <cell r="G67">
            <v>5.0799999999999998E-2</v>
          </cell>
          <cell r="H67">
            <v>0.1346</v>
          </cell>
          <cell r="I67">
            <v>9.6500000000000002E-2</v>
          </cell>
          <cell r="J67">
            <v>6.4299999999999996E-2</v>
          </cell>
        </row>
        <row r="68">
          <cell r="B68">
            <v>0.41299999999999998</v>
          </cell>
          <cell r="C68">
            <v>5.1400000000000001E-2</v>
          </cell>
          <cell r="D68">
            <v>0.13730000000000001</v>
          </cell>
          <cell r="E68">
            <v>6.2E-2</v>
          </cell>
          <cell r="F68">
            <v>5.0000000000000001E-4</v>
          </cell>
          <cell r="G68">
            <v>5.1900000000000002E-2</v>
          </cell>
          <cell r="H68">
            <v>0.12640000000000001</v>
          </cell>
          <cell r="I68">
            <v>9.5799999999999996E-2</v>
          </cell>
          <cell r="J68">
            <v>6.1800000000000001E-2</v>
          </cell>
        </row>
        <row r="69">
          <cell r="B69">
            <v>0.41299999999999998</v>
          </cell>
          <cell r="C69">
            <v>4.82E-2</v>
          </cell>
          <cell r="D69">
            <v>0.1358</v>
          </cell>
          <cell r="E69">
            <v>7.0199999999999999E-2</v>
          </cell>
          <cell r="F69">
            <v>2.3999999999999998E-3</v>
          </cell>
          <cell r="G69">
            <v>5.1200000000000002E-2</v>
          </cell>
          <cell r="H69">
            <v>0.121</v>
          </cell>
          <cell r="I69">
            <v>9.8199999999999996E-2</v>
          </cell>
          <cell r="J69">
            <v>0.06</v>
          </cell>
        </row>
        <row r="70">
          <cell r="B70">
            <v>0.40570000000000001</v>
          </cell>
          <cell r="C70">
            <v>4.53E-2</v>
          </cell>
          <cell r="D70">
            <v>0.1328</v>
          </cell>
          <cell r="E70">
            <v>7.8700000000000006E-2</v>
          </cell>
          <cell r="F70">
            <v>8.9999999999999993E-3</v>
          </cell>
          <cell r="G70">
            <v>5.1900000000000002E-2</v>
          </cell>
          <cell r="H70">
            <v>0.11609999999999999</v>
          </cell>
          <cell r="I70">
            <v>9.9299999999999999E-2</v>
          </cell>
          <cell r="J70">
            <v>6.1199999999999997E-2</v>
          </cell>
        </row>
        <row r="71">
          <cell r="B71">
            <v>0.39269999999999999</v>
          </cell>
          <cell r="C71">
            <v>4.48E-2</v>
          </cell>
          <cell r="D71">
            <v>0.13039999999999999</v>
          </cell>
          <cell r="E71">
            <v>8.5699999999999998E-2</v>
          </cell>
          <cell r="F71">
            <v>2.6700000000000002E-2</v>
          </cell>
          <cell r="G71">
            <v>5.3499999999999999E-2</v>
          </cell>
          <cell r="H71">
            <v>0.1075</v>
          </cell>
          <cell r="I71">
            <v>9.69E-2</v>
          </cell>
          <cell r="J71">
            <v>6.1899999999999997E-2</v>
          </cell>
        </row>
        <row r="72">
          <cell r="B72">
            <v>0.37680000000000002</v>
          </cell>
          <cell r="C72">
            <v>4.58E-2</v>
          </cell>
          <cell r="D72">
            <v>0.1295</v>
          </cell>
          <cell r="E72">
            <v>9.2499999999999999E-2</v>
          </cell>
          <cell r="F72">
            <v>4.7E-2</v>
          </cell>
          <cell r="G72">
            <v>5.1499999999999997E-2</v>
          </cell>
          <cell r="H72">
            <v>9.9199999999999997E-2</v>
          </cell>
          <cell r="I72">
            <v>9.5600000000000004E-2</v>
          </cell>
          <cell r="J72">
            <v>6.2100000000000002E-2</v>
          </cell>
        </row>
        <row r="73">
          <cell r="A73">
            <v>70</v>
          </cell>
          <cell r="B73">
            <v>0.36149999999999999</v>
          </cell>
          <cell r="C73">
            <v>4.9000000000000002E-2</v>
          </cell>
          <cell r="D73">
            <v>0.12479999999999999</v>
          </cell>
          <cell r="E73">
            <v>0.1018</v>
          </cell>
          <cell r="F73">
            <v>6.2899999999999998E-2</v>
          </cell>
          <cell r="G73">
            <v>4.5699999999999998E-2</v>
          </cell>
          <cell r="H73">
            <v>9.5399999999999999E-2</v>
          </cell>
          <cell r="I73">
            <v>9.6500000000000002E-2</v>
          </cell>
          <cell r="J73">
            <v>6.2399999999999997E-2</v>
          </cell>
        </row>
        <row r="74">
          <cell r="B74">
            <v>0.34749999999999998</v>
          </cell>
          <cell r="C74">
            <v>5.2299999999999999E-2</v>
          </cell>
          <cell r="D74">
            <v>0.11840000000000001</v>
          </cell>
          <cell r="E74">
            <v>0.1132</v>
          </cell>
          <cell r="F74">
            <v>7.3499999999999996E-2</v>
          </cell>
          <cell r="G74">
            <v>3.9399999999999998E-2</v>
          </cell>
          <cell r="H74">
            <v>9.4899999999999998E-2</v>
          </cell>
          <cell r="I74">
            <v>9.7500000000000003E-2</v>
          </cell>
          <cell r="J74">
            <v>6.3200000000000006E-2</v>
          </cell>
        </row>
        <row r="75">
          <cell r="B75">
            <v>0.3357</v>
          </cell>
          <cell r="C75">
            <v>5.2200000000000003E-2</v>
          </cell>
          <cell r="D75">
            <v>0.1179</v>
          </cell>
          <cell r="E75">
            <v>0.1236</v>
          </cell>
          <cell r="F75">
            <v>7.9899999999999999E-2</v>
          </cell>
          <cell r="G75">
            <v>3.3399999999999999E-2</v>
          </cell>
          <cell r="H75">
            <v>9.5600000000000004E-2</v>
          </cell>
          <cell r="I75">
            <v>9.6799999999999997E-2</v>
          </cell>
          <cell r="J75">
            <v>6.5000000000000002E-2</v>
          </cell>
        </row>
        <row r="76">
          <cell r="B76">
            <v>0.32769999999999999</v>
          </cell>
          <cell r="C76">
            <v>5.2200000000000003E-2</v>
          </cell>
          <cell r="D76">
            <v>0.1217</v>
          </cell>
          <cell r="E76">
            <v>0.13039999999999999</v>
          </cell>
          <cell r="F76">
            <v>8.3000000000000004E-2</v>
          </cell>
          <cell r="G76">
            <v>3.0599999999999999E-2</v>
          </cell>
          <cell r="H76">
            <v>9.3399999999999997E-2</v>
          </cell>
          <cell r="I76">
            <v>9.35E-2</v>
          </cell>
          <cell r="J76">
            <v>6.7500000000000004E-2</v>
          </cell>
        </row>
        <row r="77">
          <cell r="B77">
            <v>0.31950000000000001</v>
          </cell>
          <cell r="C77">
            <v>5.7700000000000001E-2</v>
          </cell>
          <cell r="D77">
            <v>0.1231</v>
          </cell>
          <cell r="E77">
            <v>0.13769999999999999</v>
          </cell>
          <cell r="F77">
            <v>8.0500000000000002E-2</v>
          </cell>
          <cell r="G77">
            <v>2.9899999999999999E-2</v>
          </cell>
          <cell r="H77">
            <v>8.7599999999999997E-2</v>
          </cell>
          <cell r="I77">
            <v>9.1800000000000007E-2</v>
          </cell>
          <cell r="J77">
            <v>7.22E-2</v>
          </cell>
        </row>
        <row r="78">
          <cell r="B78">
            <v>0.31740000000000002</v>
          </cell>
          <cell r="C78">
            <v>6.13E-2</v>
          </cell>
          <cell r="D78">
            <v>0.1217</v>
          </cell>
          <cell r="E78">
            <v>0.1472</v>
          </cell>
          <cell r="F78">
            <v>7.1400000000000005E-2</v>
          </cell>
          <cell r="G78">
            <v>2.6499999999999999E-2</v>
          </cell>
          <cell r="H78">
            <v>8.2699999999999996E-2</v>
          </cell>
          <cell r="I78">
            <v>9.2999999999999999E-2</v>
          </cell>
          <cell r="J78">
            <v>7.8700000000000006E-2</v>
          </cell>
        </row>
        <row r="79">
          <cell r="B79">
            <v>0.31659999999999999</v>
          </cell>
          <cell r="C79">
            <v>5.8999999999999997E-2</v>
          </cell>
          <cell r="D79">
            <v>0.1255</v>
          </cell>
          <cell r="E79">
            <v>0.15609999999999999</v>
          </cell>
          <cell r="F79">
            <v>5.8599999999999999E-2</v>
          </cell>
          <cell r="G79">
            <v>2.1700000000000001E-2</v>
          </cell>
          <cell r="H79">
            <v>8.1299999999999997E-2</v>
          </cell>
          <cell r="I79">
            <v>9.4299999999999995E-2</v>
          </cell>
          <cell r="J79">
            <v>8.6800000000000002E-2</v>
          </cell>
        </row>
        <row r="80">
          <cell r="B80">
            <v>0.31040000000000001</v>
          </cell>
          <cell r="C80">
            <v>5.4100000000000002E-2</v>
          </cell>
          <cell r="D80">
            <v>0.1353</v>
          </cell>
          <cell r="E80">
            <v>0.1636</v>
          </cell>
          <cell r="F80">
            <v>4.9500000000000002E-2</v>
          </cell>
          <cell r="G80">
            <v>2.0199999999999999E-2</v>
          </cell>
          <cell r="H80">
            <v>7.9399999999999998E-2</v>
          </cell>
          <cell r="I80">
            <v>9.2100000000000001E-2</v>
          </cell>
          <cell r="J80">
            <v>9.5399999999999999E-2</v>
          </cell>
        </row>
        <row r="81">
          <cell r="B81">
            <v>0.30359999999999998</v>
          </cell>
          <cell r="C81">
            <v>5.3199999999999997E-2</v>
          </cell>
          <cell r="D81">
            <v>0.14449999999999999</v>
          </cell>
          <cell r="E81">
            <v>0.1673</v>
          </cell>
          <cell r="F81">
            <v>5.0599999999999999E-2</v>
          </cell>
          <cell r="G81">
            <v>1.9900000000000001E-2</v>
          </cell>
          <cell r="H81">
            <v>7.2700000000000001E-2</v>
          </cell>
          <cell r="I81">
            <v>8.6400000000000005E-2</v>
          </cell>
          <cell r="J81">
            <v>0.1017</v>
          </cell>
        </row>
        <row r="82">
          <cell r="B82">
            <v>0.2979</v>
          </cell>
          <cell r="C82">
            <v>5.21E-2</v>
          </cell>
          <cell r="D82">
            <v>0.14979999999999999</v>
          </cell>
          <cell r="E82">
            <v>0.1691</v>
          </cell>
          <cell r="F82">
            <v>5.62E-2</v>
          </cell>
          <cell r="G82">
            <v>1.95E-2</v>
          </cell>
          <cell r="H82">
            <v>6.5600000000000006E-2</v>
          </cell>
          <cell r="I82">
            <v>8.2400000000000001E-2</v>
          </cell>
          <cell r="J82">
            <v>0.1075</v>
          </cell>
        </row>
        <row r="83">
          <cell r="A83">
            <v>80</v>
          </cell>
          <cell r="B83">
            <v>0.29420000000000002</v>
          </cell>
          <cell r="C83">
            <v>4.7699999999999999E-2</v>
          </cell>
          <cell r="D83">
            <v>0.1474</v>
          </cell>
          <cell r="E83">
            <v>0.1706</v>
          </cell>
          <cell r="F83">
            <v>6.3700000000000007E-2</v>
          </cell>
          <cell r="G83">
            <v>2.07E-2</v>
          </cell>
          <cell r="H83">
            <v>6.3399999999999998E-2</v>
          </cell>
          <cell r="I83">
            <v>8.0600000000000005E-2</v>
          </cell>
          <cell r="J83">
            <v>0.11169999999999999</v>
          </cell>
        </row>
        <row r="84">
          <cell r="B84">
            <v>0.28710000000000002</v>
          </cell>
          <cell r="C84">
            <v>4.1799999999999997E-2</v>
          </cell>
          <cell r="D84">
            <v>0.1459</v>
          </cell>
          <cell r="E84">
            <v>0.17249999999999999</v>
          </cell>
          <cell r="F84">
            <v>7.4399999999999994E-2</v>
          </cell>
          <cell r="G84">
            <v>2.0799999999999999E-2</v>
          </cell>
          <cell r="H84">
            <v>6.4600000000000005E-2</v>
          </cell>
          <cell r="I84">
            <v>7.8399999999999997E-2</v>
          </cell>
          <cell r="J84">
            <v>0.1144</v>
          </cell>
        </row>
        <row r="85">
          <cell r="B85">
            <v>0.27629999999999999</v>
          </cell>
          <cell r="C85">
            <v>3.5200000000000002E-2</v>
          </cell>
          <cell r="D85">
            <v>0.14760000000000001</v>
          </cell>
          <cell r="E85">
            <v>0.17449999999999999</v>
          </cell>
          <cell r="F85">
            <v>8.9399999999999993E-2</v>
          </cell>
          <cell r="G85">
            <v>1.9900000000000001E-2</v>
          </cell>
          <cell r="H85">
            <v>6.5600000000000006E-2</v>
          </cell>
          <cell r="I85">
            <v>7.51E-2</v>
          </cell>
          <cell r="J85">
            <v>0.11650000000000001</v>
          </cell>
        </row>
        <row r="86">
          <cell r="B86">
            <v>0.26379999999999998</v>
          </cell>
          <cell r="C86">
            <v>3.4700000000000002E-2</v>
          </cell>
          <cell r="D86">
            <v>0.1454</v>
          </cell>
          <cell r="E86">
            <v>0.17399999999999999</v>
          </cell>
          <cell r="F86">
            <v>0.1065</v>
          </cell>
          <cell r="G86">
            <v>2.0299999999999999E-2</v>
          </cell>
          <cell r="H86">
            <v>6.5500000000000003E-2</v>
          </cell>
          <cell r="I86">
            <v>7.2099999999999997E-2</v>
          </cell>
          <cell r="J86">
            <v>0.1176</v>
          </cell>
        </row>
        <row r="87">
          <cell r="B87">
            <v>0.25259999999999999</v>
          </cell>
          <cell r="C87">
            <v>3.9199999999999999E-2</v>
          </cell>
          <cell r="D87">
            <v>0.1384</v>
          </cell>
          <cell r="E87">
            <v>0.17330000000000001</v>
          </cell>
          <cell r="F87">
            <v>0.1232</v>
          </cell>
          <cell r="G87">
            <v>2.07E-2</v>
          </cell>
          <cell r="H87">
            <v>6.3799999999999996E-2</v>
          </cell>
          <cell r="I87">
            <v>7.1300000000000002E-2</v>
          </cell>
          <cell r="J87">
            <v>0.1176</v>
          </cell>
        </row>
        <row r="88">
          <cell r="B88">
            <v>0.2455</v>
          </cell>
          <cell r="C88">
            <v>3.9899999999999998E-2</v>
          </cell>
          <cell r="D88">
            <v>0.13300000000000001</v>
          </cell>
          <cell r="E88">
            <v>0.1721</v>
          </cell>
          <cell r="F88">
            <v>0.13850000000000001</v>
          </cell>
          <cell r="G88">
            <v>2.12E-2</v>
          </cell>
          <cell r="H88">
            <v>6.1600000000000002E-2</v>
          </cell>
          <cell r="I88">
            <v>7.2099999999999997E-2</v>
          </cell>
          <cell r="J88">
            <v>0.11600000000000001</v>
          </cell>
        </row>
        <row r="89">
          <cell r="B89">
            <v>0.23669999999999999</v>
          </cell>
          <cell r="C89">
            <v>3.5299999999999998E-2</v>
          </cell>
          <cell r="D89">
            <v>0.1333</v>
          </cell>
          <cell r="E89">
            <v>0.17019999999999999</v>
          </cell>
          <cell r="F89">
            <v>0.15490000000000001</v>
          </cell>
          <cell r="G89">
            <v>2.06E-2</v>
          </cell>
          <cell r="H89">
            <v>5.9700000000000003E-2</v>
          </cell>
          <cell r="I89">
            <v>7.4700000000000003E-2</v>
          </cell>
          <cell r="J89">
            <v>0.1145</v>
          </cell>
        </row>
        <row r="90">
          <cell r="B90">
            <v>0.21859999999999999</v>
          </cell>
          <cell r="C90">
            <v>3.1300000000000001E-2</v>
          </cell>
          <cell r="D90">
            <v>0.13930000000000001</v>
          </cell>
          <cell r="E90">
            <v>0.1701</v>
          </cell>
          <cell r="F90">
            <v>0.17519999999999999</v>
          </cell>
          <cell r="G90">
            <v>1.72E-2</v>
          </cell>
          <cell r="H90">
            <v>5.62E-2</v>
          </cell>
          <cell r="I90">
            <v>7.7799999999999994E-2</v>
          </cell>
          <cell r="J90">
            <v>0.1144</v>
          </cell>
        </row>
        <row r="91">
          <cell r="B91">
            <v>0.19869999999999999</v>
          </cell>
          <cell r="C91">
            <v>3.27E-2</v>
          </cell>
          <cell r="D91">
            <v>0.14599999999999999</v>
          </cell>
          <cell r="E91">
            <v>0.16900000000000001</v>
          </cell>
          <cell r="F91">
            <v>0.1971</v>
          </cell>
          <cell r="G91">
            <v>1.2E-2</v>
          </cell>
          <cell r="H91">
            <v>5.1299999999999998E-2</v>
          </cell>
          <cell r="I91">
            <v>8.0699999999999994E-2</v>
          </cell>
          <cell r="J91">
            <v>0.11260000000000001</v>
          </cell>
        </row>
        <row r="92">
          <cell r="B92">
            <v>0.1842</v>
          </cell>
          <cell r="C92">
            <v>3.4099999999999998E-2</v>
          </cell>
          <cell r="D92">
            <v>0.14779999999999999</v>
          </cell>
          <cell r="E92">
            <v>0.1651</v>
          </cell>
          <cell r="F92">
            <v>0.221</v>
          </cell>
          <cell r="G92">
            <v>7.9000000000000008E-3</v>
          </cell>
          <cell r="H92">
            <v>4.6800000000000001E-2</v>
          </cell>
          <cell r="I92">
            <v>8.4599999999999995E-2</v>
          </cell>
          <cell r="J92">
            <v>0.1085</v>
          </cell>
        </row>
        <row r="93">
          <cell r="A93">
            <v>90</v>
          </cell>
          <cell r="B93">
            <v>0.1749</v>
          </cell>
          <cell r="C93">
            <v>3.15E-2</v>
          </cell>
          <cell r="D93">
            <v>0.14649999999999999</v>
          </cell>
          <cell r="E93">
            <v>0.1588</v>
          </cell>
          <cell r="F93">
            <v>0.2455</v>
          </cell>
          <cell r="G93">
            <v>8.3999999999999995E-3</v>
          </cell>
          <cell r="H93">
            <v>4.4200000000000003E-2</v>
          </cell>
          <cell r="I93">
            <v>8.9099999999999999E-2</v>
          </cell>
          <cell r="J93">
            <v>0.1013</v>
          </cell>
        </row>
        <row r="94">
          <cell r="B94">
            <v>0.16339999999999999</v>
          </cell>
          <cell r="C94">
            <v>2.5700000000000001E-2</v>
          </cell>
          <cell r="D94">
            <v>0.14729999999999999</v>
          </cell>
          <cell r="E94">
            <v>0.1522</v>
          </cell>
          <cell r="F94">
            <v>0.27010000000000001</v>
          </cell>
          <cell r="G94">
            <v>1.0699999999999999E-2</v>
          </cell>
          <cell r="H94">
            <v>4.2000000000000003E-2</v>
          </cell>
          <cell r="I94">
            <v>9.4600000000000004E-2</v>
          </cell>
          <cell r="J94">
            <v>9.3899999999999997E-2</v>
          </cell>
        </row>
        <row r="95">
          <cell r="B95">
            <v>0.15429999999999999</v>
          </cell>
          <cell r="C95">
            <v>2.0799999999999999E-2</v>
          </cell>
          <cell r="D95">
            <v>0.1457</v>
          </cell>
          <cell r="E95">
            <v>0.14560000000000001</v>
          </cell>
          <cell r="F95">
            <v>0.29470000000000002</v>
          </cell>
          <cell r="G95">
            <v>1.23E-2</v>
          </cell>
          <cell r="H95">
            <v>0.04</v>
          </cell>
          <cell r="I95">
            <v>9.8500000000000004E-2</v>
          </cell>
          <cell r="J95">
            <v>8.8200000000000001E-2</v>
          </cell>
        </row>
        <row r="96">
          <cell r="B96">
            <v>0.15290000000000001</v>
          </cell>
          <cell r="C96">
            <v>2.06E-2</v>
          </cell>
          <cell r="D96">
            <v>0.13869999999999999</v>
          </cell>
          <cell r="E96">
            <v>0.13539999999999999</v>
          </cell>
          <cell r="F96">
            <v>0.31819999999999998</v>
          </cell>
          <cell r="G96">
            <v>1.32E-2</v>
          </cell>
          <cell r="H96">
            <v>3.9100000000000003E-2</v>
          </cell>
          <cell r="I96">
            <v>0.10009999999999999</v>
          </cell>
          <cell r="J96">
            <v>8.1900000000000001E-2</v>
          </cell>
        </row>
        <row r="97">
          <cell r="B97">
            <v>0.1676</v>
          </cell>
          <cell r="C97">
            <v>2.07E-2</v>
          </cell>
          <cell r="D97">
            <v>0.128</v>
          </cell>
          <cell r="E97">
            <v>0.1216</v>
          </cell>
          <cell r="F97">
            <v>0.33639999999999998</v>
          </cell>
          <cell r="G97">
            <v>1.37E-2</v>
          </cell>
          <cell r="H97">
            <v>3.8399999999999997E-2</v>
          </cell>
          <cell r="I97">
            <v>0.1004</v>
          </cell>
          <cell r="J97">
            <v>7.3200000000000001E-2</v>
          </cell>
        </row>
        <row r="98">
          <cell r="B98">
            <v>0.20050000000000001</v>
          </cell>
          <cell r="C98">
            <v>1.8700000000000001E-2</v>
          </cell>
          <cell r="D98">
            <v>0.11700000000000001</v>
          </cell>
          <cell r="E98">
            <v>0.10580000000000001</v>
          </cell>
          <cell r="F98">
            <v>0.34699999999999998</v>
          </cell>
          <cell r="G98">
            <v>1.4E-2</v>
          </cell>
          <cell r="H98">
            <v>3.6799999999999999E-2</v>
          </cell>
          <cell r="I98">
            <v>9.69E-2</v>
          </cell>
          <cell r="J98">
            <v>6.3200000000000006E-2</v>
          </cell>
        </row>
        <row r="99">
          <cell r="B99">
            <v>0.22969999999999999</v>
          </cell>
          <cell r="C99">
            <v>1.61E-2</v>
          </cell>
          <cell r="D99">
            <v>0.11260000000000001</v>
          </cell>
          <cell r="E99">
            <v>9.0899999999999995E-2</v>
          </cell>
          <cell r="F99">
            <v>0.35349999999999998</v>
          </cell>
          <cell r="G99">
            <v>1.4200000000000001E-2</v>
          </cell>
          <cell r="H99">
            <v>3.7699999999999997E-2</v>
          </cell>
          <cell r="I99">
            <v>9.1200000000000003E-2</v>
          </cell>
          <cell r="J99">
            <v>5.3999999999999999E-2</v>
          </cell>
        </row>
        <row r="100">
          <cell r="B100">
            <v>0.2477</v>
          </cell>
          <cell r="C100">
            <v>1.47E-2</v>
          </cell>
          <cell r="D100">
            <v>0.1169</v>
          </cell>
          <cell r="E100">
            <v>8.0199999999999994E-2</v>
          </cell>
          <cell r="F100">
            <v>0.35039999999999999</v>
          </cell>
          <cell r="G100">
            <v>1.41E-2</v>
          </cell>
          <cell r="H100">
            <v>4.1599999999999998E-2</v>
          </cell>
          <cell r="I100">
            <v>8.7400000000000005E-2</v>
          </cell>
          <cell r="J100">
            <v>4.7E-2</v>
          </cell>
        </row>
        <row r="101">
          <cell r="B101">
            <v>0.25900000000000001</v>
          </cell>
          <cell r="C101">
            <v>1.3899999999999999E-2</v>
          </cell>
          <cell r="D101">
            <v>0.121</v>
          </cell>
          <cell r="E101">
            <v>7.2499999999999995E-2</v>
          </cell>
          <cell r="F101">
            <v>0.34749999999999998</v>
          </cell>
          <cell r="G101">
            <v>1.38E-2</v>
          </cell>
          <cell r="H101">
            <v>4.48E-2</v>
          </cell>
          <cell r="I101">
            <v>8.5199999999999998E-2</v>
          </cell>
          <cell r="J101">
            <v>4.2299999999999997E-2</v>
          </cell>
        </row>
        <row r="102">
          <cell r="A102">
            <v>99</v>
          </cell>
          <cell r="B102">
            <v>0.2742</v>
          </cell>
          <cell r="C102">
            <v>1.32E-2</v>
          </cell>
          <cell r="D102">
            <v>0.1196</v>
          </cell>
          <cell r="E102">
            <v>6.59E-2</v>
          </cell>
          <cell r="F102">
            <v>0.34689999999999999</v>
          </cell>
          <cell r="G102">
            <v>1.32E-2</v>
          </cell>
          <cell r="H102">
            <v>4.5199999999999997E-2</v>
          </cell>
          <cell r="I102">
            <v>8.3799999999999999E-2</v>
          </cell>
          <cell r="J102">
            <v>3.7999999999999999E-2</v>
          </cell>
        </row>
        <row r="103">
          <cell r="B103">
            <v>0.29570000000000002</v>
          </cell>
          <cell r="C103">
            <v>1.2699999999999999E-2</v>
          </cell>
          <cell r="D103">
            <v>0.11550000000000001</v>
          </cell>
          <cell r="E103">
            <v>6.08E-2</v>
          </cell>
          <cell r="F103">
            <v>0.34060000000000001</v>
          </cell>
          <cell r="G103">
            <v>1.26E-2</v>
          </cell>
          <cell r="H103">
            <v>4.5699999999999998E-2</v>
          </cell>
          <cell r="I103">
            <v>8.2400000000000001E-2</v>
          </cell>
          <cell r="J103">
            <v>3.4000000000000002E-2</v>
          </cell>
        </row>
        <row r="104">
          <cell r="B104">
            <v>0.30380000000000001</v>
          </cell>
          <cell r="C104">
            <v>1.24E-2</v>
          </cell>
          <cell r="D104">
            <v>0.1147</v>
          </cell>
          <cell r="E104">
            <v>5.8599999999999999E-2</v>
          </cell>
          <cell r="F104">
            <v>0.33560000000000001</v>
          </cell>
          <cell r="G104">
            <v>1.21E-2</v>
          </cell>
          <cell r="H104">
            <v>4.6800000000000001E-2</v>
          </cell>
          <cell r="I104">
            <v>8.3699999999999997E-2</v>
          </cell>
          <cell r="J104">
            <v>3.2399999999999998E-2</v>
          </cell>
        </row>
        <row r="105">
          <cell r="B105">
            <v>0.29849999999999999</v>
          </cell>
          <cell r="C105">
            <v>1.2500000000000001E-2</v>
          </cell>
          <cell r="D105">
            <v>0.115</v>
          </cell>
          <cell r="E105">
            <v>5.9200000000000003E-2</v>
          </cell>
          <cell r="F105">
            <v>0.32529999999999998</v>
          </cell>
          <cell r="G105">
            <v>1.29E-2</v>
          </cell>
          <cell r="H105">
            <v>4.9700000000000001E-2</v>
          </cell>
          <cell r="I105">
            <v>9.3100000000000002E-2</v>
          </cell>
          <cell r="J105">
            <v>3.3700000000000001E-2</v>
          </cell>
        </row>
        <row r="106">
          <cell r="B106">
            <v>0.27860000000000001</v>
          </cell>
          <cell r="C106">
            <v>1.2200000000000001E-2</v>
          </cell>
          <cell r="D106">
            <v>0.11559999999999999</v>
          </cell>
          <cell r="E106">
            <v>5.9799999999999999E-2</v>
          </cell>
          <cell r="F106">
            <v>0.31180000000000002</v>
          </cell>
          <cell r="G106">
            <v>1.7500000000000002E-2</v>
          </cell>
          <cell r="H106">
            <v>5.0799999999999998E-2</v>
          </cell>
          <cell r="I106">
            <v>0.11840000000000001</v>
          </cell>
          <cell r="J106">
            <v>3.5299999999999998E-2</v>
          </cell>
        </row>
        <row r="107">
          <cell r="B107">
            <v>0.25829999999999997</v>
          </cell>
          <cell r="C107">
            <v>1.26E-2</v>
          </cell>
          <cell r="D107">
            <v>0.1108</v>
          </cell>
          <cell r="E107">
            <v>5.7799999999999997E-2</v>
          </cell>
          <cell r="F107">
            <v>0.30840000000000001</v>
          </cell>
          <cell r="G107">
            <v>2.3099999999999999E-2</v>
          </cell>
          <cell r="H107">
            <v>5.04E-2</v>
          </cell>
          <cell r="I107">
            <v>0.14349999999999999</v>
          </cell>
          <cell r="J107">
            <v>3.5200000000000002E-2</v>
          </cell>
        </row>
        <row r="108">
          <cell r="B108">
            <v>0.25009999999999999</v>
          </cell>
          <cell r="C108">
            <v>1.6199999999999999E-2</v>
          </cell>
          <cell r="D108">
            <v>0.104</v>
          </cell>
          <cell r="E108">
            <v>5.3999999999999999E-2</v>
          </cell>
          <cell r="F108">
            <v>0.30990000000000001</v>
          </cell>
          <cell r="G108">
            <v>2.6800000000000001E-2</v>
          </cell>
          <cell r="H108">
            <v>5.11E-2</v>
          </cell>
          <cell r="I108">
            <v>0.1537</v>
          </cell>
          <cell r="J108">
            <v>3.44E-2</v>
          </cell>
        </row>
        <row r="109">
          <cell r="B109">
            <v>0.2397</v>
          </cell>
          <cell r="C109">
            <v>2.0799999999999999E-2</v>
          </cell>
          <cell r="D109">
            <v>0.1062</v>
          </cell>
          <cell r="E109">
            <v>5.1700000000000003E-2</v>
          </cell>
          <cell r="F109">
            <v>0.30919999999999997</v>
          </cell>
          <cell r="G109">
            <v>2.7900000000000001E-2</v>
          </cell>
          <cell r="H109">
            <v>5.5599999999999997E-2</v>
          </cell>
          <cell r="I109">
            <v>0.15340000000000001</v>
          </cell>
          <cell r="J109">
            <v>3.56E-2</v>
          </cell>
        </row>
        <row r="110">
          <cell r="A110">
            <v>99.9</v>
          </cell>
          <cell r="B110">
            <v>0.22320000000000001</v>
          </cell>
          <cell r="C110">
            <v>2.3900000000000001E-2</v>
          </cell>
          <cell r="D110">
            <v>0.113</v>
          </cell>
          <cell r="E110">
            <v>5.16E-2</v>
          </cell>
          <cell r="F110">
            <v>0.308</v>
          </cell>
          <cell r="G110">
            <v>2.8199999999999999E-2</v>
          </cell>
          <cell r="H110">
            <v>6.1800000000000001E-2</v>
          </cell>
          <cell r="I110">
            <v>0.15359999999999999</v>
          </cell>
          <cell r="J110">
            <v>3.6900000000000002E-2</v>
          </cell>
        </row>
        <row r="111">
          <cell r="B111">
            <v>0.2024</v>
          </cell>
          <cell r="C111">
            <v>2.5600000000000001E-2</v>
          </cell>
          <cell r="D111">
            <v>0.11849999999999999</v>
          </cell>
          <cell r="E111">
            <v>5.1700000000000003E-2</v>
          </cell>
          <cell r="F111">
            <v>0.3135</v>
          </cell>
          <cell r="G111">
            <v>2.8799999999999999E-2</v>
          </cell>
          <cell r="H111">
            <v>6.7400000000000002E-2</v>
          </cell>
          <cell r="I111">
            <v>0.1542</v>
          </cell>
          <cell r="J111">
            <v>3.7900000000000003E-2</v>
          </cell>
        </row>
        <row r="112">
          <cell r="B112">
            <v>0.1895</v>
          </cell>
          <cell r="C112">
            <v>2.76E-2</v>
          </cell>
          <cell r="D112">
            <v>0.1232</v>
          </cell>
          <cell r="E112">
            <v>5.1700000000000003E-2</v>
          </cell>
          <cell r="F112">
            <v>0.31919999999999998</v>
          </cell>
          <cell r="G112">
            <v>2.8299999999999999E-2</v>
          </cell>
          <cell r="H112">
            <v>7.22E-2</v>
          </cell>
          <cell r="I112">
            <v>0.1492</v>
          </cell>
          <cell r="J112">
            <v>3.9100000000000003E-2</v>
          </cell>
        </row>
        <row r="113">
          <cell r="B113">
            <v>0.1908</v>
          </cell>
          <cell r="C113">
            <v>3.0700000000000002E-2</v>
          </cell>
          <cell r="D113">
            <v>0.1237</v>
          </cell>
          <cell r="E113">
            <v>5.2200000000000003E-2</v>
          </cell>
          <cell r="F113">
            <v>0.32440000000000002</v>
          </cell>
          <cell r="G113">
            <v>2.5600000000000001E-2</v>
          </cell>
          <cell r="H113">
            <v>7.5700000000000003E-2</v>
          </cell>
          <cell r="I113">
            <v>0.13539999999999999</v>
          </cell>
          <cell r="J113">
            <v>4.1300000000000003E-2</v>
          </cell>
        </row>
        <row r="114">
          <cell r="B114">
            <v>0.19339999999999999</v>
          </cell>
          <cell r="C114">
            <v>3.3099999999999997E-2</v>
          </cell>
          <cell r="D114">
            <v>0.1225</v>
          </cell>
          <cell r="E114">
            <v>5.3199999999999997E-2</v>
          </cell>
          <cell r="F114">
            <v>0.33379999999999999</v>
          </cell>
          <cell r="G114">
            <v>2.1000000000000001E-2</v>
          </cell>
          <cell r="H114">
            <v>7.7299999999999994E-2</v>
          </cell>
          <cell r="I114">
            <v>0.1171</v>
          </cell>
          <cell r="J114">
            <v>4.8500000000000001E-2</v>
          </cell>
        </row>
        <row r="115">
          <cell r="B115">
            <v>0.19750000000000001</v>
          </cell>
          <cell r="C115">
            <v>3.2300000000000002E-2</v>
          </cell>
          <cell r="D115">
            <v>0.1164</v>
          </cell>
          <cell r="E115">
            <v>5.4399999999999997E-2</v>
          </cell>
          <cell r="F115">
            <v>0.34060000000000001</v>
          </cell>
          <cell r="G115">
            <v>1.66E-2</v>
          </cell>
          <cell r="H115">
            <v>7.5300000000000006E-2</v>
          </cell>
          <cell r="I115">
            <v>0.1016</v>
          </cell>
          <cell r="J115">
            <v>6.54E-2</v>
          </cell>
        </row>
        <row r="116">
          <cell r="B116">
            <v>0.21060000000000001</v>
          </cell>
          <cell r="C116">
            <v>2.7799999999999998E-2</v>
          </cell>
          <cell r="D116">
            <v>0.106</v>
          </cell>
          <cell r="E116">
            <v>5.3499999999999999E-2</v>
          </cell>
          <cell r="F116">
            <v>0.33779999999999999</v>
          </cell>
          <cell r="G116">
            <v>1.49E-2</v>
          </cell>
          <cell r="H116">
            <v>7.0699999999999999E-2</v>
          </cell>
          <cell r="I116">
            <v>9.7500000000000003E-2</v>
          </cell>
          <cell r="J116">
            <v>8.1199999999999994E-2</v>
          </cell>
        </row>
        <row r="117">
          <cell r="B117">
            <v>0.22059999999999999</v>
          </cell>
          <cell r="C117">
            <v>2.2499999999999999E-2</v>
          </cell>
          <cell r="D117">
            <v>9.2100000000000001E-2</v>
          </cell>
          <cell r="E117">
            <v>4.9099999999999998E-2</v>
          </cell>
          <cell r="F117">
            <v>0.35020000000000001</v>
          </cell>
          <cell r="G117">
            <v>1.38E-2</v>
          </cell>
          <cell r="H117">
            <v>6.83E-2</v>
          </cell>
          <cell r="I117">
            <v>9.2799999999999994E-2</v>
          </cell>
          <cell r="J117">
            <v>9.0399999999999994E-2</v>
          </cell>
        </row>
        <row r="118">
          <cell r="B118">
            <v>0.21870000000000001</v>
          </cell>
          <cell r="C118">
            <v>2.1700000000000001E-2</v>
          </cell>
          <cell r="D118">
            <v>8.3599999999999994E-2</v>
          </cell>
          <cell r="E118">
            <v>4.4299999999999999E-2</v>
          </cell>
          <cell r="F118">
            <v>0.36990000000000001</v>
          </cell>
          <cell r="G118">
            <v>1.2E-2</v>
          </cell>
          <cell r="H118">
            <v>6.8400000000000002E-2</v>
          </cell>
          <cell r="I118">
            <v>8.6300000000000002E-2</v>
          </cell>
          <cell r="J118">
            <v>9.5000000000000001E-2</v>
          </cell>
        </row>
        <row r="119">
          <cell r="A119">
            <v>99.99</v>
          </cell>
          <cell r="B119">
            <v>0.21299999999999999</v>
          </cell>
          <cell r="C119">
            <v>2.64E-2</v>
          </cell>
          <cell r="D119">
            <v>8.3199999999999996E-2</v>
          </cell>
          <cell r="E119">
            <v>4.1099999999999998E-2</v>
          </cell>
          <cell r="F119">
            <v>0.37559999999999999</v>
          </cell>
          <cell r="G119">
            <v>9.4999999999999998E-3</v>
          </cell>
          <cell r="H119">
            <v>7.0099999999999996E-2</v>
          </cell>
          <cell r="I119">
            <v>8.3199999999999996E-2</v>
          </cell>
          <cell r="J119">
            <v>9.7900000000000001E-2</v>
          </cell>
        </row>
        <row r="120">
          <cell r="B120">
            <v>0.21529999999999999</v>
          </cell>
          <cell r="C120">
            <v>3.09E-2</v>
          </cell>
          <cell r="D120">
            <v>8.0299999999999996E-2</v>
          </cell>
          <cell r="E120">
            <v>3.8100000000000002E-2</v>
          </cell>
          <cell r="F120">
            <v>0.3785</v>
          </cell>
          <cell r="G120">
            <v>8.0000000000000002E-3</v>
          </cell>
          <cell r="H120">
            <v>7.0099999999999996E-2</v>
          </cell>
          <cell r="I120">
            <v>8.14E-2</v>
          </cell>
          <cell r="J120">
            <v>9.7199999999999995E-2</v>
          </cell>
        </row>
        <row r="121">
          <cell r="B121">
            <v>0.23619999999999999</v>
          </cell>
          <cell r="C121">
            <v>3.2500000000000001E-2</v>
          </cell>
          <cell r="D121">
            <v>7.4499999999999997E-2</v>
          </cell>
          <cell r="E121">
            <v>3.5099999999999999E-2</v>
          </cell>
          <cell r="F121">
            <v>0.37259999999999999</v>
          </cell>
          <cell r="G121">
            <v>1.0500000000000001E-2</v>
          </cell>
          <cell r="H121">
            <v>6.8400000000000002E-2</v>
          </cell>
          <cell r="I121">
            <v>7.8399999999999997E-2</v>
          </cell>
          <cell r="J121">
            <v>9.1899999999999996E-2</v>
          </cell>
        </row>
        <row r="122">
          <cell r="B122">
            <v>0.26919999999999999</v>
          </cell>
          <cell r="C122">
            <v>3.3399999999999999E-2</v>
          </cell>
          <cell r="D122">
            <v>7.0800000000000002E-2</v>
          </cell>
          <cell r="E122">
            <v>3.2500000000000001E-2</v>
          </cell>
          <cell r="F122">
            <v>0.35410000000000003</v>
          </cell>
          <cell r="G122">
            <v>1.43E-2</v>
          </cell>
          <cell r="H122">
            <v>6.5799999999999997E-2</v>
          </cell>
          <cell r="I122">
            <v>7.7100000000000002E-2</v>
          </cell>
          <cell r="J122">
            <v>8.2699999999999996E-2</v>
          </cell>
        </row>
      </sheetData>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tab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Output"/>
      <sheetName val="Incomes 1"/>
      <sheetName val="Incomes 1a"/>
      <sheetName val="Incomes 1b"/>
      <sheetName val="Incomes 2"/>
      <sheetName val="Incomes 3"/>
      <sheetName val="NRRs 1"/>
      <sheetName val="NRRs 2"/>
      <sheetName val="NRRs 3"/>
      <sheetName val="Index 1"/>
      <sheetName val="Index 2"/>
      <sheetName val="Index 3"/>
      <sheetName val="Tax burden"/>
      <sheetName val="1970"/>
      <sheetName val="1971"/>
      <sheetName val="1972"/>
      <sheetName val="1973"/>
      <sheetName val="1974"/>
      <sheetName val="1975"/>
      <sheetName val="1976"/>
      <sheetName val="1977"/>
      <sheetName val="1978"/>
      <sheetName val="1979"/>
      <sheetName val="1980"/>
      <sheetName val="1981"/>
      <sheetName val="1982"/>
      <sheetName val="1983"/>
      <sheetName val="1984"/>
      <sheetName val="1985"/>
      <sheetName val="1986"/>
      <sheetName val="1987"/>
      <sheetName val="1988"/>
      <sheetName val="1989"/>
      <sheetName val="1990"/>
      <sheetName val="1991"/>
      <sheetName val="1992"/>
      <sheetName val="1993"/>
      <sheetName val="1994"/>
      <sheetName val="1995"/>
      <sheetName val="1996"/>
      <sheetName val="1997"/>
      <sheetName val="1998"/>
      <sheetName val="1999"/>
      <sheetName val="2000"/>
      <sheetName val="2001"/>
      <sheetName val="2002"/>
      <sheetName val="2003"/>
      <sheetName val="2004"/>
      <sheetName val="rba table"/>
    </sheetNames>
    <sheetDataSet>
      <sheetData sheetId="0">
        <row r="7">
          <cell r="B7" t="b">
            <v>1</v>
          </cell>
        </row>
      </sheetData>
      <sheetData sheetId="1">
        <row r="4">
          <cell r="C4">
            <v>1970</v>
          </cell>
        </row>
        <row r="5">
          <cell r="C5">
            <v>1971</v>
          </cell>
        </row>
        <row r="6">
          <cell r="C6">
            <v>1972</v>
          </cell>
        </row>
        <row r="7">
          <cell r="C7">
            <v>1973</v>
          </cell>
        </row>
        <row r="8">
          <cell r="C8">
            <v>1974</v>
          </cell>
        </row>
        <row r="9">
          <cell r="C9">
            <v>1975</v>
          </cell>
        </row>
        <row r="10">
          <cell r="C10">
            <v>1976</v>
          </cell>
        </row>
        <row r="11">
          <cell r="C11">
            <v>1977</v>
          </cell>
        </row>
        <row r="12">
          <cell r="C12">
            <v>1978</v>
          </cell>
        </row>
        <row r="13">
          <cell r="C13">
            <v>1979</v>
          </cell>
        </row>
        <row r="14">
          <cell r="C14">
            <v>1980</v>
          </cell>
        </row>
        <row r="15">
          <cell r="B15" t="str">
            <v>2004 dollars</v>
          </cell>
          <cell r="C15">
            <v>1981</v>
          </cell>
        </row>
        <row r="16">
          <cell r="C16">
            <v>1982</v>
          </cell>
        </row>
        <row r="17">
          <cell r="C17">
            <v>1983</v>
          </cell>
        </row>
        <row r="18">
          <cell r="C18">
            <v>1984</v>
          </cell>
        </row>
        <row r="19">
          <cell r="C19">
            <v>1985</v>
          </cell>
        </row>
        <row r="20">
          <cell r="C20">
            <v>1986</v>
          </cell>
        </row>
        <row r="21">
          <cell r="C21">
            <v>1987</v>
          </cell>
        </row>
        <row r="22">
          <cell r="C22">
            <v>1988</v>
          </cell>
        </row>
        <row r="23">
          <cell r="C23">
            <v>1989</v>
          </cell>
        </row>
        <row r="24">
          <cell r="C24">
            <v>1990</v>
          </cell>
        </row>
        <row r="25">
          <cell r="C25">
            <v>1991</v>
          </cell>
        </row>
        <row r="26">
          <cell r="C26">
            <v>1992</v>
          </cell>
        </row>
        <row r="27">
          <cell r="C27">
            <v>1993</v>
          </cell>
        </row>
        <row r="28">
          <cell r="C28">
            <v>1994</v>
          </cell>
        </row>
        <row r="29">
          <cell r="C29">
            <v>1995</v>
          </cell>
        </row>
        <row r="30">
          <cell r="C30">
            <v>1996</v>
          </cell>
        </row>
        <row r="31">
          <cell r="C31">
            <v>1997</v>
          </cell>
        </row>
        <row r="32">
          <cell r="C32">
            <v>1998</v>
          </cell>
        </row>
        <row r="33">
          <cell r="C33">
            <v>1999</v>
          </cell>
        </row>
        <row r="34">
          <cell r="C34">
            <v>2000</v>
          </cell>
        </row>
        <row r="35">
          <cell r="C35">
            <v>2001</v>
          </cell>
        </row>
        <row r="36">
          <cell r="C36">
            <v>2002</v>
          </cell>
        </row>
        <row r="37">
          <cell r="C37">
            <v>2003</v>
          </cell>
        </row>
        <row r="38">
          <cell r="C38">
            <v>2004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DE1"/>
      <sheetName val="TableDE2"/>
      <sheetName val="TableDE3"/>
      <sheetName val="TableDE3b"/>
      <sheetName val="TableDE3c"/>
      <sheetName val="TableDE3d"/>
      <sheetName val="TableDE3e"/>
      <sheetName val="TableDE4a"/>
      <sheetName val="TableDE4b"/>
      <sheetName val="TableDE4c"/>
      <sheetName val="TableDE4e"/>
      <sheetName val="TableDE4f"/>
      <sheetName val="TableDE4g"/>
      <sheetName val="TableDE5a"/>
      <sheetName val="TableDE5b"/>
      <sheetName val="TableDE5c"/>
      <sheetName val="TableDE6a"/>
      <sheetName val="TableDE6b"/>
      <sheetName val="TableDE6c"/>
      <sheetName val="TableDE6d"/>
      <sheetName val="TableDE6e"/>
      <sheetName val="TableDE6f"/>
      <sheetName val="TableDE6g"/>
      <sheetName val="TableDE8"/>
      <sheetName val="TableDE9"/>
      <sheetName val="TableDE10"/>
      <sheetName val="TableDE11a"/>
      <sheetName val="TableDE11b"/>
      <sheetName val="TableDE12"/>
      <sheetName val="TableDE12b"/>
      <sheetName val="TableDE12c"/>
      <sheetName val="TableDE13"/>
      <sheetName val="TableDE15a"/>
      <sheetName val="DataDE1"/>
      <sheetName val="DateDE1b"/>
      <sheetName val="DataDE1c"/>
      <sheetName val="DataDE2"/>
      <sheetName val="DataDE2b"/>
      <sheetName val="Sources"/>
    </sheetNames>
    <sheetDataSet>
      <sheetData sheetId="0"/>
      <sheetData sheetId="1"/>
      <sheetData sheetId="2"/>
      <sheetData sheetId="3"/>
      <sheetData sheetId="4"/>
      <sheetData sheetId="5"/>
      <sheetData sheetId="6"/>
      <sheetData sheetId="7"/>
      <sheetData sheetId="8"/>
      <sheetData sheetId="9">
        <row r="3">
          <cell r="A3" t="str">
            <v>Table DE.4b: Sources of private wealth accumulation in Germany, 1870-2010 - Multiplicative decomposition</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9A645-1E05-7F44-89F5-73FF2D928E1F}">
  <dimension ref="A1:A34"/>
  <sheetViews>
    <sheetView tabSelected="1" topLeftCell="A25" zoomScale="75" workbookViewId="0">
      <selection activeCell="R57" sqref="R57"/>
    </sheetView>
  </sheetViews>
  <sheetFormatPr baseColWidth="10" defaultColWidth="11.5" defaultRowHeight="15" x14ac:dyDescent="0.2"/>
  <cols>
    <col min="1" max="16384" width="11.5" style="2"/>
  </cols>
  <sheetData>
    <row r="1" spans="1:1" ht="16" x14ac:dyDescent="0.2">
      <c r="A1" s="1"/>
    </row>
    <row r="2" spans="1:1" ht="16" x14ac:dyDescent="0.2">
      <c r="A2" s="1"/>
    </row>
    <row r="3" spans="1:1" ht="16" x14ac:dyDescent="0.2">
      <c r="A3" s="1" t="s">
        <v>0</v>
      </c>
    </row>
    <row r="4" spans="1:1" x14ac:dyDescent="0.2">
      <c r="A4" s="3"/>
    </row>
    <row r="34" spans="1:1" ht="16" x14ac:dyDescent="0.2">
      <c r="A34" s="4" t="s">
        <v>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88EAE-E35C-D54B-8EA0-CAF874204845}">
  <dimension ref="A2:L1002"/>
  <sheetViews>
    <sheetView workbookViewId="0">
      <selection activeCell="M28" sqref="M28"/>
    </sheetView>
  </sheetViews>
  <sheetFormatPr baseColWidth="10" defaultColWidth="9.1640625" defaultRowHeight="15" x14ac:dyDescent="0.2"/>
  <cols>
    <col min="1" max="16384" width="9.1640625" style="5"/>
  </cols>
  <sheetData>
    <row r="2" spans="1:12" x14ac:dyDescent="0.2">
      <c r="A2" s="5" t="s">
        <v>2</v>
      </c>
      <c r="B2" s="5" t="s">
        <v>3</v>
      </c>
      <c r="C2" s="5" t="s">
        <v>3</v>
      </c>
      <c r="D2" s="5" t="s">
        <v>4</v>
      </c>
      <c r="E2" s="5" t="s">
        <v>5</v>
      </c>
      <c r="F2" s="5" t="s">
        <v>6</v>
      </c>
      <c r="G2" s="5" t="s">
        <v>7</v>
      </c>
      <c r="H2" s="5" t="s">
        <v>8</v>
      </c>
      <c r="I2" s="5" t="s">
        <v>9</v>
      </c>
      <c r="J2" s="5" t="s">
        <v>10</v>
      </c>
      <c r="K2" s="5" t="s">
        <v>11</v>
      </c>
    </row>
    <row r="3" spans="1:12" x14ac:dyDescent="0.2">
      <c r="A3" s="6">
        <v>-4</v>
      </c>
      <c r="B3" s="6"/>
      <c r="C3" s="6"/>
      <c r="D3" s="7">
        <v>0</v>
      </c>
      <c r="E3" s="7">
        <v>0</v>
      </c>
      <c r="F3" s="7">
        <v>0</v>
      </c>
      <c r="G3" s="7">
        <v>0</v>
      </c>
      <c r="H3" s="7">
        <v>0</v>
      </c>
      <c r="I3" s="7">
        <v>0</v>
      </c>
      <c r="J3" s="7">
        <v>0</v>
      </c>
      <c r="K3" s="7">
        <v>0</v>
      </c>
      <c r="L3" s="7">
        <f>SUM(D3:K3)</f>
        <v>0</v>
      </c>
    </row>
    <row r="4" spans="1:12" x14ac:dyDescent="0.2">
      <c r="A4" s="6">
        <v>-3.9328858852386475</v>
      </c>
      <c r="B4" s="6"/>
      <c r="C4" s="6"/>
      <c r="D4" s="7">
        <v>0</v>
      </c>
      <c r="E4" s="7">
        <v>0</v>
      </c>
      <c r="F4" s="7">
        <v>0</v>
      </c>
      <c r="G4" s="7">
        <v>0</v>
      </c>
      <c r="H4" s="7">
        <v>0</v>
      </c>
      <c r="I4" s="7">
        <v>0</v>
      </c>
      <c r="J4" s="7">
        <v>0</v>
      </c>
      <c r="K4" s="7">
        <v>0</v>
      </c>
      <c r="L4" s="7">
        <f t="shared" ref="L4:L67" si="0">SUM(D4:K4)</f>
        <v>0</v>
      </c>
    </row>
    <row r="5" spans="1:12" x14ac:dyDescent="0.2">
      <c r="A5" s="6">
        <v>-3.8657717704772949</v>
      </c>
      <c r="B5" s="6"/>
      <c r="C5" s="6"/>
      <c r="D5" s="7">
        <v>0</v>
      </c>
      <c r="E5" s="7">
        <v>0</v>
      </c>
      <c r="F5" s="7">
        <v>0</v>
      </c>
      <c r="G5" s="7">
        <v>0</v>
      </c>
      <c r="H5" s="7">
        <v>0</v>
      </c>
      <c r="I5" s="7">
        <v>0</v>
      </c>
      <c r="J5" s="7">
        <v>0</v>
      </c>
      <c r="K5" s="7">
        <v>6.5768807826551283E-5</v>
      </c>
      <c r="L5" s="7">
        <f t="shared" si="0"/>
        <v>6.5768807826551283E-5</v>
      </c>
    </row>
    <row r="6" spans="1:12" x14ac:dyDescent="0.2">
      <c r="A6" s="6">
        <v>-3.7986576557159424</v>
      </c>
      <c r="B6" s="6"/>
      <c r="C6" s="6"/>
      <c r="D6" s="7">
        <v>0</v>
      </c>
      <c r="E6" s="7">
        <v>0</v>
      </c>
      <c r="F6" s="7">
        <v>0</v>
      </c>
      <c r="G6" s="7">
        <v>0</v>
      </c>
      <c r="H6" s="7">
        <v>0</v>
      </c>
      <c r="I6" s="7">
        <v>0</v>
      </c>
      <c r="J6" s="7">
        <v>0</v>
      </c>
      <c r="K6" s="7">
        <v>3.0972696883721306E-4</v>
      </c>
      <c r="L6" s="7">
        <f t="shared" si="0"/>
        <v>3.0972696883721306E-4</v>
      </c>
    </row>
    <row r="7" spans="1:12" x14ac:dyDescent="0.2">
      <c r="A7" s="6">
        <v>-3.7315435409545898</v>
      </c>
      <c r="B7" s="6"/>
      <c r="C7" s="6"/>
      <c r="D7" s="7">
        <v>0</v>
      </c>
      <c r="E7" s="7">
        <v>0</v>
      </c>
      <c r="F7" s="7">
        <v>0</v>
      </c>
      <c r="G7" s="7">
        <v>0</v>
      </c>
      <c r="H7" s="7">
        <v>0</v>
      </c>
      <c r="I7" s="7">
        <v>0</v>
      </c>
      <c r="J7" s="7">
        <v>0</v>
      </c>
      <c r="K7" s="7">
        <v>5.3030443302480254E-4</v>
      </c>
      <c r="L7" s="7">
        <f t="shared" si="0"/>
        <v>5.3030443302480254E-4</v>
      </c>
    </row>
    <row r="8" spans="1:12" x14ac:dyDescent="0.2">
      <c r="A8" s="6">
        <v>-3.6644294261932373</v>
      </c>
      <c r="B8" s="6"/>
      <c r="C8" s="6"/>
      <c r="D8" s="7">
        <v>0</v>
      </c>
      <c r="E8" s="7">
        <v>0</v>
      </c>
      <c r="F8" s="7">
        <v>0</v>
      </c>
      <c r="G8" s="7">
        <v>0</v>
      </c>
      <c r="H8" s="7">
        <v>0</v>
      </c>
      <c r="I8" s="7">
        <v>0</v>
      </c>
      <c r="J8" s="7">
        <v>0</v>
      </c>
      <c r="K8" s="7">
        <v>7.2750120038931926E-4</v>
      </c>
      <c r="L8" s="7">
        <f t="shared" si="0"/>
        <v>7.2750120038931926E-4</v>
      </c>
    </row>
    <row r="9" spans="1:12" x14ac:dyDescent="0.2">
      <c r="A9" s="6">
        <v>-3.5973155498504639</v>
      </c>
      <c r="B9" s="6"/>
      <c r="C9" s="6"/>
      <c r="D9" s="7">
        <v>0</v>
      </c>
      <c r="E9" s="7">
        <v>0</v>
      </c>
      <c r="F9" s="7">
        <v>0</v>
      </c>
      <c r="G9" s="7">
        <v>0</v>
      </c>
      <c r="H9" s="7">
        <v>0</v>
      </c>
      <c r="I9" s="7">
        <v>0</v>
      </c>
      <c r="J9" s="7">
        <v>0</v>
      </c>
      <c r="K9" s="7">
        <v>9.0131669498940824E-4</v>
      </c>
      <c r="L9" s="7">
        <f t="shared" si="0"/>
        <v>9.0131669498940824E-4</v>
      </c>
    </row>
    <row r="10" spans="1:12" x14ac:dyDescent="0.2">
      <c r="A10" s="6">
        <v>-3.5302014350891113</v>
      </c>
      <c r="B10" s="6"/>
      <c r="C10" s="6"/>
      <c r="D10" s="7">
        <v>0</v>
      </c>
      <c r="E10" s="7">
        <v>0</v>
      </c>
      <c r="F10" s="7">
        <v>0</v>
      </c>
      <c r="G10" s="7">
        <v>0</v>
      </c>
      <c r="H10" s="7">
        <v>0</v>
      </c>
      <c r="I10" s="7">
        <v>0</v>
      </c>
      <c r="J10" s="7">
        <v>0</v>
      </c>
      <c r="K10" s="7">
        <v>1.0517521517662029E-3</v>
      </c>
      <c r="L10" s="7">
        <f t="shared" si="0"/>
        <v>1.0517521517662029E-3</v>
      </c>
    </row>
    <row r="11" spans="1:12" x14ac:dyDescent="0.2">
      <c r="A11" s="6">
        <v>-3.4630873203277588</v>
      </c>
      <c r="B11" s="6"/>
      <c r="C11" s="6"/>
      <c r="D11" s="7">
        <v>0</v>
      </c>
      <c r="E11" s="7">
        <v>0</v>
      </c>
      <c r="F11" s="7">
        <v>0</v>
      </c>
      <c r="G11" s="7">
        <v>0</v>
      </c>
      <c r="H11" s="7">
        <v>0</v>
      </c>
      <c r="I11" s="7">
        <v>0</v>
      </c>
      <c r="J11" s="7">
        <v>0</v>
      </c>
      <c r="K11" s="7">
        <v>1.1788069117199249E-3</v>
      </c>
      <c r="L11" s="7">
        <f t="shared" si="0"/>
        <v>1.1788069117199249E-3</v>
      </c>
    </row>
    <row r="12" spans="1:12" x14ac:dyDescent="0.2">
      <c r="A12" s="6">
        <v>-3.3959732055664062</v>
      </c>
      <c r="B12" s="6"/>
      <c r="C12" s="6"/>
      <c r="D12" s="7">
        <v>0</v>
      </c>
      <c r="E12" s="7">
        <v>0</v>
      </c>
      <c r="F12" s="7">
        <v>0</v>
      </c>
      <c r="G12" s="7">
        <v>0</v>
      </c>
      <c r="H12" s="7">
        <v>0</v>
      </c>
      <c r="I12" s="7">
        <v>0</v>
      </c>
      <c r="J12" s="7">
        <v>0</v>
      </c>
      <c r="K12" s="7">
        <v>1.2824809748505743E-3</v>
      </c>
      <c r="L12" s="7">
        <f t="shared" si="0"/>
        <v>1.2824809748505743E-3</v>
      </c>
    </row>
    <row r="13" spans="1:12" x14ac:dyDescent="0.2">
      <c r="A13" s="6">
        <v>-3.3288590908050537</v>
      </c>
      <c r="B13" s="6"/>
      <c r="C13" s="6"/>
      <c r="D13" s="7">
        <v>0</v>
      </c>
      <c r="E13" s="7">
        <v>0</v>
      </c>
      <c r="F13" s="7">
        <v>0</v>
      </c>
      <c r="G13" s="7">
        <v>0</v>
      </c>
      <c r="H13" s="7">
        <v>0</v>
      </c>
      <c r="I13" s="7">
        <v>0</v>
      </c>
      <c r="J13" s="7">
        <v>0</v>
      </c>
      <c r="K13" s="7">
        <v>1.3627743411581514E-3</v>
      </c>
      <c r="L13" s="7">
        <f t="shared" si="0"/>
        <v>1.3627743411581514E-3</v>
      </c>
    </row>
    <row r="14" spans="1:12" x14ac:dyDescent="0.2">
      <c r="A14" s="6">
        <v>-3.2617449760437012</v>
      </c>
      <c r="B14" s="6"/>
      <c r="C14" s="6"/>
      <c r="D14" s="7">
        <v>0</v>
      </c>
      <c r="E14" s="7">
        <v>0</v>
      </c>
      <c r="F14" s="7">
        <v>0</v>
      </c>
      <c r="G14" s="7">
        <v>0</v>
      </c>
      <c r="H14" s="7">
        <v>0</v>
      </c>
      <c r="I14" s="7">
        <v>0</v>
      </c>
      <c r="J14" s="7">
        <v>0</v>
      </c>
      <c r="K14" s="7">
        <v>1.5192537775496372E-3</v>
      </c>
      <c r="L14" s="7">
        <f t="shared" si="0"/>
        <v>1.5192537775496372E-3</v>
      </c>
    </row>
    <row r="15" spans="1:12" x14ac:dyDescent="0.2">
      <c r="A15" s="6">
        <v>-3.1946308612823486</v>
      </c>
      <c r="B15" s="8">
        <f>ROUND(C15,1)</f>
        <v>0</v>
      </c>
      <c r="C15" s="6">
        <v>4.0981650352478027E-2</v>
      </c>
      <c r="D15" s="7">
        <v>0</v>
      </c>
      <c r="E15" s="7">
        <v>0</v>
      </c>
      <c r="F15" s="7">
        <v>0</v>
      </c>
      <c r="G15" s="7">
        <v>0</v>
      </c>
      <c r="H15" s="7">
        <v>0</v>
      </c>
      <c r="I15" s="7">
        <v>0</v>
      </c>
      <c r="J15" s="7">
        <v>0</v>
      </c>
      <c r="K15" s="7">
        <v>1.7936339546994725E-3</v>
      </c>
      <c r="L15" s="7">
        <f t="shared" si="0"/>
        <v>1.7936339546994725E-3</v>
      </c>
    </row>
    <row r="16" spans="1:12" x14ac:dyDescent="0.2">
      <c r="A16" s="6">
        <v>-3.1275167465209961</v>
      </c>
      <c r="B16" s="8">
        <f t="shared" ref="B16:B79" si="1">ROUND(C16,1)</f>
        <v>0</v>
      </c>
      <c r="C16" s="6">
        <v>4.3826494365930557E-2</v>
      </c>
      <c r="D16" s="7">
        <v>0</v>
      </c>
      <c r="E16" s="7">
        <v>0</v>
      </c>
      <c r="F16" s="7">
        <v>0</v>
      </c>
      <c r="G16" s="7">
        <v>0</v>
      </c>
      <c r="H16" s="7">
        <v>0</v>
      </c>
      <c r="I16" s="7">
        <v>0</v>
      </c>
      <c r="J16" s="7">
        <v>0</v>
      </c>
      <c r="K16" s="7">
        <v>2.0212527382031625E-3</v>
      </c>
      <c r="L16" s="7">
        <f t="shared" si="0"/>
        <v>2.0212527382031625E-3</v>
      </c>
    </row>
    <row r="17" spans="1:12" x14ac:dyDescent="0.2">
      <c r="A17" s="6">
        <v>-3.0604026317596436</v>
      </c>
      <c r="B17" s="8">
        <f t="shared" si="1"/>
        <v>0</v>
      </c>
      <c r="C17" s="6">
        <v>4.6868819743394852E-2</v>
      </c>
      <c r="D17" s="7">
        <v>0</v>
      </c>
      <c r="E17" s="7">
        <v>0</v>
      </c>
      <c r="F17" s="7">
        <v>0</v>
      </c>
      <c r="G17" s="7">
        <v>0</v>
      </c>
      <c r="H17" s="7">
        <v>0</v>
      </c>
      <c r="I17" s="7">
        <v>0</v>
      </c>
      <c r="J17" s="7">
        <v>0</v>
      </c>
      <c r="K17" s="7">
        <v>2.2021101280607072E-3</v>
      </c>
      <c r="L17" s="7">
        <f t="shared" si="0"/>
        <v>2.2021101280607072E-3</v>
      </c>
    </row>
    <row r="18" spans="1:12" x14ac:dyDescent="0.2">
      <c r="A18" s="6">
        <v>-2.993288516998291</v>
      </c>
      <c r="B18" s="8">
        <f t="shared" si="1"/>
        <v>0.1</v>
      </c>
      <c r="C18" s="6">
        <v>5.012233555316925E-2</v>
      </c>
      <c r="D18" s="7">
        <v>0</v>
      </c>
      <c r="E18" s="7">
        <v>0</v>
      </c>
      <c r="F18" s="7">
        <v>0</v>
      </c>
      <c r="G18" s="7">
        <v>0</v>
      </c>
      <c r="H18" s="7">
        <v>0</v>
      </c>
      <c r="I18" s="7">
        <v>0</v>
      </c>
      <c r="J18" s="7">
        <v>0</v>
      </c>
      <c r="K18" s="7">
        <v>2.3362061242721073E-3</v>
      </c>
      <c r="L18" s="7">
        <f t="shared" si="0"/>
        <v>2.3362061242721073E-3</v>
      </c>
    </row>
    <row r="19" spans="1:12" x14ac:dyDescent="0.2">
      <c r="A19" s="6">
        <v>-2.9261744022369385</v>
      </c>
      <c r="B19" s="8">
        <f t="shared" si="1"/>
        <v>0.1</v>
      </c>
      <c r="C19" s="6">
        <v>5.36017045378685E-2</v>
      </c>
      <c r="D19" s="7">
        <v>0</v>
      </c>
      <c r="E19" s="7">
        <v>0</v>
      </c>
      <c r="F19" s="7">
        <v>0</v>
      </c>
      <c r="G19" s="7">
        <v>0</v>
      </c>
      <c r="H19" s="7">
        <v>0</v>
      </c>
      <c r="I19" s="7">
        <v>0</v>
      </c>
      <c r="J19" s="7">
        <v>0</v>
      </c>
      <c r="K19" s="7">
        <v>2.5682734763610511E-3</v>
      </c>
      <c r="L19" s="7">
        <f t="shared" si="0"/>
        <v>2.5682734763610511E-3</v>
      </c>
    </row>
    <row r="20" spans="1:12" x14ac:dyDescent="0.2">
      <c r="A20" s="6">
        <v>-2.8590602874755859</v>
      </c>
      <c r="B20" s="8">
        <f t="shared" si="1"/>
        <v>0.1</v>
      </c>
      <c r="C20" s="6">
        <v>5.7322602719068527E-2</v>
      </c>
      <c r="D20" s="7">
        <v>0</v>
      </c>
      <c r="E20" s="7">
        <v>0</v>
      </c>
      <c r="F20" s="7">
        <v>0</v>
      </c>
      <c r="G20" s="7">
        <v>0</v>
      </c>
      <c r="H20" s="7">
        <v>0</v>
      </c>
      <c r="I20" s="7">
        <v>0</v>
      </c>
      <c r="J20" s="7">
        <v>0</v>
      </c>
      <c r="K20" s="7">
        <v>2.8454780967050127E-3</v>
      </c>
      <c r="L20" s="7">
        <f t="shared" si="0"/>
        <v>2.8454780967050127E-3</v>
      </c>
    </row>
    <row r="21" spans="1:12" x14ac:dyDescent="0.2">
      <c r="A21" s="6">
        <v>-2.7919464111328125</v>
      </c>
      <c r="B21" s="8">
        <f t="shared" si="1"/>
        <v>0.1</v>
      </c>
      <c r="C21" s="6">
        <v>6.1301779001951218E-2</v>
      </c>
      <c r="D21" s="7">
        <v>0</v>
      </c>
      <c r="E21" s="7">
        <v>0</v>
      </c>
      <c r="F21" s="7">
        <v>0</v>
      </c>
      <c r="G21" s="7">
        <v>0</v>
      </c>
      <c r="H21" s="7">
        <v>0</v>
      </c>
      <c r="I21" s="7">
        <v>0</v>
      </c>
      <c r="J21" s="7">
        <v>0</v>
      </c>
      <c r="K21" s="7">
        <v>3.120552930243358E-3</v>
      </c>
      <c r="L21" s="7">
        <f t="shared" si="0"/>
        <v>3.120552930243358E-3</v>
      </c>
    </row>
    <row r="22" spans="1:12" x14ac:dyDescent="0.2">
      <c r="A22" s="6">
        <v>-2.72483229637146</v>
      </c>
      <c r="B22" s="8">
        <f t="shared" si="1"/>
        <v>0.1</v>
      </c>
      <c r="C22" s="6">
        <v>6.5557196736335754E-2</v>
      </c>
      <c r="D22" s="7">
        <v>0</v>
      </c>
      <c r="E22" s="7">
        <v>0</v>
      </c>
      <c r="F22" s="7">
        <v>0</v>
      </c>
      <c r="G22" s="7">
        <v>0</v>
      </c>
      <c r="H22" s="7">
        <v>0</v>
      </c>
      <c r="I22" s="7">
        <v>0</v>
      </c>
      <c r="J22" s="7">
        <v>0</v>
      </c>
      <c r="K22" s="7">
        <v>3.5012264594138269E-3</v>
      </c>
      <c r="L22" s="7">
        <f t="shared" si="0"/>
        <v>3.5012264594138269E-3</v>
      </c>
    </row>
    <row r="23" spans="1:12" x14ac:dyDescent="0.2">
      <c r="A23" s="6">
        <v>-2.6577181816101074</v>
      </c>
      <c r="B23" s="8">
        <f t="shared" si="1"/>
        <v>0.1</v>
      </c>
      <c r="C23" s="6">
        <v>7.0108011364936829E-2</v>
      </c>
      <c r="D23" s="7">
        <v>0</v>
      </c>
      <c r="E23" s="7">
        <v>0</v>
      </c>
      <c r="F23" s="7">
        <v>0</v>
      </c>
      <c r="G23" s="7">
        <v>0</v>
      </c>
      <c r="H23" s="7">
        <v>0</v>
      </c>
      <c r="I23" s="7">
        <v>0</v>
      </c>
      <c r="J23" s="7">
        <v>0</v>
      </c>
      <c r="K23" s="7">
        <v>3.8242211823107867E-3</v>
      </c>
      <c r="L23" s="7">
        <f t="shared" si="0"/>
        <v>3.8242211823107867E-3</v>
      </c>
    </row>
    <row r="24" spans="1:12" x14ac:dyDescent="0.2">
      <c r="A24" s="6">
        <v>-2.5906040668487549</v>
      </c>
      <c r="B24" s="8">
        <f t="shared" si="1"/>
        <v>0.1</v>
      </c>
      <c r="C24" s="6">
        <v>7.497473806142807E-2</v>
      </c>
      <c r="D24" s="7">
        <v>0</v>
      </c>
      <c r="E24" s="7">
        <v>0</v>
      </c>
      <c r="F24" s="7">
        <v>0</v>
      </c>
      <c r="G24" s="7">
        <v>0</v>
      </c>
      <c r="H24" s="7">
        <v>0</v>
      </c>
      <c r="I24" s="7">
        <v>0</v>
      </c>
      <c r="J24" s="7">
        <v>0</v>
      </c>
      <c r="K24" s="7">
        <v>4.2645296207707182E-3</v>
      </c>
      <c r="L24" s="7">
        <f t="shared" si="0"/>
        <v>4.2645296207707182E-3</v>
      </c>
    </row>
    <row r="25" spans="1:12" x14ac:dyDescent="0.2">
      <c r="A25" s="6">
        <v>-2.5234899520874023</v>
      </c>
      <c r="B25" s="8">
        <f t="shared" si="1"/>
        <v>0.1</v>
      </c>
      <c r="C25" s="6">
        <v>8.0179296433925629E-2</v>
      </c>
      <c r="D25" s="7">
        <v>0</v>
      </c>
      <c r="E25" s="7">
        <v>0</v>
      </c>
      <c r="F25" s="7">
        <v>0</v>
      </c>
      <c r="G25" s="7">
        <v>0</v>
      </c>
      <c r="H25" s="7">
        <v>0</v>
      </c>
      <c r="I25" s="7">
        <v>0</v>
      </c>
      <c r="J25" s="7">
        <v>0</v>
      </c>
      <c r="K25" s="7">
        <v>4.7834904018131839E-3</v>
      </c>
      <c r="L25" s="7">
        <f t="shared" si="0"/>
        <v>4.7834904018131839E-3</v>
      </c>
    </row>
    <row r="26" spans="1:12" x14ac:dyDescent="0.2">
      <c r="A26" s="6">
        <v>-2.4563758373260498</v>
      </c>
      <c r="B26" s="8">
        <f t="shared" si="1"/>
        <v>0.1</v>
      </c>
      <c r="C26" s="6">
        <v>8.5745140910148621E-2</v>
      </c>
      <c r="D26" s="7">
        <v>0</v>
      </c>
      <c r="E26" s="7">
        <v>0</v>
      </c>
      <c r="F26" s="7">
        <v>0</v>
      </c>
      <c r="G26" s="7">
        <v>0</v>
      </c>
      <c r="H26" s="7">
        <v>0</v>
      </c>
      <c r="I26" s="7">
        <v>0</v>
      </c>
      <c r="J26" s="7">
        <v>0</v>
      </c>
      <c r="K26" s="7">
        <v>5.4406529201484815E-3</v>
      </c>
      <c r="L26" s="7">
        <f t="shared" si="0"/>
        <v>5.4406529201484815E-3</v>
      </c>
    </row>
    <row r="27" spans="1:12" x14ac:dyDescent="0.2">
      <c r="A27" s="6">
        <v>-2.3892617225646973</v>
      </c>
      <c r="B27" s="8">
        <f t="shared" si="1"/>
        <v>0.1</v>
      </c>
      <c r="C27" s="6">
        <v>9.1697357594966888E-2</v>
      </c>
      <c r="D27" s="7">
        <v>0</v>
      </c>
      <c r="E27" s="7">
        <v>0</v>
      </c>
      <c r="F27" s="7">
        <v>0</v>
      </c>
      <c r="G27" s="7">
        <v>0</v>
      </c>
      <c r="H27" s="7">
        <v>0</v>
      </c>
      <c r="I27" s="7">
        <v>0</v>
      </c>
      <c r="J27" s="7">
        <v>0</v>
      </c>
      <c r="K27" s="7">
        <v>6.1182933549634045E-3</v>
      </c>
      <c r="L27" s="7">
        <f t="shared" si="0"/>
        <v>6.1182933549634045E-3</v>
      </c>
    </row>
    <row r="28" spans="1:12" x14ac:dyDescent="0.2">
      <c r="A28" s="6">
        <v>-2.3221476078033447</v>
      </c>
      <c r="B28" s="8">
        <f t="shared" si="1"/>
        <v>0.1</v>
      </c>
      <c r="C28" s="6">
        <v>9.8062761127948761E-2</v>
      </c>
      <c r="D28" s="7">
        <v>0</v>
      </c>
      <c r="E28" s="7">
        <v>0</v>
      </c>
      <c r="F28" s="7">
        <v>0</v>
      </c>
      <c r="G28" s="7">
        <v>0</v>
      </c>
      <c r="H28" s="7">
        <v>0</v>
      </c>
      <c r="I28" s="7">
        <v>0</v>
      </c>
      <c r="J28" s="7">
        <v>0</v>
      </c>
      <c r="K28" s="7">
        <v>7.1428074950211353E-3</v>
      </c>
      <c r="L28" s="7">
        <f t="shared" si="0"/>
        <v>7.1428074950211353E-3</v>
      </c>
    </row>
    <row r="29" spans="1:12" x14ac:dyDescent="0.2">
      <c r="A29" s="6">
        <v>-2.2550334930419922</v>
      </c>
      <c r="B29" s="8">
        <f t="shared" si="1"/>
        <v>0.1</v>
      </c>
      <c r="C29" s="6">
        <v>0.1048700287938118</v>
      </c>
      <c r="D29" s="7">
        <v>0</v>
      </c>
      <c r="E29" s="7">
        <v>0</v>
      </c>
      <c r="F29" s="7">
        <v>0</v>
      </c>
      <c r="G29" s="7">
        <v>0</v>
      </c>
      <c r="H29" s="7">
        <v>0</v>
      </c>
      <c r="I29" s="7">
        <v>0</v>
      </c>
      <c r="J29" s="7">
        <v>0</v>
      </c>
      <c r="K29" s="7">
        <v>8.1578342929690007E-3</v>
      </c>
      <c r="L29" s="7">
        <f t="shared" si="0"/>
        <v>8.1578342929690007E-3</v>
      </c>
    </row>
    <row r="30" spans="1:12" x14ac:dyDescent="0.2">
      <c r="A30" s="6">
        <v>-2.1879193782806396</v>
      </c>
      <c r="B30" s="8">
        <f t="shared" si="1"/>
        <v>0.1</v>
      </c>
      <c r="C30" s="6">
        <v>0.11214984953403473</v>
      </c>
      <c r="D30" s="7">
        <v>0</v>
      </c>
      <c r="E30" s="7">
        <v>0</v>
      </c>
      <c r="F30" s="7">
        <v>0</v>
      </c>
      <c r="G30" s="7">
        <v>0</v>
      </c>
      <c r="H30" s="7">
        <v>0</v>
      </c>
      <c r="I30" s="7">
        <v>0</v>
      </c>
      <c r="J30" s="7">
        <v>0</v>
      </c>
      <c r="K30" s="7">
        <v>9.1533528214288087E-3</v>
      </c>
      <c r="L30" s="7">
        <f t="shared" si="0"/>
        <v>9.1533528214288087E-3</v>
      </c>
    </row>
    <row r="31" spans="1:12" x14ac:dyDescent="0.2">
      <c r="A31" s="6">
        <v>-2.1208052635192871</v>
      </c>
      <c r="B31" s="8">
        <f t="shared" si="1"/>
        <v>0.1</v>
      </c>
      <c r="C31" s="6">
        <v>0.11993501335382462</v>
      </c>
      <c r="D31" s="7">
        <v>0</v>
      </c>
      <c r="E31" s="7">
        <v>0</v>
      </c>
      <c r="F31" s="7">
        <v>0</v>
      </c>
      <c r="G31" s="7">
        <v>0</v>
      </c>
      <c r="H31" s="7">
        <v>0</v>
      </c>
      <c r="I31" s="7">
        <v>0</v>
      </c>
      <c r="J31" s="7">
        <v>0</v>
      </c>
      <c r="K31" s="7">
        <v>1.0076749304774146E-2</v>
      </c>
      <c r="L31" s="7">
        <f t="shared" si="0"/>
        <v>1.0076749304774146E-2</v>
      </c>
    </row>
    <row r="32" spans="1:12" x14ac:dyDescent="0.2">
      <c r="A32" s="6">
        <v>-2.0536913871765137</v>
      </c>
      <c r="B32" s="8">
        <f t="shared" si="1"/>
        <v>0.1</v>
      </c>
      <c r="C32" s="6">
        <v>0.12826056778430939</v>
      </c>
      <c r="D32" s="7">
        <v>0</v>
      </c>
      <c r="E32" s="7">
        <v>0</v>
      </c>
      <c r="F32" s="7">
        <v>0</v>
      </c>
      <c r="G32" s="7">
        <v>0</v>
      </c>
      <c r="H32" s="7">
        <v>0</v>
      </c>
      <c r="I32" s="7">
        <v>0</v>
      </c>
      <c r="J32" s="7">
        <v>0</v>
      </c>
      <c r="K32" s="7">
        <v>1.0888648773634525E-2</v>
      </c>
      <c r="L32" s="7">
        <f t="shared" si="0"/>
        <v>1.0888648773634525E-2</v>
      </c>
    </row>
    <row r="33" spans="1:12" x14ac:dyDescent="0.2">
      <c r="A33" s="6">
        <v>-1.9865771532058716</v>
      </c>
      <c r="B33" s="8">
        <f t="shared" si="1"/>
        <v>0.1</v>
      </c>
      <c r="C33" s="6">
        <v>0.13716411590576172</v>
      </c>
      <c r="D33" s="7">
        <v>0</v>
      </c>
      <c r="E33" s="7">
        <v>0</v>
      </c>
      <c r="F33" s="7">
        <v>0</v>
      </c>
      <c r="G33" s="7">
        <v>0</v>
      </c>
      <c r="H33" s="7">
        <v>0</v>
      </c>
      <c r="I33" s="7">
        <v>0</v>
      </c>
      <c r="J33" s="7">
        <v>0</v>
      </c>
      <c r="K33" s="7">
        <v>1.1688203906654551E-2</v>
      </c>
      <c r="L33" s="7">
        <f t="shared" si="0"/>
        <v>1.1688203906654551E-2</v>
      </c>
    </row>
    <row r="34" spans="1:12" x14ac:dyDescent="0.2">
      <c r="A34" s="6">
        <v>-1.919463038444519</v>
      </c>
      <c r="B34" s="8">
        <f t="shared" si="1"/>
        <v>0.1</v>
      </c>
      <c r="C34" s="6">
        <v>0.14668570458889008</v>
      </c>
      <c r="D34" s="7">
        <v>0</v>
      </c>
      <c r="E34" s="7">
        <v>0</v>
      </c>
      <c r="F34" s="7">
        <v>0</v>
      </c>
      <c r="G34" s="7">
        <v>0</v>
      </c>
      <c r="H34" s="7">
        <v>0</v>
      </c>
      <c r="I34" s="7">
        <v>0</v>
      </c>
      <c r="J34" s="7">
        <v>0</v>
      </c>
      <c r="K34" s="7">
        <v>1.2471382680416464E-2</v>
      </c>
      <c r="L34" s="7">
        <f t="shared" si="0"/>
        <v>1.2471382680416464E-2</v>
      </c>
    </row>
    <row r="35" spans="1:12" x14ac:dyDescent="0.2">
      <c r="A35" s="6">
        <v>-1.8523490428924561</v>
      </c>
      <c r="B35" s="8">
        <f t="shared" si="1"/>
        <v>0.2</v>
      </c>
      <c r="C35" s="6">
        <v>0.15686824917793274</v>
      </c>
      <c r="D35" s="7">
        <v>0</v>
      </c>
      <c r="E35" s="7">
        <v>0</v>
      </c>
      <c r="F35" s="7">
        <v>0</v>
      </c>
      <c r="G35" s="7">
        <v>0</v>
      </c>
      <c r="H35" s="7">
        <v>0</v>
      </c>
      <c r="I35" s="7">
        <v>0</v>
      </c>
      <c r="J35" s="7">
        <v>0</v>
      </c>
      <c r="K35" s="7">
        <v>1.3237689009653534E-2</v>
      </c>
      <c r="L35" s="7">
        <f t="shared" si="0"/>
        <v>1.3237689009653534E-2</v>
      </c>
    </row>
    <row r="36" spans="1:12" x14ac:dyDescent="0.2">
      <c r="A36" s="6">
        <v>-1.7852349281311035</v>
      </c>
      <c r="B36" s="8">
        <f t="shared" si="1"/>
        <v>0.2</v>
      </c>
      <c r="C36" s="6">
        <v>0.16775764524936676</v>
      </c>
      <c r="D36" s="7">
        <v>0</v>
      </c>
      <c r="E36" s="7">
        <v>0</v>
      </c>
      <c r="F36" s="7">
        <v>0</v>
      </c>
      <c r="G36" s="7">
        <v>0</v>
      </c>
      <c r="H36" s="7">
        <v>0</v>
      </c>
      <c r="I36" s="7">
        <v>0</v>
      </c>
      <c r="J36" s="7">
        <v>0</v>
      </c>
      <c r="K36" s="7">
        <v>1.4007285754772388E-2</v>
      </c>
      <c r="L36" s="7">
        <f t="shared" si="0"/>
        <v>1.4007285754772388E-2</v>
      </c>
    </row>
    <row r="37" spans="1:12" x14ac:dyDescent="0.2">
      <c r="A37" s="6">
        <v>-1.718120813369751</v>
      </c>
      <c r="B37" s="8">
        <f t="shared" si="1"/>
        <v>0.2</v>
      </c>
      <c r="C37" s="6">
        <v>0.17940296232700348</v>
      </c>
      <c r="D37" s="7">
        <v>0</v>
      </c>
      <c r="E37" s="7">
        <v>0</v>
      </c>
      <c r="F37" s="7">
        <v>0</v>
      </c>
      <c r="G37" s="7">
        <v>0</v>
      </c>
      <c r="H37" s="7">
        <v>0</v>
      </c>
      <c r="I37" s="7">
        <v>0</v>
      </c>
      <c r="J37" s="7">
        <v>0</v>
      </c>
      <c r="K37" s="7">
        <v>1.5196734856379974E-2</v>
      </c>
      <c r="L37" s="7">
        <f t="shared" si="0"/>
        <v>1.5196734856379974E-2</v>
      </c>
    </row>
    <row r="38" spans="1:12" x14ac:dyDescent="0.2">
      <c r="A38" s="6">
        <v>-1.6510066986083984</v>
      </c>
      <c r="B38" s="8">
        <f t="shared" si="1"/>
        <v>0.2</v>
      </c>
      <c r="C38" s="6">
        <v>0.19185666739940643</v>
      </c>
      <c r="D38" s="7">
        <v>0</v>
      </c>
      <c r="E38" s="7">
        <v>0</v>
      </c>
      <c r="F38" s="7">
        <v>0</v>
      </c>
      <c r="G38" s="7">
        <v>0</v>
      </c>
      <c r="H38" s="7">
        <v>0</v>
      </c>
      <c r="I38" s="7">
        <v>0</v>
      </c>
      <c r="J38" s="7">
        <v>4.1183384217365738E-4</v>
      </c>
      <c r="K38" s="7">
        <v>1.6587905555035896E-2</v>
      </c>
      <c r="L38" s="7">
        <f t="shared" si="0"/>
        <v>1.6999739397209553E-2</v>
      </c>
    </row>
    <row r="39" spans="1:12" x14ac:dyDescent="0.2">
      <c r="A39" s="6">
        <v>-1.5838925838470459</v>
      </c>
      <c r="B39" s="8">
        <f t="shared" si="1"/>
        <v>0.2</v>
      </c>
      <c r="C39" s="6">
        <v>0.20517487823963165</v>
      </c>
      <c r="D39" s="7">
        <v>0</v>
      </c>
      <c r="E39" s="7">
        <v>0</v>
      </c>
      <c r="F39" s="7">
        <v>0</v>
      </c>
      <c r="G39" s="7">
        <v>0</v>
      </c>
      <c r="H39" s="7">
        <v>0</v>
      </c>
      <c r="I39" s="7">
        <v>0</v>
      </c>
      <c r="J39" s="7">
        <v>1.5668783552277396E-3</v>
      </c>
      <c r="K39" s="7">
        <v>1.7969117823203012E-2</v>
      </c>
      <c r="L39" s="7">
        <f t="shared" si="0"/>
        <v>1.9535996178430753E-2</v>
      </c>
    </row>
    <row r="40" spans="1:12" x14ac:dyDescent="0.2">
      <c r="A40" s="6">
        <v>-1.5167784690856934</v>
      </c>
      <c r="B40" s="8">
        <f t="shared" si="1"/>
        <v>0.2</v>
      </c>
      <c r="C40" s="6">
        <v>0.21941761672496796</v>
      </c>
      <c r="D40" s="7">
        <v>0</v>
      </c>
      <c r="E40" s="7">
        <v>0</v>
      </c>
      <c r="F40" s="7">
        <v>0</v>
      </c>
      <c r="G40" s="7">
        <v>0</v>
      </c>
      <c r="H40" s="7">
        <v>7.7438424003435646E-5</v>
      </c>
      <c r="I40" s="7">
        <v>0</v>
      </c>
      <c r="J40" s="7">
        <v>2.5504880030718302E-3</v>
      </c>
      <c r="K40" s="7">
        <v>1.9318608754295787E-2</v>
      </c>
      <c r="L40" s="7">
        <f t="shared" si="0"/>
        <v>2.1946535181371053E-2</v>
      </c>
    </row>
    <row r="41" spans="1:12" x14ac:dyDescent="0.2">
      <c r="A41" s="6">
        <v>-1.4496644735336304</v>
      </c>
      <c r="B41" s="8">
        <f t="shared" si="1"/>
        <v>0.2</v>
      </c>
      <c r="C41" s="6">
        <v>0.23464900255203247</v>
      </c>
      <c r="D41" s="7">
        <v>0</v>
      </c>
      <c r="E41" s="7">
        <v>0</v>
      </c>
      <c r="F41" s="7">
        <v>0</v>
      </c>
      <c r="G41" s="7">
        <v>0</v>
      </c>
      <c r="H41" s="7">
        <v>2.0743207648396834E-4</v>
      </c>
      <c r="I41" s="7">
        <v>0</v>
      </c>
      <c r="J41" s="7">
        <v>3.3626614953591368E-3</v>
      </c>
      <c r="K41" s="7">
        <v>2.0648148413832241E-2</v>
      </c>
      <c r="L41" s="7">
        <f t="shared" si="0"/>
        <v>2.4218241985675345E-2</v>
      </c>
    </row>
    <row r="42" spans="1:12" x14ac:dyDescent="0.2">
      <c r="A42" s="6">
        <v>-1.3825503587722778</v>
      </c>
      <c r="B42" s="8">
        <f t="shared" si="1"/>
        <v>0.3</v>
      </c>
      <c r="C42" s="6">
        <v>0.25093775987625122</v>
      </c>
      <c r="D42" s="7">
        <v>0</v>
      </c>
      <c r="E42" s="7">
        <v>0</v>
      </c>
      <c r="F42" s="7">
        <v>0</v>
      </c>
      <c r="G42" s="7">
        <v>0</v>
      </c>
      <c r="H42" s="7">
        <v>3.2367956216234429E-4</v>
      </c>
      <c r="I42" s="7">
        <v>0</v>
      </c>
      <c r="J42" s="7">
        <v>4.0034017172889159E-3</v>
      </c>
      <c r="K42" s="7">
        <v>2.2198360450729128E-2</v>
      </c>
      <c r="L42" s="7">
        <f t="shared" si="0"/>
        <v>2.6525441730180389E-2</v>
      </c>
    </row>
    <row r="43" spans="1:12" x14ac:dyDescent="0.2">
      <c r="A43" s="6">
        <v>-1.3154362440109253</v>
      </c>
      <c r="B43" s="8">
        <f t="shared" si="1"/>
        <v>0.3</v>
      </c>
      <c r="C43" s="6">
        <v>0.26835721731185913</v>
      </c>
      <c r="D43" s="7">
        <v>0</v>
      </c>
      <c r="E43" s="7">
        <v>0</v>
      </c>
      <c r="F43" s="7">
        <v>0</v>
      </c>
      <c r="G43" s="7">
        <v>0</v>
      </c>
      <c r="H43" s="7">
        <v>4.2618063793279623E-4</v>
      </c>
      <c r="I43" s="7">
        <v>0</v>
      </c>
      <c r="J43" s="7">
        <v>4.4727070740087013E-3</v>
      </c>
      <c r="K43" s="7">
        <v>2.3629121876766315E-2</v>
      </c>
      <c r="L43" s="7">
        <f t="shared" si="0"/>
        <v>2.8528009588707812E-2</v>
      </c>
    </row>
    <row r="44" spans="1:12" x14ac:dyDescent="0.2">
      <c r="A44" s="6">
        <v>-1.2483221292495728</v>
      </c>
      <c r="B44" s="8">
        <f t="shared" si="1"/>
        <v>0.3</v>
      </c>
      <c r="C44" s="6">
        <v>0.28698590397834778</v>
      </c>
      <c r="D44" s="7">
        <v>0</v>
      </c>
      <c r="E44" s="7">
        <v>0</v>
      </c>
      <c r="F44" s="7">
        <v>0</v>
      </c>
      <c r="G44" s="7">
        <v>0</v>
      </c>
      <c r="H44" s="7">
        <v>5.1493530379532419E-4</v>
      </c>
      <c r="I44" s="7">
        <v>0</v>
      </c>
      <c r="J44" s="7">
        <v>4.7705775655184964E-3</v>
      </c>
      <c r="K44" s="7">
        <v>2.5222374111918303E-2</v>
      </c>
      <c r="L44" s="7">
        <f t="shared" si="0"/>
        <v>3.0507886981232125E-2</v>
      </c>
    </row>
    <row r="45" spans="1:12" x14ac:dyDescent="0.2">
      <c r="A45" s="6">
        <v>-1.1812080144882202</v>
      </c>
      <c r="B45" s="8">
        <f t="shared" si="1"/>
        <v>0.3</v>
      </c>
      <c r="C45" s="6">
        <v>0.3069077730178833</v>
      </c>
      <c r="D45" s="7">
        <v>0</v>
      </c>
      <c r="E45" s="7">
        <v>0</v>
      </c>
      <c r="F45" s="7">
        <v>0</v>
      </c>
      <c r="G45" s="7">
        <v>6.8719726800902709E-5</v>
      </c>
      <c r="H45" s="7">
        <v>5.8994355974992805E-4</v>
      </c>
      <c r="I45" s="7">
        <v>0</v>
      </c>
      <c r="J45" s="7">
        <v>5.0663283614546268E-3</v>
      </c>
      <c r="K45" s="7">
        <v>2.6839356078784699E-2</v>
      </c>
      <c r="L45" s="7">
        <f t="shared" si="0"/>
        <v>3.2564347726790156E-2</v>
      </c>
    </row>
    <row r="46" spans="1:12" x14ac:dyDescent="0.2">
      <c r="A46" s="6">
        <v>-1.1140940189361572</v>
      </c>
      <c r="B46" s="8">
        <f t="shared" si="1"/>
        <v>0.3</v>
      </c>
      <c r="C46" s="6">
        <v>0.32821249961853027</v>
      </c>
      <c r="D46" s="7">
        <v>0</v>
      </c>
      <c r="E46" s="7">
        <v>0</v>
      </c>
      <c r="F46" s="7">
        <v>0</v>
      </c>
      <c r="G46" s="7">
        <v>3.4940430494807872E-4</v>
      </c>
      <c r="H46" s="7">
        <v>6.5120530919051019E-4</v>
      </c>
      <c r="I46" s="7">
        <v>0</v>
      </c>
      <c r="J46" s="7">
        <v>9.7408454042424448E-3</v>
      </c>
      <c r="K46" s="7">
        <v>2.8515922529241608E-2</v>
      </c>
      <c r="L46" s="7">
        <f t="shared" si="0"/>
        <v>3.9257377547622638E-2</v>
      </c>
    </row>
    <row r="47" spans="1:12" x14ac:dyDescent="0.2">
      <c r="A47" s="6">
        <v>-1.0469799041748047</v>
      </c>
      <c r="B47" s="8">
        <f t="shared" si="1"/>
        <v>0.4</v>
      </c>
      <c r="C47" s="6">
        <v>0.35099619626998901</v>
      </c>
      <c r="D47" s="7">
        <v>0</v>
      </c>
      <c r="E47" s="7">
        <v>0</v>
      </c>
      <c r="F47" s="7">
        <v>0</v>
      </c>
      <c r="G47" s="7">
        <v>5.9077415595201179E-4</v>
      </c>
      <c r="H47" s="7">
        <v>7.9421809956156306E-4</v>
      </c>
      <c r="I47" s="7">
        <v>0</v>
      </c>
      <c r="J47" s="7">
        <v>1.5688625761719168E-2</v>
      </c>
      <c r="K47" s="7">
        <v>3.0260471714461178E-2</v>
      </c>
      <c r="L47" s="7">
        <f t="shared" si="0"/>
        <v>4.7334089731693924E-2</v>
      </c>
    </row>
    <row r="48" spans="1:12" x14ac:dyDescent="0.2">
      <c r="A48" s="6">
        <v>-0.97986578941345215</v>
      </c>
      <c r="B48" s="8">
        <f t="shared" si="1"/>
        <v>0.4</v>
      </c>
      <c r="C48" s="6">
        <v>0.37536147236824036</v>
      </c>
      <c r="D48" s="7">
        <v>0</v>
      </c>
      <c r="E48" s="7">
        <v>0</v>
      </c>
      <c r="F48" s="7">
        <v>0</v>
      </c>
      <c r="G48" s="7">
        <v>7.9282874633862055E-4</v>
      </c>
      <c r="H48" s="7">
        <v>9.5615507337188787E-4</v>
      </c>
      <c r="I48" s="7">
        <v>0</v>
      </c>
      <c r="J48" s="7">
        <v>2.2124139944476928E-2</v>
      </c>
      <c r="K48" s="7">
        <v>3.2215248134855483E-2</v>
      </c>
      <c r="L48" s="7">
        <f t="shared" si="0"/>
        <v>5.6088371899042921E-2</v>
      </c>
    </row>
    <row r="49" spans="1:12" x14ac:dyDescent="0.2">
      <c r="A49" s="6">
        <v>-0.91275167465209961</v>
      </c>
      <c r="B49" s="8">
        <f t="shared" si="1"/>
        <v>0.4</v>
      </c>
      <c r="C49" s="6">
        <v>0.40141811966896057</v>
      </c>
      <c r="D49" s="7">
        <v>0</v>
      </c>
      <c r="E49" s="7">
        <v>0</v>
      </c>
      <c r="F49" s="7">
        <v>0</v>
      </c>
      <c r="G49" s="7">
        <v>9.5556807610790466E-4</v>
      </c>
      <c r="H49" s="7">
        <v>1.1609251600449048E-3</v>
      </c>
      <c r="I49" s="7">
        <v>0</v>
      </c>
      <c r="J49" s="7">
        <v>2.7996148419189546E-2</v>
      </c>
      <c r="K49" s="7">
        <v>3.4220381277680623E-2</v>
      </c>
      <c r="L49" s="7">
        <f t="shared" si="0"/>
        <v>6.4333022933022982E-2</v>
      </c>
    </row>
    <row r="50" spans="1:12" x14ac:dyDescent="0.2">
      <c r="A50" s="6">
        <v>-0.84563755989074707</v>
      </c>
      <c r="B50" s="8">
        <f t="shared" si="1"/>
        <v>0.4</v>
      </c>
      <c r="C50" s="6">
        <v>0.42928358912467957</v>
      </c>
      <c r="D50" s="7">
        <v>0</v>
      </c>
      <c r="E50" s="7">
        <v>5.0050059313500343E-5</v>
      </c>
      <c r="F50" s="7">
        <v>0</v>
      </c>
      <c r="G50" s="7">
        <v>1.0789921452598644E-3</v>
      </c>
      <c r="H50" s="7">
        <v>1.64972259394701E-3</v>
      </c>
      <c r="I50" s="7">
        <v>0</v>
      </c>
      <c r="J50" s="7">
        <v>3.3363628589428304E-2</v>
      </c>
      <c r="K50" s="7">
        <v>3.6458939373789544E-2</v>
      </c>
      <c r="L50" s="7">
        <f t="shared" si="0"/>
        <v>7.2601332761738219E-2</v>
      </c>
    </row>
    <row r="51" spans="1:12" x14ac:dyDescent="0.2">
      <c r="A51" s="6">
        <v>-0.77852350473403931</v>
      </c>
      <c r="B51" s="8">
        <f t="shared" si="1"/>
        <v>0.5</v>
      </c>
      <c r="C51" s="6">
        <v>0.45908334851264954</v>
      </c>
      <c r="D51" s="7">
        <v>0</v>
      </c>
      <c r="E51" s="7">
        <v>1.9036392810784392E-4</v>
      </c>
      <c r="F51" s="7">
        <v>0</v>
      </c>
      <c r="G51" s="7">
        <v>1.3149054208113071E-3</v>
      </c>
      <c r="H51" s="7">
        <v>2.1898073198079932E-3</v>
      </c>
      <c r="I51" s="7">
        <v>0</v>
      </c>
      <c r="J51" s="7">
        <v>3.9754175041247702E-2</v>
      </c>
      <c r="K51" s="7">
        <v>3.8803534269097585E-2</v>
      </c>
      <c r="L51" s="7">
        <f t="shared" si="0"/>
        <v>8.2252785979072429E-2</v>
      </c>
    </row>
    <row r="52" spans="1:12" x14ac:dyDescent="0.2">
      <c r="A52" s="6">
        <v>-0.71140938997268677</v>
      </c>
      <c r="B52" s="8">
        <f t="shared" si="1"/>
        <v>0.5</v>
      </c>
      <c r="C52" s="6">
        <v>0.4909517765045166</v>
      </c>
      <c r="D52" s="7">
        <v>0</v>
      </c>
      <c r="E52" s="7">
        <v>3.0927624882743466E-4</v>
      </c>
      <c r="F52" s="7">
        <v>0</v>
      </c>
      <c r="G52" s="7">
        <v>1.6293037451580864E-3</v>
      </c>
      <c r="H52" s="7">
        <v>2.7685495271206444E-3</v>
      </c>
      <c r="I52" s="7">
        <v>0</v>
      </c>
      <c r="J52" s="7">
        <v>4.6638696552270369E-2</v>
      </c>
      <c r="K52" s="7">
        <v>4.127902581685762E-2</v>
      </c>
      <c r="L52" s="7">
        <f t="shared" si="0"/>
        <v>9.2624851890234144E-2</v>
      </c>
    </row>
    <row r="53" spans="1:12" x14ac:dyDescent="0.2">
      <c r="A53" s="6">
        <v>-0.64429527521133423</v>
      </c>
      <c r="B53" s="8">
        <f t="shared" si="1"/>
        <v>0.5</v>
      </c>
      <c r="C53" s="6">
        <v>0.5250324010848999</v>
      </c>
      <c r="D53" s="7">
        <v>0</v>
      </c>
      <c r="E53" s="7">
        <v>4.0678688735464893E-4</v>
      </c>
      <c r="F53" s="7">
        <v>0</v>
      </c>
      <c r="G53" s="7">
        <v>1.930698912343829E-3</v>
      </c>
      <c r="H53" s="7">
        <v>3.3228178988764993E-3</v>
      </c>
      <c r="I53" s="7">
        <v>0</v>
      </c>
      <c r="J53" s="7">
        <v>5.3379228557476753E-2</v>
      </c>
      <c r="K53" s="7">
        <v>4.366036823108882E-2</v>
      </c>
      <c r="L53" s="7">
        <f t="shared" si="0"/>
        <v>0.10269990048714055</v>
      </c>
    </row>
    <row r="54" spans="1:12" x14ac:dyDescent="0.2">
      <c r="A54" s="6">
        <v>-0.57718122005462646</v>
      </c>
      <c r="B54" s="8">
        <f t="shared" si="1"/>
        <v>0.6</v>
      </c>
      <c r="C54" s="6">
        <v>0.56147879362106323</v>
      </c>
      <c r="D54" s="7">
        <v>0</v>
      </c>
      <c r="E54" s="7">
        <v>4.8289578559994713E-4</v>
      </c>
      <c r="F54" s="7">
        <v>0</v>
      </c>
      <c r="G54" s="7">
        <v>2.3689254212215542E-3</v>
      </c>
      <c r="H54" s="7">
        <v>3.8705985576913569E-3</v>
      </c>
      <c r="I54" s="7">
        <v>0</v>
      </c>
      <c r="J54" s="7">
        <v>6.0578372071321739E-2</v>
      </c>
      <c r="K54" s="7">
        <v>4.6075024050270995E-2</v>
      </c>
      <c r="L54" s="7">
        <f t="shared" si="0"/>
        <v>0.1133758158861056</v>
      </c>
    </row>
    <row r="55" spans="1:12" x14ac:dyDescent="0.2">
      <c r="A55" s="6">
        <v>-0.51006710529327393</v>
      </c>
      <c r="B55" s="8">
        <f t="shared" si="1"/>
        <v>0.6</v>
      </c>
      <c r="C55" s="6">
        <v>0.60045528411865234</v>
      </c>
      <c r="D55" s="7">
        <v>0</v>
      </c>
      <c r="E55" s="7">
        <v>5.3760307874943394E-4</v>
      </c>
      <c r="F55" s="7">
        <v>0</v>
      </c>
      <c r="G55" s="7">
        <v>2.6892065898148788E-3</v>
      </c>
      <c r="H55" s="7">
        <v>4.3978921265913134E-3</v>
      </c>
      <c r="I55" s="7">
        <v>0</v>
      </c>
      <c r="J55" s="7">
        <v>6.7428020546603795E-2</v>
      </c>
      <c r="K55" s="7">
        <v>4.8357633007023303E-2</v>
      </c>
      <c r="L55" s="7">
        <f t="shared" si="0"/>
        <v>0.12341035534878272</v>
      </c>
    </row>
    <row r="56" spans="1:12" x14ac:dyDescent="0.2">
      <c r="A56" s="6">
        <v>-0.44295302033424377</v>
      </c>
      <c r="B56" s="8">
        <f t="shared" si="1"/>
        <v>0.6</v>
      </c>
      <c r="C56" s="6">
        <v>0.64213734865188599</v>
      </c>
      <c r="D56" s="7">
        <v>0</v>
      </c>
      <c r="E56" s="7">
        <v>5.7090867966879332E-4</v>
      </c>
      <c r="F56" s="7">
        <v>0</v>
      </c>
      <c r="G56" s="7">
        <v>3.104831032556057E-3</v>
      </c>
      <c r="H56" s="7">
        <v>4.9125162892118606E-3</v>
      </c>
      <c r="I56" s="7">
        <v>0</v>
      </c>
      <c r="J56" s="7">
        <v>7.5481379541759527E-2</v>
      </c>
      <c r="K56" s="7">
        <v>5.0527980768445252E-2</v>
      </c>
      <c r="L56" s="7">
        <f t="shared" si="0"/>
        <v>0.13459761631164149</v>
      </c>
    </row>
    <row r="57" spans="1:12" x14ac:dyDescent="0.2">
      <c r="A57" s="6">
        <v>-0.37583893537521362</v>
      </c>
      <c r="B57" s="8">
        <f t="shared" si="1"/>
        <v>0.7</v>
      </c>
      <c r="C57" s="6">
        <v>0.68671292066574097</v>
      </c>
      <c r="D57" s="7">
        <v>0</v>
      </c>
      <c r="E57" s="7">
        <v>5.8281261740279733E-4</v>
      </c>
      <c r="F57" s="7">
        <v>0</v>
      </c>
      <c r="G57" s="7">
        <v>3.4503442686694809E-3</v>
      </c>
      <c r="H57" s="7">
        <v>5.4358310178025341E-3</v>
      </c>
      <c r="I57" s="7">
        <v>0</v>
      </c>
      <c r="J57" s="7">
        <v>8.4652108256367709E-2</v>
      </c>
      <c r="K57" s="7">
        <v>5.2538191596179569E-2</v>
      </c>
      <c r="L57" s="7">
        <f t="shared" si="0"/>
        <v>0.14665928775642209</v>
      </c>
    </row>
    <row r="58" spans="1:12" x14ac:dyDescent="0.2">
      <c r="A58" s="6">
        <v>-0.30872482061386108</v>
      </c>
      <c r="B58" s="8">
        <f t="shared" si="1"/>
        <v>0.7</v>
      </c>
      <c r="C58" s="6">
        <v>0.73438280820846558</v>
      </c>
      <c r="D58" s="7">
        <v>0</v>
      </c>
      <c r="E58" s="7">
        <v>6.1851923552087807E-4</v>
      </c>
      <c r="F58" s="7">
        <v>0</v>
      </c>
      <c r="G58" s="7">
        <v>4.0621561299888287E-3</v>
      </c>
      <c r="H58" s="7">
        <v>5.9146982929182265E-3</v>
      </c>
      <c r="I58" s="7">
        <v>0</v>
      </c>
      <c r="J58" s="7">
        <v>9.4751970057580126E-2</v>
      </c>
      <c r="K58" s="7">
        <v>5.4297181614943686E-2</v>
      </c>
      <c r="L58" s="7">
        <f t="shared" si="0"/>
        <v>0.15964452533095175</v>
      </c>
    </row>
    <row r="59" spans="1:12" x14ac:dyDescent="0.2">
      <c r="A59" s="6">
        <v>-0.24161073565483093</v>
      </c>
      <c r="B59" s="8">
        <f t="shared" si="1"/>
        <v>0.8</v>
      </c>
      <c r="C59" s="6">
        <v>0.78536182641983032</v>
      </c>
      <c r="D59" s="7">
        <v>0</v>
      </c>
      <c r="E59" s="7">
        <v>7.2861893817082054E-4</v>
      </c>
      <c r="F59" s="7">
        <v>0</v>
      </c>
      <c r="G59" s="7">
        <v>5.2582807584956592E-3</v>
      </c>
      <c r="H59" s="7">
        <v>6.3707161782641918E-3</v>
      </c>
      <c r="I59" s="7">
        <v>1.8583329898634753E-4</v>
      </c>
      <c r="J59" s="7">
        <v>0.1051006893550526</v>
      </c>
      <c r="K59" s="7">
        <v>5.5889689165471761E-2</v>
      </c>
      <c r="L59" s="7">
        <f t="shared" si="0"/>
        <v>0.17353382769444137</v>
      </c>
    </row>
    <row r="60" spans="1:12" x14ac:dyDescent="0.2">
      <c r="A60" s="6">
        <v>-0.17449665069580078</v>
      </c>
      <c r="B60" s="8">
        <f t="shared" si="1"/>
        <v>0.8</v>
      </c>
      <c r="C60" s="6">
        <v>0.83987969160079956</v>
      </c>
      <c r="D60" s="7">
        <v>0</v>
      </c>
      <c r="E60" s="7">
        <v>7.9591531445005271E-4</v>
      </c>
      <c r="F60" s="7">
        <v>2.2351971050844845E-4</v>
      </c>
      <c r="G60" s="7">
        <v>6.4253231572928473E-3</v>
      </c>
      <c r="H60" s="7">
        <v>6.813423308015527E-3</v>
      </c>
      <c r="I60" s="7">
        <v>8.0652166157614731E-4</v>
      </c>
      <c r="J60" s="7">
        <v>0.11466534010085945</v>
      </c>
      <c r="K60" s="7">
        <v>5.7457214340084987E-2</v>
      </c>
      <c r="L60" s="7">
        <f t="shared" si="0"/>
        <v>0.18718725759278748</v>
      </c>
    </row>
    <row r="61" spans="1:12" x14ac:dyDescent="0.2">
      <c r="A61" s="6">
        <v>-0.10738255083560944</v>
      </c>
      <c r="B61" s="8">
        <f t="shared" si="1"/>
        <v>0.9</v>
      </c>
      <c r="C61" s="6">
        <v>0.89818203449249268</v>
      </c>
      <c r="D61" s="7">
        <v>0</v>
      </c>
      <c r="E61" s="7">
        <v>8.2040836504494502E-4</v>
      </c>
      <c r="F61" s="7">
        <v>4.7653280194122929E-4</v>
      </c>
      <c r="G61" s="7">
        <v>7.7110159741822851E-3</v>
      </c>
      <c r="H61" s="7">
        <v>7.3325122082646176E-3</v>
      </c>
      <c r="I61" s="7">
        <v>1.6061498784199334E-3</v>
      </c>
      <c r="J61" s="7">
        <v>0.12806861321159718</v>
      </c>
      <c r="K61" s="7">
        <v>5.8739429271882172E-2</v>
      </c>
      <c r="L61" s="7">
        <f t="shared" si="0"/>
        <v>0.20475466171133236</v>
      </c>
    </row>
    <row r="62" spans="1:12" x14ac:dyDescent="0.2">
      <c r="A62" s="6">
        <v>-4.0268454700708389E-2</v>
      </c>
      <c r="B62" s="8">
        <f t="shared" si="1"/>
        <v>1</v>
      </c>
      <c r="C62" s="6">
        <v>0.96053153276443481</v>
      </c>
      <c r="D62" s="7">
        <v>0</v>
      </c>
      <c r="E62" s="7">
        <v>8.7658796400145425E-4</v>
      </c>
      <c r="F62" s="7">
        <v>6.7966527820086803E-4</v>
      </c>
      <c r="G62" s="7">
        <v>1.0459479124753483E-2</v>
      </c>
      <c r="H62" s="7">
        <v>8.2069504472735057E-3</v>
      </c>
      <c r="I62" s="7">
        <v>4.6117309739984692E-3</v>
      </c>
      <c r="J62" s="7">
        <v>0.14275148108561209</v>
      </c>
      <c r="K62" s="7">
        <v>5.9627128101324242E-2</v>
      </c>
      <c r="L62" s="7">
        <f t="shared" si="0"/>
        <v>0.2272130229751641</v>
      </c>
    </row>
    <row r="63" spans="1:12" x14ac:dyDescent="0.2">
      <c r="A63" s="6">
        <v>2.6845637708902359E-2</v>
      </c>
      <c r="B63" s="8">
        <f t="shared" si="1"/>
        <v>1</v>
      </c>
      <c r="C63" s="6">
        <v>1.0272092819213867</v>
      </c>
      <c r="D63" s="7">
        <v>0</v>
      </c>
      <c r="E63" s="7">
        <v>9.5228402927866442E-4</v>
      </c>
      <c r="F63" s="7">
        <v>8.3291714759350564E-4</v>
      </c>
      <c r="G63" s="7">
        <v>1.3261080174610782E-2</v>
      </c>
      <c r="H63" s="7">
        <v>9.1941807188718628E-3</v>
      </c>
      <c r="I63" s="7">
        <v>9.2825728399077122E-3</v>
      </c>
      <c r="J63" s="7">
        <v>0.15776607077272634</v>
      </c>
      <c r="K63" s="7">
        <v>6.0101208953319683E-2</v>
      </c>
      <c r="L63" s="7">
        <f t="shared" si="0"/>
        <v>0.25139031463630851</v>
      </c>
    </row>
    <row r="64" spans="1:12" x14ac:dyDescent="0.2">
      <c r="A64" s="6">
        <v>9.3959733843803406E-2</v>
      </c>
      <c r="B64" s="8">
        <f t="shared" si="1"/>
        <v>1.1000000000000001</v>
      </c>
      <c r="C64" s="6">
        <v>1.098515510559082</v>
      </c>
      <c r="D64" s="7">
        <v>0</v>
      </c>
      <c r="E64" s="7">
        <v>1.0676887100796897E-3</v>
      </c>
      <c r="F64" s="7">
        <v>9.3628842713219232E-4</v>
      </c>
      <c r="G64" s="7">
        <v>1.6005282707215095E-2</v>
      </c>
      <c r="H64" s="7">
        <v>1.0272877284168407E-2</v>
      </c>
      <c r="I64" s="7">
        <v>1.4094561865103784E-2</v>
      </c>
      <c r="J64" s="7">
        <v>0.17101857211421503</v>
      </c>
      <c r="K64" s="7">
        <v>6.0202017956814319E-2</v>
      </c>
      <c r="L64" s="7">
        <f t="shared" si="0"/>
        <v>0.27359728906472852</v>
      </c>
    </row>
    <row r="65" spans="1:12" x14ac:dyDescent="0.2">
      <c r="A65" s="6">
        <v>0.16107381880283356</v>
      </c>
      <c r="B65" s="8">
        <f t="shared" si="1"/>
        <v>1.2</v>
      </c>
      <c r="C65" s="6">
        <v>1.1747716665267944</v>
      </c>
      <c r="D65" s="7">
        <v>0</v>
      </c>
      <c r="E65" s="7">
        <v>1.3853561699766089E-3</v>
      </c>
      <c r="F65" s="7">
        <v>9.8977910217182274E-4</v>
      </c>
      <c r="G65" s="7">
        <v>1.8730437880044026E-2</v>
      </c>
      <c r="H65" s="7">
        <v>1.1526086347806374E-2</v>
      </c>
      <c r="I65" s="7">
        <v>1.8822348752802601E-2</v>
      </c>
      <c r="J65" s="7">
        <v>0.18166941553594945</v>
      </c>
      <c r="K65" s="7">
        <v>5.9905209010147509E-2</v>
      </c>
      <c r="L65" s="7">
        <f t="shared" si="0"/>
        <v>0.2930286327988984</v>
      </c>
    </row>
    <row r="66" spans="1:12" x14ac:dyDescent="0.2">
      <c r="A66" s="6">
        <v>0.2281879186630249</v>
      </c>
      <c r="B66" s="8">
        <f t="shared" si="1"/>
        <v>1.3</v>
      </c>
      <c r="C66" s="6">
        <v>1.2563214302062988</v>
      </c>
      <c r="D66" s="7">
        <v>0</v>
      </c>
      <c r="E66" s="7">
        <v>1.8339384252806733E-3</v>
      </c>
      <c r="F66" s="7">
        <v>1.0112881247923923E-3</v>
      </c>
      <c r="G66" s="7">
        <v>2.1467278662732282E-2</v>
      </c>
      <c r="H66" s="7">
        <v>1.2809815695997921E-2</v>
      </c>
      <c r="I66" s="7">
        <v>2.326000696249968E-2</v>
      </c>
      <c r="J66" s="7">
        <v>0.19043954296660964</v>
      </c>
      <c r="K66" s="7">
        <v>5.9212912260856149E-2</v>
      </c>
      <c r="L66" s="7">
        <f t="shared" si="0"/>
        <v>0.31003478309876875</v>
      </c>
    </row>
    <row r="67" spans="1:12" x14ac:dyDescent="0.2">
      <c r="A67" s="6">
        <v>0.29530200362205505</v>
      </c>
      <c r="B67" s="8">
        <f t="shared" si="1"/>
        <v>1.3</v>
      </c>
      <c r="C67" s="6">
        <v>1.3435320854187012</v>
      </c>
      <c r="D67" s="7">
        <v>0</v>
      </c>
      <c r="E67" s="7">
        <v>2.2693223156651401E-3</v>
      </c>
      <c r="F67" s="7">
        <v>1.2527609142790423E-3</v>
      </c>
      <c r="G67" s="7">
        <v>2.4430768723060402E-2</v>
      </c>
      <c r="H67" s="7">
        <v>1.4099736084337408E-2</v>
      </c>
      <c r="I67" s="7">
        <v>2.7578745539559291E-2</v>
      </c>
      <c r="J67" s="7">
        <v>0.19694687133148409</v>
      </c>
      <c r="K67" s="7">
        <v>5.8212760851736364E-2</v>
      </c>
      <c r="L67" s="7">
        <f t="shared" si="0"/>
        <v>0.32479096576012173</v>
      </c>
    </row>
    <row r="68" spans="1:12" x14ac:dyDescent="0.2">
      <c r="A68" s="6">
        <v>0.36241611838340759</v>
      </c>
      <c r="B68" s="8">
        <f t="shared" si="1"/>
        <v>1.4</v>
      </c>
      <c r="C68" s="6">
        <v>1.4367966651916504</v>
      </c>
      <c r="D68" s="7">
        <v>0</v>
      </c>
      <c r="E68" s="7">
        <v>2.6378674111820787E-3</v>
      </c>
      <c r="F68" s="7">
        <v>1.3944725782785792E-3</v>
      </c>
      <c r="G68" s="7">
        <v>2.7356366846775018E-2</v>
      </c>
      <c r="H68" s="7">
        <v>1.5634503225199953E-2</v>
      </c>
      <c r="I68" s="7">
        <v>3.2288219760544225E-2</v>
      </c>
      <c r="J68" s="7">
        <v>0.20047714813630849</v>
      </c>
      <c r="K68" s="7">
        <v>5.6785988686132507E-2</v>
      </c>
      <c r="L68" s="7">
        <f t="shared" ref="L68:L131" si="2">SUM(D68:K68)</f>
        <v>0.33657456664442087</v>
      </c>
    </row>
    <row r="69" spans="1:12" x14ac:dyDescent="0.2">
      <c r="A69" s="6">
        <v>0.42953020334243774</v>
      </c>
      <c r="B69" s="8">
        <f t="shared" si="1"/>
        <v>1.5</v>
      </c>
      <c r="C69" s="6">
        <v>1.5365355014801025</v>
      </c>
      <c r="D69" s="7">
        <v>0</v>
      </c>
      <c r="E69" s="7">
        <v>2.9862435148809555E-3</v>
      </c>
      <c r="F69" s="7">
        <v>1.6066030144553257E-3</v>
      </c>
      <c r="G69" s="7">
        <v>3.02794571474207E-2</v>
      </c>
      <c r="H69" s="7">
        <v>1.7184362324891653E-2</v>
      </c>
      <c r="I69" s="7">
        <v>3.7311651661773852E-2</v>
      </c>
      <c r="J69" s="7">
        <v>0.20011997112221519</v>
      </c>
      <c r="K69" s="7">
        <v>5.4982334689244905E-2</v>
      </c>
      <c r="L69" s="7">
        <f t="shared" si="2"/>
        <v>0.34447062347488261</v>
      </c>
    </row>
    <row r="70" spans="1:12" x14ac:dyDescent="0.2">
      <c r="A70" s="6">
        <v>0.4966442883014679</v>
      </c>
      <c r="B70" s="8">
        <f t="shared" si="1"/>
        <v>1.6</v>
      </c>
      <c r="C70" s="6">
        <v>1.6431978940963745</v>
      </c>
      <c r="D70" s="7">
        <v>0</v>
      </c>
      <c r="E70" s="7">
        <v>3.2681430228487167E-3</v>
      </c>
      <c r="F70" s="7">
        <v>2.0143539385909038E-3</v>
      </c>
      <c r="G70" s="7">
        <v>3.3246276194366063E-2</v>
      </c>
      <c r="H70" s="7">
        <v>1.8723758050455376E-2</v>
      </c>
      <c r="I70" s="7">
        <v>4.2364729271407379E-2</v>
      </c>
      <c r="J70" s="7">
        <v>0.19620084430905249</v>
      </c>
      <c r="K70" s="7">
        <v>5.285089057566781E-2</v>
      </c>
      <c r="L70" s="7">
        <f t="shared" si="2"/>
        <v>0.34866899536238877</v>
      </c>
    </row>
    <row r="71" spans="1:12" x14ac:dyDescent="0.2">
      <c r="A71" s="6">
        <v>0.56375837326049805</v>
      </c>
      <c r="B71" s="8">
        <f t="shared" si="1"/>
        <v>1.8</v>
      </c>
      <c r="C71" s="6">
        <v>1.7572646141052246</v>
      </c>
      <c r="D71" s="7">
        <v>0</v>
      </c>
      <c r="E71" s="7">
        <v>3.5038487134832208E-3</v>
      </c>
      <c r="F71" s="7">
        <v>2.6797003034575097E-3</v>
      </c>
      <c r="G71" s="7">
        <v>3.6254435432609797E-2</v>
      </c>
      <c r="H71" s="7">
        <v>2.0505318067633501E-2</v>
      </c>
      <c r="I71" s="7">
        <v>4.7301736115279498E-2</v>
      </c>
      <c r="J71" s="7">
        <v>0.18950153683995571</v>
      </c>
      <c r="K71" s="7">
        <v>5.0441125835178367E-2</v>
      </c>
      <c r="L71" s="7">
        <f t="shared" si="2"/>
        <v>0.35018770130759758</v>
      </c>
    </row>
    <row r="72" spans="1:12" x14ac:dyDescent="0.2">
      <c r="A72" s="6">
        <v>0.63087248802185059</v>
      </c>
      <c r="B72" s="8">
        <f t="shared" si="1"/>
        <v>1.9</v>
      </c>
      <c r="C72" s="6">
        <v>1.8792494535446167</v>
      </c>
      <c r="D72" s="7">
        <v>0</v>
      </c>
      <c r="E72" s="7">
        <v>3.7124835921642403E-3</v>
      </c>
      <c r="F72" s="7">
        <v>3.4028474639360628E-3</v>
      </c>
      <c r="G72" s="7">
        <v>3.9157317692552755E-2</v>
      </c>
      <c r="H72" s="7">
        <v>2.2298450169377114E-2</v>
      </c>
      <c r="I72" s="7">
        <v>5.2800080339779509E-2</v>
      </c>
      <c r="J72" s="7">
        <v>0.18100662492210448</v>
      </c>
      <c r="K72" s="7">
        <v>4.7786367550007536E-2</v>
      </c>
      <c r="L72" s="7">
        <f t="shared" si="2"/>
        <v>0.3501641717299217</v>
      </c>
    </row>
    <row r="73" spans="1:12" x14ac:dyDescent="0.2">
      <c r="A73" s="6">
        <v>0.69798660278320312</v>
      </c>
      <c r="B73" s="8">
        <f t="shared" si="1"/>
        <v>2</v>
      </c>
      <c r="C73" s="6">
        <v>2.009702205657959</v>
      </c>
      <c r="D73" s="7">
        <v>0</v>
      </c>
      <c r="E73" s="7">
        <v>3.9775603611534784E-3</v>
      </c>
      <c r="F73" s="7">
        <v>4.6234459501426749E-3</v>
      </c>
      <c r="G73" s="7">
        <v>4.1416992741248389E-2</v>
      </c>
      <c r="H73" s="7">
        <v>2.4057096999386664E-2</v>
      </c>
      <c r="I73" s="7">
        <v>5.8540804849618024E-2</v>
      </c>
      <c r="J73" s="7">
        <v>0.17152804351188039</v>
      </c>
      <c r="K73" s="7">
        <v>4.4997570961253848E-2</v>
      </c>
      <c r="L73" s="7">
        <f t="shared" si="2"/>
        <v>0.34914151537468346</v>
      </c>
    </row>
    <row r="74" spans="1:12" x14ac:dyDescent="0.2">
      <c r="A74" s="6">
        <v>0.76510065793991089</v>
      </c>
      <c r="B74" s="8">
        <f t="shared" si="1"/>
        <v>2.1</v>
      </c>
      <c r="C74" s="6">
        <v>2.1492106914520264</v>
      </c>
      <c r="D74" s="7">
        <v>0</v>
      </c>
      <c r="E74" s="7">
        <v>4.2875224170660312E-3</v>
      </c>
      <c r="F74" s="7">
        <v>5.9293703380119411E-3</v>
      </c>
      <c r="G74" s="7">
        <v>4.3724077176246309E-2</v>
      </c>
      <c r="H74" s="7">
        <v>2.569402790763026E-2</v>
      </c>
      <c r="I74" s="7">
        <v>6.4391684371675931E-2</v>
      </c>
      <c r="J74" s="7">
        <v>0.16127224502224877</v>
      </c>
      <c r="K74" s="7">
        <v>4.209185851933353E-2</v>
      </c>
      <c r="L74" s="7">
        <f t="shared" si="2"/>
        <v>0.34739078575221272</v>
      </c>
    </row>
    <row r="75" spans="1:12" x14ac:dyDescent="0.2">
      <c r="A75" s="6">
        <v>0.83221477270126343</v>
      </c>
      <c r="B75" s="8">
        <f t="shared" si="1"/>
        <v>2.2999999999999998</v>
      </c>
      <c r="C75" s="6">
        <v>2.2984035015106201</v>
      </c>
      <c r="D75" s="7">
        <v>0</v>
      </c>
      <c r="E75" s="7">
        <v>4.5866857178597795E-3</v>
      </c>
      <c r="F75" s="7">
        <v>7.3274634378897871E-3</v>
      </c>
      <c r="G75" s="7">
        <v>4.5757787769903718E-2</v>
      </c>
      <c r="H75" s="7">
        <v>2.7180329592030494E-2</v>
      </c>
      <c r="I75" s="7">
        <v>6.9940087239662913E-2</v>
      </c>
      <c r="J75" s="7">
        <v>0.14998407458579036</v>
      </c>
      <c r="K75" s="7">
        <v>3.9230204661340369E-2</v>
      </c>
      <c r="L75" s="7">
        <f t="shared" si="2"/>
        <v>0.34400663300447737</v>
      </c>
    </row>
    <row r="76" spans="1:12" x14ac:dyDescent="0.2">
      <c r="A76" s="6">
        <v>0.89932888746261597</v>
      </c>
      <c r="B76" s="8">
        <f t="shared" si="1"/>
        <v>2.5</v>
      </c>
      <c r="C76" s="6">
        <v>2.4579529762268066</v>
      </c>
      <c r="D76" s="7">
        <v>0</v>
      </c>
      <c r="E76" s="7">
        <v>4.9108562978346501E-3</v>
      </c>
      <c r="F76" s="7">
        <v>8.6006974309164666E-3</v>
      </c>
      <c r="G76" s="7">
        <v>4.7111187269596504E-2</v>
      </c>
      <c r="H76" s="7">
        <v>2.8468458337840813E-2</v>
      </c>
      <c r="I76" s="7">
        <v>7.5476767046951471E-2</v>
      </c>
      <c r="J76" s="7">
        <v>0.1384209112138145</v>
      </c>
      <c r="K76" s="7">
        <v>3.6417000261288621E-2</v>
      </c>
      <c r="L76" s="7">
        <f t="shared" si="2"/>
        <v>0.33940587785824305</v>
      </c>
    </row>
    <row r="77" spans="1:12" x14ac:dyDescent="0.2">
      <c r="A77" s="6">
        <v>0.96644294261932373</v>
      </c>
      <c r="B77" s="8">
        <f t="shared" si="1"/>
        <v>2.6</v>
      </c>
      <c r="C77" s="6">
        <v>2.628577709197998</v>
      </c>
      <c r="D77" s="7">
        <v>0</v>
      </c>
      <c r="E77" s="7">
        <v>5.855063918291447E-3</v>
      </c>
      <c r="F77" s="7">
        <v>9.7752538992897896E-3</v>
      </c>
      <c r="G77" s="7">
        <v>4.7921795472443927E-2</v>
      </c>
      <c r="H77" s="7">
        <v>2.9569801686363674E-2</v>
      </c>
      <c r="I77" s="7">
        <v>8.0654571525298854E-2</v>
      </c>
      <c r="J77" s="7">
        <v>0.12691979616019294</v>
      </c>
      <c r="K77" s="7">
        <v>3.3666060420686574E-2</v>
      </c>
      <c r="L77" s="7">
        <f t="shared" si="2"/>
        <v>0.33436234308256724</v>
      </c>
    </row>
    <row r="78" spans="1:12" x14ac:dyDescent="0.2">
      <c r="A78" s="6">
        <v>1.0335570573806763</v>
      </c>
      <c r="B78" s="8">
        <f t="shared" si="1"/>
        <v>2.8</v>
      </c>
      <c r="C78" s="6">
        <v>2.8110470771789551</v>
      </c>
      <c r="D78" s="7">
        <v>0</v>
      </c>
      <c r="E78" s="7">
        <v>6.8833925657281652E-3</v>
      </c>
      <c r="F78" s="7">
        <v>1.077562208859298E-2</v>
      </c>
      <c r="G78" s="7">
        <v>4.903130967195387E-2</v>
      </c>
      <c r="H78" s="7">
        <v>3.0449862190040831E-2</v>
      </c>
      <c r="I78" s="7">
        <v>8.5659751417309929E-2</v>
      </c>
      <c r="J78" s="7">
        <v>0.11568903785365964</v>
      </c>
      <c r="K78" s="7">
        <v>3.1052333736159694E-2</v>
      </c>
      <c r="L78" s="7">
        <f t="shared" si="2"/>
        <v>0.32954130952344507</v>
      </c>
    </row>
    <row r="79" spans="1:12" x14ac:dyDescent="0.2">
      <c r="A79" s="6">
        <v>1.1006711721420288</v>
      </c>
      <c r="B79" s="8">
        <f t="shared" si="1"/>
        <v>3</v>
      </c>
      <c r="C79" s="6">
        <v>3.0061829090118408</v>
      </c>
      <c r="D79" s="7">
        <v>0</v>
      </c>
      <c r="E79" s="7">
        <v>8.0793046154593925E-3</v>
      </c>
      <c r="F79" s="7">
        <v>1.1705075908146831E-2</v>
      </c>
      <c r="G79" s="7">
        <v>4.9493274205093724E-2</v>
      </c>
      <c r="H79" s="7">
        <v>3.1011165678347205E-2</v>
      </c>
      <c r="I79" s="7">
        <v>9.1851873114788166E-2</v>
      </c>
      <c r="J79" s="7">
        <v>0.10521030592405642</v>
      </c>
      <c r="K79" s="7">
        <v>2.8560606095536376E-2</v>
      </c>
      <c r="L79" s="7">
        <f t="shared" si="2"/>
        <v>0.32591160554142812</v>
      </c>
    </row>
    <row r="80" spans="1:12" x14ac:dyDescent="0.2">
      <c r="A80" s="6">
        <v>1.1677852869033813</v>
      </c>
      <c r="B80" s="8">
        <f t="shared" ref="B80:B96" si="3">ROUND(C80,1)</f>
        <v>3.2</v>
      </c>
      <c r="C80" s="6">
        <v>3.2148647308349609</v>
      </c>
      <c r="D80" s="7">
        <v>0</v>
      </c>
      <c r="E80" s="7">
        <v>9.4693618831078238E-3</v>
      </c>
      <c r="F80" s="7">
        <v>1.2682006061693275E-2</v>
      </c>
      <c r="G80" s="7">
        <v>4.9136812015576188E-2</v>
      </c>
      <c r="H80" s="7">
        <v>3.1283824712227973E-2</v>
      </c>
      <c r="I80" s="7">
        <v>9.8428110199491575E-2</v>
      </c>
      <c r="J80" s="7">
        <v>9.5537312351840153E-2</v>
      </c>
      <c r="K80" s="7">
        <v>2.6114489120997193E-2</v>
      </c>
      <c r="L80" s="7">
        <f t="shared" si="2"/>
        <v>0.32265191634493418</v>
      </c>
    </row>
    <row r="81" spans="1:12" x14ac:dyDescent="0.2">
      <c r="A81" s="6">
        <v>1.2348992824554443</v>
      </c>
      <c r="B81" s="8">
        <f t="shared" si="3"/>
        <v>3.4</v>
      </c>
      <c r="C81" s="6">
        <v>3.4380321502685547</v>
      </c>
      <c r="D81" s="7">
        <v>6.6217212812210447E-5</v>
      </c>
      <c r="E81" s="7">
        <v>1.0912023498935514E-2</v>
      </c>
      <c r="F81" s="7">
        <v>1.348900347462575E-2</v>
      </c>
      <c r="G81" s="7">
        <v>4.8191223015541004E-2</v>
      </c>
      <c r="H81" s="7">
        <v>3.1257927075578319E-2</v>
      </c>
      <c r="I81" s="7">
        <v>0.10438921268911183</v>
      </c>
      <c r="J81" s="7">
        <v>8.598176724246949E-2</v>
      </c>
      <c r="K81" s="7">
        <v>2.3987429807442479E-2</v>
      </c>
      <c r="L81" s="7">
        <f t="shared" si="2"/>
        <v>0.31827480401651664</v>
      </c>
    </row>
    <row r="82" spans="1:12" x14ac:dyDescent="0.2">
      <c r="A82" s="6">
        <v>1.3020133972167969</v>
      </c>
      <c r="B82" s="8">
        <f t="shared" si="3"/>
        <v>3.7</v>
      </c>
      <c r="C82" s="6">
        <v>3.6766917705535889</v>
      </c>
      <c r="D82" s="7">
        <v>1.1450838610844226E-3</v>
      </c>
      <c r="E82" s="7">
        <v>1.2365264340862818E-2</v>
      </c>
      <c r="F82" s="7">
        <v>1.4579773549328568E-2</v>
      </c>
      <c r="G82" s="7">
        <v>4.6632606045520088E-2</v>
      </c>
      <c r="H82" s="7">
        <v>3.0923899148449799E-2</v>
      </c>
      <c r="I82" s="7">
        <v>0.10930089656206968</v>
      </c>
      <c r="J82" s="7">
        <v>7.6787572363217899E-2</v>
      </c>
      <c r="K82" s="7">
        <v>2.194723541724539E-2</v>
      </c>
      <c r="L82" s="7">
        <f t="shared" si="2"/>
        <v>0.31368233128777867</v>
      </c>
    </row>
    <row r="83" spans="1:12" x14ac:dyDescent="0.2">
      <c r="A83" s="6">
        <v>1.3691275119781494</v>
      </c>
      <c r="B83" s="8">
        <f t="shared" si="3"/>
        <v>3.9</v>
      </c>
      <c r="C83" s="6">
        <v>3.9319186210632324</v>
      </c>
      <c r="D83" s="7">
        <v>2.9709683256545836E-3</v>
      </c>
      <c r="E83" s="7">
        <v>1.3690810946648837E-2</v>
      </c>
      <c r="F83" s="7">
        <v>1.6206772030968077E-2</v>
      </c>
      <c r="G83" s="7">
        <v>4.4601163230622048E-2</v>
      </c>
      <c r="H83" s="7">
        <v>3.059518593207293E-2</v>
      </c>
      <c r="I83" s="7">
        <v>0.11284616191641111</v>
      </c>
      <c r="J83" s="7">
        <v>6.8883672848508576E-2</v>
      </c>
      <c r="K83" s="7">
        <v>1.9985822726353228E-2</v>
      </c>
      <c r="L83" s="7">
        <f t="shared" si="2"/>
        <v>0.30978055795723941</v>
      </c>
    </row>
    <row r="84" spans="1:12" x14ac:dyDescent="0.2">
      <c r="A84" s="6">
        <v>1.436241626739502</v>
      </c>
      <c r="B84" s="8">
        <f t="shared" si="3"/>
        <v>4.2</v>
      </c>
      <c r="C84" s="6">
        <v>4.2048625946044922</v>
      </c>
      <c r="D84" s="7">
        <v>4.7676688874171607E-3</v>
      </c>
      <c r="E84" s="7">
        <v>1.4970497592166867E-2</v>
      </c>
      <c r="F84" s="7">
        <v>1.8242019914072666E-2</v>
      </c>
      <c r="G84" s="7">
        <v>4.2060172355364758E-2</v>
      </c>
      <c r="H84" s="7">
        <v>3.0048767231115679E-2</v>
      </c>
      <c r="I84" s="7">
        <v>0.11479850049691234</v>
      </c>
      <c r="J84" s="7">
        <v>6.1948859785458436E-2</v>
      </c>
      <c r="K84" s="7">
        <v>1.8070692773202876E-2</v>
      </c>
      <c r="L84" s="7">
        <f t="shared" si="2"/>
        <v>0.3049071790357108</v>
      </c>
    </row>
    <row r="85" spans="1:12" x14ac:dyDescent="0.2">
      <c r="A85" s="6">
        <v>1.5033557415008545</v>
      </c>
      <c r="B85" s="8">
        <f t="shared" si="3"/>
        <v>4.5</v>
      </c>
      <c r="C85" s="6">
        <v>4.4967536926269531</v>
      </c>
      <c r="D85" s="7">
        <v>6.5447769408973899E-3</v>
      </c>
      <c r="E85" s="7">
        <v>1.6296531293235328E-2</v>
      </c>
      <c r="F85" s="7">
        <v>2.0717253994464262E-2</v>
      </c>
      <c r="G85" s="7">
        <v>3.9136739783436653E-2</v>
      </c>
      <c r="H85" s="7">
        <v>2.9322294971465625E-2</v>
      </c>
      <c r="I85" s="7">
        <v>0.11591354160334275</v>
      </c>
      <c r="J85" s="7">
        <v>5.6209380146792179E-2</v>
      </c>
      <c r="K85" s="7">
        <v>1.6316361405602092E-2</v>
      </c>
      <c r="L85" s="7">
        <f t="shared" si="2"/>
        <v>0.30045688013923627</v>
      </c>
    </row>
    <row r="86" spans="1:12" x14ac:dyDescent="0.2">
      <c r="A86" s="6">
        <v>1.570469856262207</v>
      </c>
      <c r="B86" s="8">
        <f t="shared" si="3"/>
        <v>4.8</v>
      </c>
      <c r="C86" s="6">
        <v>4.8089070320129395</v>
      </c>
      <c r="D86" s="7">
        <v>8.2749379843637619E-3</v>
      </c>
      <c r="E86" s="7">
        <v>1.7710819569372968E-2</v>
      </c>
      <c r="F86" s="7">
        <v>2.3526472972582854E-2</v>
      </c>
      <c r="G86" s="7">
        <v>3.6204117128185491E-2</v>
      </c>
      <c r="H86" s="7">
        <v>2.8485447009486065E-2</v>
      </c>
      <c r="I86" s="7">
        <v>0.11603526001945962</v>
      </c>
      <c r="J86" s="7">
        <v>5.1083448021743395E-2</v>
      </c>
      <c r="K86" s="7">
        <v>1.4748080286892699E-2</v>
      </c>
      <c r="L86" s="7">
        <f t="shared" si="2"/>
        <v>0.29606858299208683</v>
      </c>
    </row>
    <row r="87" spans="1:12" x14ac:dyDescent="0.2">
      <c r="A87" s="6">
        <v>1.63758385181427</v>
      </c>
      <c r="B87" s="8">
        <f t="shared" si="3"/>
        <v>5.0999999999999996</v>
      </c>
      <c r="C87" s="6">
        <v>5.1427288055419922</v>
      </c>
      <c r="D87" s="7">
        <v>9.9615161065944834E-3</v>
      </c>
      <c r="E87" s="7">
        <v>1.9120288079557221E-2</v>
      </c>
      <c r="F87" s="7">
        <v>2.6812736951886889E-2</v>
      </c>
      <c r="G87" s="7">
        <v>3.3412137300079969E-2</v>
      </c>
      <c r="H87" s="7">
        <v>2.7516930720513432E-2</v>
      </c>
      <c r="I87" s="7">
        <v>0.11463496378319632</v>
      </c>
      <c r="J87" s="7">
        <v>4.6454759037870802E-2</v>
      </c>
      <c r="K87" s="7">
        <v>1.3212512788942478E-2</v>
      </c>
      <c r="L87" s="7">
        <f t="shared" si="2"/>
        <v>0.29112584476864162</v>
      </c>
    </row>
    <row r="88" spans="1:12" x14ac:dyDescent="0.2">
      <c r="A88" s="6">
        <v>1.7046979665756226</v>
      </c>
      <c r="B88" s="8">
        <f t="shared" si="3"/>
        <v>5.5</v>
      </c>
      <c r="C88" s="6">
        <v>5.4997243881225586</v>
      </c>
      <c r="D88" s="7">
        <v>1.1638580250798752E-2</v>
      </c>
      <c r="E88" s="7">
        <v>2.0385688623621261E-2</v>
      </c>
      <c r="F88" s="7">
        <v>3.0125438225828114E-2</v>
      </c>
      <c r="G88" s="7">
        <v>3.0654769418513028E-2</v>
      </c>
      <c r="H88" s="7">
        <v>2.6403755891945022E-2</v>
      </c>
      <c r="I88" s="7">
        <v>0.11212897506446227</v>
      </c>
      <c r="J88" s="7">
        <v>4.2718497011707574E-2</v>
      </c>
      <c r="K88" s="7">
        <v>1.1879699666796858E-2</v>
      </c>
      <c r="L88" s="7">
        <f t="shared" si="2"/>
        <v>0.28593540415367286</v>
      </c>
    </row>
    <row r="89" spans="1:12" x14ac:dyDescent="0.2">
      <c r="A89" s="6">
        <v>1.7718120813369751</v>
      </c>
      <c r="B89" s="8">
        <f t="shared" si="3"/>
        <v>5.9</v>
      </c>
      <c r="C89" s="6">
        <v>5.8815016746520996</v>
      </c>
      <c r="D89" s="7">
        <v>1.3469497845090838E-2</v>
      </c>
      <c r="E89" s="7">
        <v>2.1470653033749457E-2</v>
      </c>
      <c r="F89" s="7">
        <v>3.3281176564461147E-2</v>
      </c>
      <c r="G89" s="7">
        <v>2.7953335128077572E-2</v>
      </c>
      <c r="H89" s="7">
        <v>2.5373095055316465E-2</v>
      </c>
      <c r="I89" s="7">
        <v>0.10905995005932181</v>
      </c>
      <c r="J89" s="7">
        <v>3.9162922347884627E-2</v>
      </c>
      <c r="K89" s="7">
        <v>1.0605328366305051E-2</v>
      </c>
      <c r="L89" s="7">
        <f t="shared" si="2"/>
        <v>0.28037595840020696</v>
      </c>
    </row>
    <row r="90" spans="1:12" x14ac:dyDescent="0.2">
      <c r="A90" s="6">
        <v>1.8389261960983276</v>
      </c>
      <c r="B90" s="8">
        <f t="shared" si="3"/>
        <v>6.3</v>
      </c>
      <c r="C90" s="6">
        <v>6.2897806167602539</v>
      </c>
      <c r="D90" s="7">
        <v>1.5475896876036293E-2</v>
      </c>
      <c r="E90" s="7">
        <v>2.2314965135480491E-2</v>
      </c>
      <c r="F90" s="7">
        <v>3.6071344928274275E-2</v>
      </c>
      <c r="G90" s="7">
        <v>2.5451856676255248E-2</v>
      </c>
      <c r="H90" s="7">
        <v>2.4345825113669152E-2</v>
      </c>
      <c r="I90" s="7">
        <v>0.10510359484760282</v>
      </c>
      <c r="J90" s="7">
        <v>3.6020412572020995E-2</v>
      </c>
      <c r="K90" s="7">
        <v>9.4120407671721782E-3</v>
      </c>
      <c r="L90" s="7">
        <f t="shared" si="2"/>
        <v>0.27419593691651145</v>
      </c>
    </row>
    <row r="91" spans="1:12" x14ac:dyDescent="0.2">
      <c r="A91" s="6">
        <v>1.9060403108596802</v>
      </c>
      <c r="B91" s="8">
        <f t="shared" si="3"/>
        <v>6.7</v>
      </c>
      <c r="C91" s="6">
        <v>6.7264013290405273</v>
      </c>
      <c r="D91" s="7">
        <v>1.772724076698835E-2</v>
      </c>
      <c r="E91" s="7">
        <v>2.2951409590365898E-2</v>
      </c>
      <c r="F91" s="7">
        <v>3.8338896115958337E-2</v>
      </c>
      <c r="G91" s="7">
        <v>2.305880711877591E-2</v>
      </c>
      <c r="H91" s="7">
        <v>2.3278268657222618E-2</v>
      </c>
      <c r="I91" s="7">
        <v>0.10097386213952649</v>
      </c>
      <c r="J91" s="7">
        <v>3.3196398489150278E-2</v>
      </c>
      <c r="K91" s="7">
        <v>8.3270261514644794E-3</v>
      </c>
      <c r="L91" s="7">
        <f t="shared" si="2"/>
        <v>0.26785190902945233</v>
      </c>
    </row>
    <row r="92" spans="1:12" x14ac:dyDescent="0.2">
      <c r="A92" s="6">
        <v>1.9731543064117432</v>
      </c>
      <c r="B92" s="8">
        <f t="shared" si="3"/>
        <v>7.2</v>
      </c>
      <c r="C92" s="6">
        <v>7.1933307647705078</v>
      </c>
      <c r="D92" s="7">
        <v>1.9942106809635204E-2</v>
      </c>
      <c r="E92" s="7">
        <v>2.3745732501638257E-2</v>
      </c>
      <c r="F92" s="7">
        <v>3.9735629430015039E-2</v>
      </c>
      <c r="G92" s="7">
        <v>2.0927789391419507E-2</v>
      </c>
      <c r="H92" s="7">
        <v>2.2172780891661633E-2</v>
      </c>
      <c r="I92" s="7">
        <v>9.5874167455179141E-2</v>
      </c>
      <c r="J92" s="7">
        <v>3.0161760844412931E-2</v>
      </c>
      <c r="K92" s="7">
        <v>7.3087744082417751E-3</v>
      </c>
      <c r="L92" s="7">
        <f t="shared" si="2"/>
        <v>0.25986874173220348</v>
      </c>
    </row>
    <row r="93" spans="1:12" x14ac:dyDescent="0.2">
      <c r="A93" s="6">
        <v>2.0402684211730957</v>
      </c>
      <c r="B93" s="8">
        <f t="shared" si="3"/>
        <v>7.7</v>
      </c>
      <c r="C93" s="6">
        <v>7.6926736831665039</v>
      </c>
      <c r="D93" s="7">
        <v>2.1932368379168638E-2</v>
      </c>
      <c r="E93" s="7">
        <v>2.4230590121158153E-2</v>
      </c>
      <c r="F93" s="7">
        <v>4.0253464800855912E-2</v>
      </c>
      <c r="G93" s="7">
        <v>1.8939914670087644E-2</v>
      </c>
      <c r="H93" s="7">
        <v>2.1076956823661813E-2</v>
      </c>
      <c r="I93" s="7">
        <v>9.0432578610972661E-2</v>
      </c>
      <c r="J93" s="7">
        <v>2.6964521045083945E-2</v>
      </c>
      <c r="K93" s="7">
        <v>6.3816980833105684E-3</v>
      </c>
      <c r="L93" s="7">
        <f t="shared" si="2"/>
        <v>0.25021209253429932</v>
      </c>
    </row>
    <row r="94" spans="1:12" x14ac:dyDescent="0.2">
      <c r="A94" s="6">
        <v>2.1073825359344482</v>
      </c>
      <c r="B94" s="8">
        <f t="shared" si="3"/>
        <v>8.1999999999999993</v>
      </c>
      <c r="C94" s="6">
        <v>8.226679801940918</v>
      </c>
      <c r="D94" s="7">
        <v>2.3588711976901995E-2</v>
      </c>
      <c r="E94" s="7">
        <v>2.4371137242601048E-2</v>
      </c>
      <c r="F94" s="7">
        <v>3.984757440466468E-2</v>
      </c>
      <c r="G94" s="7">
        <v>1.7066321565189418E-2</v>
      </c>
      <c r="H94" s="7">
        <v>1.997876482384623E-2</v>
      </c>
      <c r="I94" s="7">
        <v>8.4480974832947392E-2</v>
      </c>
      <c r="J94" s="7">
        <v>2.4951823282430965E-2</v>
      </c>
      <c r="K94" s="7">
        <v>5.5225889120888039E-3</v>
      </c>
      <c r="L94" s="7">
        <f t="shared" si="2"/>
        <v>0.23980789704067054</v>
      </c>
    </row>
    <row r="95" spans="1:12" x14ac:dyDescent="0.2">
      <c r="A95" s="6">
        <v>2.1744966506958008</v>
      </c>
      <c r="B95" s="8">
        <f t="shared" si="3"/>
        <v>8.8000000000000007</v>
      </c>
      <c r="C95" s="6">
        <v>8.797755241394043</v>
      </c>
      <c r="D95" s="7">
        <v>2.4840026488526006E-2</v>
      </c>
      <c r="E95" s="7">
        <v>2.4175810475039087E-2</v>
      </c>
      <c r="F95" s="7">
        <v>3.8667977038571041E-2</v>
      </c>
      <c r="G95" s="7">
        <v>1.532578344137064E-2</v>
      </c>
      <c r="H95" s="7">
        <v>1.8892717953491279E-2</v>
      </c>
      <c r="I95" s="7">
        <v>7.851728098225616E-2</v>
      </c>
      <c r="J95" s="7">
        <v>2.2899620751014257E-2</v>
      </c>
      <c r="K95" s="7">
        <v>4.717867586304561E-3</v>
      </c>
      <c r="L95" s="7">
        <f t="shared" si="2"/>
        <v>0.22803708471657302</v>
      </c>
    </row>
    <row r="96" spans="1:12" x14ac:dyDescent="0.2">
      <c r="A96" s="6">
        <v>2.2416107654571533</v>
      </c>
      <c r="B96" s="8">
        <f t="shared" si="3"/>
        <v>9.4</v>
      </c>
      <c r="C96" s="6">
        <v>9.4084739685058594</v>
      </c>
      <c r="D96" s="7">
        <v>2.5746735344284996E-2</v>
      </c>
      <c r="E96" s="7">
        <v>2.3551667371791637E-2</v>
      </c>
      <c r="F96" s="7">
        <v>3.6919052692926557E-2</v>
      </c>
      <c r="G96" s="7">
        <v>1.3720225394106101E-2</v>
      </c>
      <c r="H96" s="7">
        <v>1.7819979719237641E-2</v>
      </c>
      <c r="I96" s="7">
        <v>7.2169805105817025E-2</v>
      </c>
      <c r="J96" s="7">
        <v>2.0366437925862686E-2</v>
      </c>
      <c r="K96" s="7">
        <v>4.0156603675244066E-3</v>
      </c>
      <c r="L96" s="7">
        <f t="shared" si="2"/>
        <v>0.21430956392155104</v>
      </c>
    </row>
    <row r="97" spans="1:12" x14ac:dyDescent="0.2">
      <c r="A97" s="6">
        <v>2.3087248802185059</v>
      </c>
      <c r="B97" s="6">
        <f>ROUND(C97,0)</f>
        <v>10</v>
      </c>
      <c r="C97" s="6">
        <v>10.061586380004883</v>
      </c>
      <c r="D97" s="7">
        <v>2.7675032367177665E-2</v>
      </c>
      <c r="E97" s="7">
        <v>2.2435684398269182E-2</v>
      </c>
      <c r="F97" s="7">
        <v>3.4639324241814366E-2</v>
      </c>
      <c r="G97" s="7">
        <v>1.2184772068539263E-2</v>
      </c>
      <c r="H97" s="7">
        <v>1.6759065143386615E-2</v>
      </c>
      <c r="I97" s="7">
        <v>6.5713399244560891E-2</v>
      </c>
      <c r="J97" s="7">
        <v>1.7891263282270958E-2</v>
      </c>
      <c r="K97" s="7">
        <v>3.3738871370967254E-3</v>
      </c>
      <c r="L97" s="7">
        <f t="shared" si="2"/>
        <v>0.20067242788311565</v>
      </c>
    </row>
    <row r="98" spans="1:12" x14ac:dyDescent="0.2">
      <c r="A98" s="6">
        <v>2.3758389949798584</v>
      </c>
      <c r="B98" s="6">
        <f t="shared" ref="B98:B151" si="4">ROUND(C98,0)</f>
        <v>11</v>
      </c>
      <c r="C98" s="6">
        <v>10.760037422180176</v>
      </c>
      <c r="D98" s="7">
        <v>2.9597953346122877E-2</v>
      </c>
      <c r="E98" s="7">
        <v>2.0849917920987001E-2</v>
      </c>
      <c r="F98" s="7">
        <v>3.1995940017264711E-2</v>
      </c>
      <c r="G98" s="7">
        <v>1.0942209594870782E-2</v>
      </c>
      <c r="H98" s="7">
        <v>1.5740236560826678E-2</v>
      </c>
      <c r="I98" s="7">
        <v>5.9440853948763472E-2</v>
      </c>
      <c r="J98" s="7">
        <v>1.5399171395726037E-2</v>
      </c>
      <c r="K98" s="7">
        <v>2.7870366636661929E-3</v>
      </c>
      <c r="L98" s="7">
        <f t="shared" si="2"/>
        <v>0.18675331944822773</v>
      </c>
    </row>
    <row r="99" spans="1:12" x14ac:dyDescent="0.2">
      <c r="A99" s="6">
        <v>2.4429531097412109</v>
      </c>
      <c r="B99" s="6">
        <f t="shared" si="4"/>
        <v>12</v>
      </c>
      <c r="C99" s="6">
        <v>11.506972312927246</v>
      </c>
      <c r="D99" s="7">
        <v>3.1130463689267741E-2</v>
      </c>
      <c r="E99" s="7">
        <v>1.8858887177324025E-2</v>
      </c>
      <c r="F99" s="7">
        <v>2.9143464425622715E-2</v>
      </c>
      <c r="G99" s="7">
        <v>9.7294962033453759E-3</v>
      </c>
      <c r="H99" s="7">
        <v>1.4757790875332646E-2</v>
      </c>
      <c r="I99" s="7">
        <v>5.3297140025237895E-2</v>
      </c>
      <c r="J99" s="7">
        <v>1.3123506795459991E-2</v>
      </c>
      <c r="K99" s="7">
        <v>2.3248169979981181E-3</v>
      </c>
      <c r="L99" s="7">
        <f t="shared" si="2"/>
        <v>0.17236556618958848</v>
      </c>
    </row>
    <row r="100" spans="1:12" x14ac:dyDescent="0.2">
      <c r="A100" s="6">
        <v>2.5100672245025635</v>
      </c>
      <c r="B100" s="6">
        <f t="shared" si="4"/>
        <v>12</v>
      </c>
      <c r="C100" s="6">
        <v>12.305757522583008</v>
      </c>
      <c r="D100" s="7">
        <v>3.2195589049342853E-2</v>
      </c>
      <c r="E100" s="7">
        <v>1.6809963066731413E-2</v>
      </c>
      <c r="F100" s="7">
        <v>2.6174908871643341E-2</v>
      </c>
      <c r="G100" s="7">
        <v>8.5645194089059486E-3</v>
      </c>
      <c r="H100" s="7">
        <v>1.3791089167295082E-2</v>
      </c>
      <c r="I100" s="7">
        <v>4.7515062618986532E-2</v>
      </c>
      <c r="J100" s="7">
        <v>1.0956074647284549E-2</v>
      </c>
      <c r="K100" s="7">
        <v>1.8379711376806684E-3</v>
      </c>
      <c r="L100" s="7">
        <f t="shared" si="2"/>
        <v>0.15784517796787037</v>
      </c>
    </row>
    <row r="101" spans="1:12" x14ac:dyDescent="0.2">
      <c r="A101" s="6">
        <v>2.5771811008453369</v>
      </c>
      <c r="B101" s="6">
        <f t="shared" si="4"/>
        <v>13</v>
      </c>
      <c r="C101" s="6">
        <v>13.159989356994629</v>
      </c>
      <c r="D101" s="7">
        <v>3.2683197845940613E-2</v>
      </c>
      <c r="E101" s="7">
        <v>1.4781544507374973E-2</v>
      </c>
      <c r="F101" s="7">
        <v>2.3266141655069666E-2</v>
      </c>
      <c r="G101" s="7">
        <v>7.5133237079215952E-3</v>
      </c>
      <c r="H101" s="7">
        <v>1.2858639274516347E-2</v>
      </c>
      <c r="I101" s="7">
        <v>4.1756136216232607E-2</v>
      </c>
      <c r="J101" s="7">
        <v>9.2806995374658044E-3</v>
      </c>
      <c r="K101" s="7">
        <v>1.5952212627265061E-3</v>
      </c>
      <c r="L101" s="7">
        <f t="shared" si="2"/>
        <v>0.14373490400724812</v>
      </c>
    </row>
    <row r="102" spans="1:12" x14ac:dyDescent="0.2">
      <c r="A102" s="6">
        <v>2.6442952156066895</v>
      </c>
      <c r="B102" s="6">
        <f t="shared" si="4"/>
        <v>14</v>
      </c>
      <c r="C102" s="6">
        <v>14.073522567749023</v>
      </c>
      <c r="D102" s="7">
        <v>3.259929238681681E-2</v>
      </c>
      <c r="E102" s="7">
        <v>1.2817456481943821E-2</v>
      </c>
      <c r="F102" s="7">
        <v>2.0472046951756275E-2</v>
      </c>
      <c r="G102" s="7">
        <v>6.7543453673249284E-3</v>
      </c>
      <c r="H102" s="7">
        <v>1.2018842593909821E-2</v>
      </c>
      <c r="I102" s="7">
        <v>3.6680947677097779E-2</v>
      </c>
      <c r="J102" s="7">
        <v>7.4753651259496521E-3</v>
      </c>
      <c r="K102" s="7">
        <v>1.465707558167879E-3</v>
      </c>
      <c r="L102" s="7">
        <f t="shared" si="2"/>
        <v>0.13028400414296698</v>
      </c>
    </row>
    <row r="103" spans="1:12" x14ac:dyDescent="0.2">
      <c r="A103" s="6">
        <v>2.711409330368042</v>
      </c>
      <c r="B103" s="6">
        <f t="shared" si="4"/>
        <v>15</v>
      </c>
      <c r="C103" s="6">
        <v>15.050471305847168</v>
      </c>
      <c r="D103" s="7">
        <v>3.1966744317501981E-2</v>
      </c>
      <c r="E103" s="7">
        <v>1.096814503561438E-2</v>
      </c>
      <c r="F103" s="7">
        <v>1.7894792615763596E-2</v>
      </c>
      <c r="G103" s="7">
        <v>5.9860950524348476E-3</v>
      </c>
      <c r="H103" s="7">
        <v>1.1219315054808431E-2</v>
      </c>
      <c r="I103" s="7">
        <v>3.2176579811387378E-2</v>
      </c>
      <c r="J103" s="7">
        <v>6.2033761238258784E-3</v>
      </c>
      <c r="K103" s="7">
        <v>1.3950919924663021E-3</v>
      </c>
      <c r="L103" s="7">
        <f t="shared" si="2"/>
        <v>0.11781014000380279</v>
      </c>
    </row>
    <row r="104" spans="1:12" x14ac:dyDescent="0.2">
      <c r="A104" s="6">
        <v>2.7785234451293945</v>
      </c>
      <c r="B104" s="6">
        <f t="shared" si="4"/>
        <v>16</v>
      </c>
      <c r="C104" s="6">
        <v>16.095237731933594</v>
      </c>
      <c r="D104" s="7">
        <v>3.100966616342481E-2</v>
      </c>
      <c r="E104" s="7">
        <v>9.3257661129841594E-3</v>
      </c>
      <c r="F104" s="7">
        <v>1.5475452659336019E-2</v>
      </c>
      <c r="G104" s="7">
        <v>5.2578966543891988E-3</v>
      </c>
      <c r="H104" s="7">
        <v>1.0453839968912354E-2</v>
      </c>
      <c r="I104" s="7">
        <v>2.7884979593161607E-2</v>
      </c>
      <c r="J104" s="7">
        <v>4.5885173912821242E-3</v>
      </c>
      <c r="K104" s="7">
        <v>1.4098685011619851E-3</v>
      </c>
      <c r="L104" s="7">
        <f t="shared" si="2"/>
        <v>0.10540598704465225</v>
      </c>
    </row>
    <row r="105" spans="1:12" x14ac:dyDescent="0.2">
      <c r="A105" s="6">
        <v>2.8456375598907471</v>
      </c>
      <c r="B105" s="6">
        <f t="shared" si="4"/>
        <v>17</v>
      </c>
      <c r="C105" s="6">
        <v>17.212530136108398</v>
      </c>
      <c r="D105" s="7">
        <v>2.98533793043903E-2</v>
      </c>
      <c r="E105" s="7">
        <v>7.842888705965426E-3</v>
      </c>
      <c r="F105" s="7">
        <v>1.3375082656843625E-2</v>
      </c>
      <c r="G105" s="7">
        <v>4.6034552487784642E-3</v>
      </c>
      <c r="H105" s="7">
        <v>9.7740080888713866E-3</v>
      </c>
      <c r="I105" s="7">
        <v>2.4656344487809147E-2</v>
      </c>
      <c r="J105" s="7">
        <v>3.2429696367842443E-3</v>
      </c>
      <c r="K105" s="7">
        <v>1.3778836162115227E-3</v>
      </c>
      <c r="L105" s="7">
        <f t="shared" si="2"/>
        <v>9.4726011745654121E-2</v>
      </c>
    </row>
    <row r="106" spans="1:12" x14ac:dyDescent="0.2">
      <c r="A106" s="6">
        <v>2.9127516746520996</v>
      </c>
      <c r="B106" s="6">
        <f t="shared" si="4"/>
        <v>18</v>
      </c>
      <c r="C106" s="6">
        <v>18.407379150390625</v>
      </c>
      <c r="D106" s="7">
        <v>2.8697475451954172E-2</v>
      </c>
      <c r="E106" s="7">
        <v>6.5532497462442614E-3</v>
      </c>
      <c r="F106" s="7">
        <v>1.1312848830580246E-2</v>
      </c>
      <c r="G106" s="7">
        <v>4.0019872640522794E-3</v>
      </c>
      <c r="H106" s="7">
        <v>9.08718908307804E-3</v>
      </c>
      <c r="I106" s="7">
        <v>2.185520292202156E-2</v>
      </c>
      <c r="J106" s="7">
        <v>2.403077530038566E-3</v>
      </c>
      <c r="K106" s="7">
        <v>1.2991373376149162E-3</v>
      </c>
      <c r="L106" s="7">
        <f t="shared" si="2"/>
        <v>8.5210168165584049E-2</v>
      </c>
    </row>
    <row r="107" spans="1:12" x14ac:dyDescent="0.2">
      <c r="A107" s="6">
        <v>2.9798657894134521</v>
      </c>
      <c r="B107" s="6">
        <f t="shared" si="4"/>
        <v>20</v>
      </c>
      <c r="C107" s="6">
        <v>19.685174942016602</v>
      </c>
      <c r="D107" s="7">
        <v>2.7326686462112098E-2</v>
      </c>
      <c r="E107" s="7">
        <v>5.5161780643616072E-3</v>
      </c>
      <c r="F107" s="7">
        <v>9.6275221071556484E-3</v>
      </c>
      <c r="G107" s="7">
        <v>3.4334115882816772E-3</v>
      </c>
      <c r="H107" s="7">
        <v>8.3298034499895753E-3</v>
      </c>
      <c r="I107" s="7">
        <v>1.9354849116028111E-2</v>
      </c>
      <c r="J107" s="7">
        <v>1.3917505580828961E-3</v>
      </c>
      <c r="K107" s="7">
        <v>1.1862989508912571E-3</v>
      </c>
      <c r="L107" s="7">
        <f t="shared" si="2"/>
        <v>7.6166500296902875E-2</v>
      </c>
    </row>
    <row r="108" spans="1:12" x14ac:dyDescent="0.2">
      <c r="A108" s="6">
        <v>3.0469799041748047</v>
      </c>
      <c r="B108" s="6">
        <f t="shared" si="4"/>
        <v>21</v>
      </c>
      <c r="C108" s="6">
        <v>21.051670074462891</v>
      </c>
      <c r="D108" s="7">
        <v>2.5708547864560942E-2</v>
      </c>
      <c r="E108" s="7">
        <v>4.6708435363838072E-3</v>
      </c>
      <c r="F108" s="7">
        <v>8.0902887503668114E-3</v>
      </c>
      <c r="G108" s="7">
        <v>2.8908834219513939E-3</v>
      </c>
      <c r="H108" s="7">
        <v>7.5749675527281863E-3</v>
      </c>
      <c r="I108" s="7">
        <v>1.7997772198408479E-2</v>
      </c>
      <c r="J108" s="7">
        <v>2.0898872091723583E-4</v>
      </c>
      <c r="K108" s="7">
        <v>1.2884444898684166E-3</v>
      </c>
      <c r="L108" s="7">
        <f t="shared" si="2"/>
        <v>6.8430736535185277E-2</v>
      </c>
    </row>
    <row r="109" spans="1:12" x14ac:dyDescent="0.2">
      <c r="A109" s="6">
        <v>3.1140940189361572</v>
      </c>
      <c r="B109" s="6">
        <f t="shared" si="4"/>
        <v>23</v>
      </c>
      <c r="C109" s="6">
        <v>22.513025283813477</v>
      </c>
      <c r="D109" s="7">
        <v>2.3938719151428846E-2</v>
      </c>
      <c r="E109" s="7">
        <v>3.9599924148225581E-3</v>
      </c>
      <c r="F109" s="7">
        <v>6.7156818299363681E-3</v>
      </c>
      <c r="G109" s="7">
        <v>2.4450395957852115E-3</v>
      </c>
      <c r="H109" s="7">
        <v>6.856804341644678E-3</v>
      </c>
      <c r="I109" s="7">
        <v>1.6561720709125479E-2</v>
      </c>
      <c r="J109" s="7">
        <v>0</v>
      </c>
      <c r="K109" s="7">
        <v>1.3672093320225035E-3</v>
      </c>
      <c r="L109" s="7">
        <f t="shared" si="2"/>
        <v>6.1845167374765642E-2</v>
      </c>
    </row>
    <row r="110" spans="1:12" x14ac:dyDescent="0.2">
      <c r="A110" s="6">
        <v>3.1812081336975098</v>
      </c>
      <c r="B110" s="6">
        <f t="shared" si="4"/>
        <v>24</v>
      </c>
      <c r="C110" s="6">
        <v>24.075822830200195</v>
      </c>
      <c r="D110" s="7">
        <v>2.212946867417406E-2</v>
      </c>
      <c r="E110" s="7">
        <v>3.3754291364736936E-3</v>
      </c>
      <c r="F110" s="7">
        <v>5.6350081010572263E-3</v>
      </c>
      <c r="G110" s="7">
        <v>1.9476132178869964E-3</v>
      </c>
      <c r="H110" s="7">
        <v>6.2344878868641242E-3</v>
      </c>
      <c r="I110" s="7">
        <v>1.5674305359645032E-2</v>
      </c>
      <c r="J110" s="7">
        <v>5.1922174455341615E-4</v>
      </c>
      <c r="K110" s="7">
        <v>1.4225934773535176E-3</v>
      </c>
      <c r="L110" s="7">
        <f t="shared" si="2"/>
        <v>5.6938127598008065E-2</v>
      </c>
    </row>
    <row r="111" spans="1:12" x14ac:dyDescent="0.2">
      <c r="A111" s="6">
        <v>3.2483222484588623</v>
      </c>
      <c r="B111" s="6">
        <f t="shared" si="4"/>
        <v>26</v>
      </c>
      <c r="C111" s="6">
        <v>25.747106552124023</v>
      </c>
      <c r="D111" s="7">
        <v>2.0281287769101441E-2</v>
      </c>
      <c r="E111" s="7">
        <v>3.0276994997580379E-3</v>
      </c>
      <c r="F111" s="7">
        <v>4.8370355770804545E-3</v>
      </c>
      <c r="G111" s="7">
        <v>1.5657258953981213E-3</v>
      </c>
      <c r="H111" s="7">
        <v>5.666073764684202E-3</v>
      </c>
      <c r="I111" s="7">
        <v>1.4862593176002557E-2</v>
      </c>
      <c r="J111" s="7">
        <v>1.6593387806497955E-3</v>
      </c>
      <c r="K111" s="7">
        <v>1.4545969258614596E-3</v>
      </c>
      <c r="L111" s="7">
        <f t="shared" si="2"/>
        <v>5.3354351388536066E-2</v>
      </c>
    </row>
    <row r="112" spans="1:12" x14ac:dyDescent="0.2">
      <c r="A112" s="6">
        <v>3.3154361248016357</v>
      </c>
      <c r="B112" s="6">
        <f t="shared" si="4"/>
        <v>28</v>
      </c>
      <c r="C112" s="6">
        <v>27.534399032592773</v>
      </c>
      <c r="D112" s="7">
        <v>1.8445303754211349E-2</v>
      </c>
      <c r="E112" s="7">
        <v>2.6930004406662826E-3</v>
      </c>
      <c r="F112" s="7">
        <v>4.0662269496831794E-3</v>
      </c>
      <c r="G112" s="7">
        <v>1.1896588592056054E-3</v>
      </c>
      <c r="H112" s="7">
        <v>5.1141418795801769E-3</v>
      </c>
      <c r="I112" s="7">
        <v>1.4104969633199581E-2</v>
      </c>
      <c r="J112" s="7">
        <v>2.6280178148596206E-3</v>
      </c>
      <c r="K112" s="7">
        <v>1.463219688443622E-3</v>
      </c>
      <c r="L112" s="7">
        <f t="shared" si="2"/>
        <v>4.970453901984942E-2</v>
      </c>
    </row>
    <row r="113" spans="1:12" x14ac:dyDescent="0.2">
      <c r="A113" s="6">
        <v>3.3825502395629883</v>
      </c>
      <c r="B113" s="6">
        <f t="shared" si="4"/>
        <v>29</v>
      </c>
      <c r="C113" s="6">
        <v>29.445768356323242</v>
      </c>
      <c r="D113" s="7">
        <v>1.66760325248555E-2</v>
      </c>
      <c r="E113" s="7">
        <v>2.3481200437675456E-3</v>
      </c>
      <c r="F113" s="7">
        <v>3.4022375821887432E-3</v>
      </c>
      <c r="G113" s="7">
        <v>8.4188115070585909E-4</v>
      </c>
      <c r="H113" s="7">
        <v>4.5676952830544107E-3</v>
      </c>
      <c r="I113" s="7">
        <v>1.3629844533983335E-2</v>
      </c>
      <c r="J113" s="7">
        <v>3.4252657295473581E-3</v>
      </c>
      <c r="K113" s="7">
        <v>1.4484618263638416E-3</v>
      </c>
      <c r="L113" s="7">
        <f t="shared" si="2"/>
        <v>4.6339538674466593E-2</v>
      </c>
    </row>
    <row r="114" spans="1:12" x14ac:dyDescent="0.2">
      <c r="A114" s="6">
        <v>3.4496643543243408</v>
      </c>
      <c r="B114" s="6">
        <f t="shared" si="4"/>
        <v>31</v>
      </c>
      <c r="C114" s="6">
        <v>31.48982048034668</v>
      </c>
      <c r="D114" s="7">
        <v>1.4978309295568371E-2</v>
      </c>
      <c r="E114" s="7">
        <v>2.013503878709761E-3</v>
      </c>
      <c r="F114" s="7">
        <v>2.814437512479004E-3</v>
      </c>
      <c r="G114" s="7">
        <v>6.5072531363553063E-4</v>
      </c>
      <c r="H114" s="7">
        <v>4.0548848957941246E-3</v>
      </c>
      <c r="I114" s="7">
        <v>1.3235308188416431E-2</v>
      </c>
      <c r="J114" s="7">
        <v>4.0510787790251045E-3</v>
      </c>
      <c r="K114" s="7">
        <v>1.4103232674609889E-3</v>
      </c>
      <c r="L114" s="7">
        <f t="shared" si="2"/>
        <v>4.3208571131089321E-2</v>
      </c>
    </row>
    <row r="115" spans="1:12" x14ac:dyDescent="0.2">
      <c r="A115" s="6">
        <v>3.5167784690856934</v>
      </c>
      <c r="B115" s="6">
        <f t="shared" si="4"/>
        <v>34</v>
      </c>
      <c r="C115" s="6">
        <v>33.675765991210938</v>
      </c>
      <c r="D115" s="7">
        <v>1.3419519138573038E-2</v>
      </c>
      <c r="E115" s="7">
        <v>1.7164493555447487E-3</v>
      </c>
      <c r="F115" s="7">
        <v>2.2884841925998761E-3</v>
      </c>
      <c r="G115" s="7">
        <v>4.2025421594787775E-4</v>
      </c>
      <c r="H115" s="7">
        <v>3.5724279986014493E-3</v>
      </c>
      <c r="I115" s="7">
        <v>1.2707701897270387E-2</v>
      </c>
      <c r="J115" s="7">
        <v>4.5054569632928601E-3</v>
      </c>
      <c r="K115" s="7">
        <v>1.3488040117350633E-3</v>
      </c>
      <c r="L115" s="7">
        <f t="shared" si="2"/>
        <v>3.99790977735653E-2</v>
      </c>
    </row>
    <row r="116" spans="1:12" x14ac:dyDescent="0.2">
      <c r="A116" s="6">
        <v>3.5838925838470459</v>
      </c>
      <c r="B116" s="6">
        <f t="shared" si="4"/>
        <v>36</v>
      </c>
      <c r="C116" s="6">
        <v>36.013454437255859</v>
      </c>
      <c r="D116" s="7">
        <v>1.1866073319325689E-2</v>
      </c>
      <c r="E116" s="7">
        <v>1.4534261681417649E-3</v>
      </c>
      <c r="F116" s="7">
        <v>1.8647473515349224E-3</v>
      </c>
      <c r="G116" s="7">
        <v>1.5046785764290035E-4</v>
      </c>
      <c r="H116" s="7">
        <v>3.1275269511226982E-3</v>
      </c>
      <c r="I116" s="7">
        <v>1.1950642443336898E-2</v>
      </c>
      <c r="J116" s="7">
        <v>4.7884002823506237E-3</v>
      </c>
      <c r="K116" s="7">
        <v>1.2639040591860653E-3</v>
      </c>
      <c r="L116" s="7">
        <f t="shared" si="2"/>
        <v>3.6465188432641564E-2</v>
      </c>
    </row>
    <row r="117" spans="1:12" x14ac:dyDescent="0.2">
      <c r="A117" s="6">
        <v>3.6510066986083984</v>
      </c>
      <c r="B117" s="6">
        <f t="shared" si="4"/>
        <v>39</v>
      </c>
      <c r="C117" s="6">
        <v>38.513416290283203</v>
      </c>
      <c r="D117" s="7">
        <v>1.0469423082198481E-2</v>
      </c>
      <c r="E117" s="7">
        <v>1.2066948710181542E-3</v>
      </c>
      <c r="F117" s="7">
        <v>1.4586498585686695E-3</v>
      </c>
      <c r="G117" s="7">
        <v>0</v>
      </c>
      <c r="H117" s="7">
        <v>2.7099079000227014E-3</v>
      </c>
      <c r="I117" s="7">
        <v>1.1220900581580645E-2</v>
      </c>
      <c r="J117" s="7">
        <v>4.8999087361983971E-3</v>
      </c>
      <c r="K117" s="7">
        <v>1.155623409813995E-3</v>
      </c>
      <c r="L117" s="7">
        <f t="shared" si="2"/>
        <v>3.312110843940104E-2</v>
      </c>
    </row>
    <row r="118" spans="1:12" x14ac:dyDescent="0.2">
      <c r="A118" s="6">
        <v>3.718120813369751</v>
      </c>
      <c r="B118" s="6">
        <f t="shared" si="4"/>
        <v>41</v>
      </c>
      <c r="C118" s="6">
        <v>41.186923980712891</v>
      </c>
      <c r="D118" s="7">
        <v>9.0681444099554986E-3</v>
      </c>
      <c r="E118" s="7">
        <v>9.7558005157013844E-4</v>
      </c>
      <c r="F118" s="7">
        <v>1.1299964573778171E-3</v>
      </c>
      <c r="G118" s="7">
        <v>0</v>
      </c>
      <c r="H118" s="7">
        <v>2.329559913548399E-3</v>
      </c>
      <c r="I118" s="7">
        <v>1.0272419194594703E-2</v>
      </c>
      <c r="J118" s="7">
        <v>4.8399823248361767E-3</v>
      </c>
      <c r="K118" s="7">
        <v>1.0239620636188519E-3</v>
      </c>
      <c r="L118" s="7">
        <f t="shared" si="2"/>
        <v>2.9639644415501588E-2</v>
      </c>
    </row>
    <row r="119" spans="1:12" x14ac:dyDescent="0.2">
      <c r="A119" s="6">
        <v>3.7852349281311035</v>
      </c>
      <c r="B119" s="6">
        <f t="shared" si="4"/>
        <v>44</v>
      </c>
      <c r="C119" s="6">
        <v>44.046016693115234</v>
      </c>
      <c r="D119" s="7">
        <v>7.9166771727478113E-3</v>
      </c>
      <c r="E119" s="7">
        <v>8.2534009997453032E-4</v>
      </c>
      <c r="F119" s="7">
        <v>7.6237814826394721E-4</v>
      </c>
      <c r="G119" s="7">
        <v>0</v>
      </c>
      <c r="H119" s="7">
        <v>1.9783195430596104E-3</v>
      </c>
      <c r="I119" s="7">
        <v>9.2893949969133777E-3</v>
      </c>
      <c r="J119" s="7">
        <v>4.6086210482639677E-3</v>
      </c>
      <c r="K119" s="7">
        <v>8.6892002060063656E-4</v>
      </c>
      <c r="L119" s="7">
        <f t="shared" si="2"/>
        <v>2.6249651029823882E-2</v>
      </c>
    </row>
    <row r="120" spans="1:12" x14ac:dyDescent="0.2">
      <c r="A120" s="6">
        <v>3.8523490428924561</v>
      </c>
      <c r="B120" s="6">
        <f t="shared" si="4"/>
        <v>47</v>
      </c>
      <c r="C120" s="6">
        <v>47.103580474853516</v>
      </c>
      <c r="D120" s="7">
        <v>6.8590495348835019E-3</v>
      </c>
      <c r="E120" s="7">
        <v>6.5303145764853754E-4</v>
      </c>
      <c r="F120" s="7">
        <v>5.8413770526065866E-4</v>
      </c>
      <c r="G120" s="7">
        <v>1.702366119868594E-4</v>
      </c>
      <c r="H120" s="7">
        <v>1.6680233841771675E-3</v>
      </c>
      <c r="I120" s="7">
        <v>8.2960636671528566E-3</v>
      </c>
      <c r="J120" s="7">
        <v>4.2058249064817659E-3</v>
      </c>
      <c r="K120" s="7">
        <v>6.9049728075934881E-4</v>
      </c>
      <c r="L120" s="7">
        <f t="shared" si="2"/>
        <v>2.3126864548350695E-2</v>
      </c>
    </row>
    <row r="121" spans="1:12" x14ac:dyDescent="0.2">
      <c r="A121" s="6">
        <v>3.9194631576538086</v>
      </c>
      <c r="B121" s="6">
        <f t="shared" si="4"/>
        <v>50</v>
      </c>
      <c r="C121" s="6">
        <v>50.373394012451172</v>
      </c>
      <c r="D121" s="7">
        <v>5.8902627425916248E-3</v>
      </c>
      <c r="E121" s="7">
        <v>4.3935334334001643E-4</v>
      </c>
      <c r="F121" s="7">
        <v>3.5601663482539702E-4</v>
      </c>
      <c r="G121" s="7">
        <v>4.3732520237926858E-4</v>
      </c>
      <c r="H121" s="7">
        <v>1.3880633642427043E-3</v>
      </c>
      <c r="I121" s="7">
        <v>6.9779567206311073E-3</v>
      </c>
      <c r="J121" s="7">
        <v>3.631593899489572E-3</v>
      </c>
      <c r="K121" s="7">
        <v>4.8869384409498836E-4</v>
      </c>
      <c r="L121" s="7">
        <f t="shared" si="2"/>
        <v>1.9609265751594676E-2</v>
      </c>
    </row>
    <row r="122" spans="1:12" x14ac:dyDescent="0.2">
      <c r="A122" s="6">
        <v>3.9865772724151611</v>
      </c>
      <c r="B122" s="6">
        <f t="shared" si="4"/>
        <v>54</v>
      </c>
      <c r="C122" s="6">
        <v>53.870189666748047</v>
      </c>
      <c r="D122" s="7">
        <v>5.088417186898132E-3</v>
      </c>
      <c r="E122" s="7">
        <v>3.5028167190655218E-4</v>
      </c>
      <c r="F122" s="7">
        <v>7.801493695816206E-5</v>
      </c>
      <c r="G122" s="7">
        <v>6.6509853215435317E-4</v>
      </c>
      <c r="H122" s="7">
        <v>1.1270086644932162E-3</v>
      </c>
      <c r="I122" s="7">
        <v>6.01964074248391E-3</v>
      </c>
      <c r="J122" s="7">
        <v>2.8859280272873875E-3</v>
      </c>
      <c r="K122" s="7">
        <v>2.6350971060755586E-4</v>
      </c>
      <c r="L122" s="7">
        <f t="shared" si="2"/>
        <v>1.647789947278927E-2</v>
      </c>
    </row>
    <row r="123" spans="1:12" x14ac:dyDescent="0.2">
      <c r="A123" s="6">
        <v>4.0536913871765137</v>
      </c>
      <c r="B123" s="6">
        <f t="shared" si="4"/>
        <v>58</v>
      </c>
      <c r="C123" s="6">
        <v>57.609725952148438</v>
      </c>
      <c r="D123" s="7">
        <v>4.4616949830655755E-3</v>
      </c>
      <c r="E123" s="7">
        <v>2.398083182807117E-4</v>
      </c>
      <c r="F123" s="7">
        <v>0</v>
      </c>
      <c r="G123" s="7">
        <v>8.5355660131211338E-4</v>
      </c>
      <c r="H123" s="7">
        <v>9.2916712598482029E-4</v>
      </c>
      <c r="I123" s="7">
        <v>4.8532640337012409E-3</v>
      </c>
      <c r="J123" s="7">
        <v>1.9688272898752122E-3</v>
      </c>
      <c r="K123" s="7">
        <v>1.4944880297050216E-5</v>
      </c>
      <c r="L123" s="7">
        <f t="shared" si="2"/>
        <v>1.3321263232516723E-2</v>
      </c>
    </row>
    <row r="124" spans="1:12" x14ac:dyDescent="0.2">
      <c r="A124" s="6">
        <v>4.1208052635192871</v>
      </c>
      <c r="B124" s="6">
        <f t="shared" si="4"/>
        <v>62</v>
      </c>
      <c r="C124" s="6">
        <v>61.608833312988281</v>
      </c>
      <c r="D124" s="7">
        <v>3.8780731728927514E-3</v>
      </c>
      <c r="E124" s="7">
        <v>1.0793378895399886E-4</v>
      </c>
      <c r="F124" s="7">
        <v>2.2635912106176782E-4</v>
      </c>
      <c r="G124" s="7">
        <v>1.0026989498645277E-3</v>
      </c>
      <c r="H124" s="7">
        <v>8.8017239602980056E-4</v>
      </c>
      <c r="I124" s="7">
        <v>3.4739722468052864E-3</v>
      </c>
      <c r="J124" s="7">
        <v>8.8029585871039805E-4</v>
      </c>
      <c r="K124" s="7">
        <v>0</v>
      </c>
      <c r="L124" s="7">
        <f t="shared" si="2"/>
        <v>1.044950553431853E-2</v>
      </c>
    </row>
    <row r="125" spans="1:12" x14ac:dyDescent="0.2">
      <c r="A125" s="6">
        <v>4.1879196166992188</v>
      </c>
      <c r="B125" s="6">
        <f t="shared" si="4"/>
        <v>66</v>
      </c>
      <c r="C125" s="6">
        <v>65.885581970214844</v>
      </c>
      <c r="D125" s="7">
        <v>3.3513929200583983E-3</v>
      </c>
      <c r="E125" s="7">
        <v>0</v>
      </c>
      <c r="F125" s="7">
        <v>4.7886305218863563E-4</v>
      </c>
      <c r="G125" s="7">
        <v>1.1125269577756606E-3</v>
      </c>
      <c r="H125" s="7">
        <v>7.9430650935139715E-4</v>
      </c>
      <c r="I125" s="7">
        <v>2.548379737525675E-3</v>
      </c>
      <c r="J125" s="7">
        <v>0</v>
      </c>
      <c r="K125" s="7">
        <v>0</v>
      </c>
      <c r="L125" s="7">
        <f t="shared" si="2"/>
        <v>8.2854691768997658E-3</v>
      </c>
    </row>
    <row r="126" spans="1:12" x14ac:dyDescent="0.2">
      <c r="A126" s="6">
        <v>4.2550334930419922</v>
      </c>
      <c r="B126" s="6">
        <f t="shared" si="4"/>
        <v>70</v>
      </c>
      <c r="C126" s="6">
        <v>70.459175109863281</v>
      </c>
      <c r="D126" s="7">
        <v>2.8811229004723042E-3</v>
      </c>
      <c r="E126" s="7">
        <v>0</v>
      </c>
      <c r="F126" s="7">
        <v>6.8148473907965381E-4</v>
      </c>
      <c r="G126" s="7">
        <v>1.1830390644232988E-3</v>
      </c>
      <c r="H126" s="7">
        <v>8.0111353640124981E-4</v>
      </c>
      <c r="I126" s="7">
        <v>1.4604065729301374E-3</v>
      </c>
      <c r="J126" s="7">
        <v>0</v>
      </c>
      <c r="K126" s="7">
        <v>0</v>
      </c>
      <c r="L126" s="7">
        <f t="shared" si="2"/>
        <v>7.0071668133066438E-3</v>
      </c>
    </row>
    <row r="127" spans="1:12" x14ac:dyDescent="0.2">
      <c r="A127" s="6">
        <v>4.3221478462219238</v>
      </c>
      <c r="B127" s="6">
        <f t="shared" si="4"/>
        <v>75</v>
      </c>
      <c r="C127" s="6">
        <v>75.350296020507812</v>
      </c>
      <c r="D127" s="7">
        <v>2.4575212265168268E-3</v>
      </c>
      <c r="E127" s="7">
        <v>0</v>
      </c>
      <c r="F127" s="7">
        <v>8.3422706094712906E-4</v>
      </c>
      <c r="G127" s="7">
        <v>1.2142362717699094E-3</v>
      </c>
      <c r="H127" s="7">
        <v>7.9630539873848697E-4</v>
      </c>
      <c r="I127" s="7">
        <v>7.9884397937020953E-4</v>
      </c>
      <c r="J127" s="7">
        <v>0</v>
      </c>
      <c r="K127" s="7">
        <v>0</v>
      </c>
      <c r="L127" s="7">
        <f t="shared" si="2"/>
        <v>6.101133937342562E-3</v>
      </c>
    </row>
    <row r="128" spans="1:12" x14ac:dyDescent="0.2">
      <c r="A128" s="6">
        <v>4.3892617225646973</v>
      </c>
      <c r="B128" s="6">
        <f t="shared" si="4"/>
        <v>81</v>
      </c>
      <c r="C128" s="6">
        <v>80.580909729003906</v>
      </c>
      <c r="D128" s="7">
        <v>2.0718761848395129E-3</v>
      </c>
      <c r="E128" s="7">
        <v>0</v>
      </c>
      <c r="F128" s="7">
        <v>9.3708784736964664E-4</v>
      </c>
      <c r="G128" s="7">
        <v>1.2061181365127717E-3</v>
      </c>
      <c r="H128" s="7">
        <v>7.6400457308742993E-4</v>
      </c>
      <c r="I128" s="7">
        <v>1.7708404475131009E-4</v>
      </c>
      <c r="J128" s="7">
        <v>0</v>
      </c>
      <c r="K128" s="7">
        <v>0</v>
      </c>
      <c r="L128" s="7">
        <f t="shared" si="2"/>
        <v>5.1561707865606715E-3</v>
      </c>
    </row>
    <row r="129" spans="1:12" x14ac:dyDescent="0.2">
      <c r="A129" s="6">
        <v>4.4563760757446289</v>
      </c>
      <c r="B129" s="6">
        <f t="shared" si="4"/>
        <v>86</v>
      </c>
      <c r="C129" s="6">
        <v>86.174652099609375</v>
      </c>
      <c r="D129" s="7">
        <v>1.7065962036329923E-3</v>
      </c>
      <c r="E129" s="7">
        <v>0</v>
      </c>
      <c r="F129" s="7">
        <v>9.9006855997772975E-4</v>
      </c>
      <c r="G129" s="7">
        <v>1.1586845432948608E-3</v>
      </c>
      <c r="H129" s="7">
        <v>7.0421060046001985E-4</v>
      </c>
      <c r="I129" s="7">
        <v>5.8668901229700005E-4</v>
      </c>
      <c r="J129" s="7">
        <v>0</v>
      </c>
      <c r="K129" s="7">
        <v>0</v>
      </c>
      <c r="L129" s="7">
        <f t="shared" si="2"/>
        <v>5.1462489196626021E-3</v>
      </c>
    </row>
    <row r="130" spans="1:12" x14ac:dyDescent="0.2">
      <c r="A130" s="6">
        <v>4.5234899520874023</v>
      </c>
      <c r="B130" s="6">
        <f t="shared" si="4"/>
        <v>92</v>
      </c>
      <c r="C130" s="6">
        <v>92.156661987304688</v>
      </c>
      <c r="D130" s="7">
        <v>1.3758933382131079E-3</v>
      </c>
      <c r="E130" s="7">
        <v>1.1854761388249093E-4</v>
      </c>
      <c r="F130" s="7">
        <v>9.9316844593174683E-4</v>
      </c>
      <c r="G130" s="7">
        <v>1.0719361661329469E-3</v>
      </c>
      <c r="H130" s="7">
        <v>6.7279855022906311E-4</v>
      </c>
      <c r="I130" s="7">
        <v>1.1561758534792731E-3</v>
      </c>
      <c r="J130" s="7">
        <v>0</v>
      </c>
      <c r="K130" s="7">
        <v>0</v>
      </c>
      <c r="L130" s="7">
        <f t="shared" si="2"/>
        <v>5.3885199678686286E-3</v>
      </c>
    </row>
    <row r="131" spans="1:12" x14ac:dyDescent="0.2">
      <c r="A131" s="6">
        <v>4.5906038284301758</v>
      </c>
      <c r="B131" s="6">
        <f t="shared" si="4"/>
        <v>99</v>
      </c>
      <c r="C131" s="6">
        <v>98.553924560546875</v>
      </c>
      <c r="D131" s="7">
        <v>1.0957062423866749E-3</v>
      </c>
      <c r="E131" s="7">
        <v>2.4881993271209024E-4</v>
      </c>
      <c r="F131" s="7">
        <v>9.4638805884860735E-4</v>
      </c>
      <c r="G131" s="7">
        <v>9.458728076830854E-4</v>
      </c>
      <c r="H131" s="7">
        <v>7.1455101545711585E-4</v>
      </c>
      <c r="I131" s="7">
        <v>1.6444693673424663E-3</v>
      </c>
      <c r="J131" s="7">
        <v>0</v>
      </c>
      <c r="K131" s="7">
        <v>0</v>
      </c>
      <c r="L131" s="7">
        <f t="shared" si="2"/>
        <v>5.5958074244300401E-3</v>
      </c>
    </row>
    <row r="132" spans="1:12" x14ac:dyDescent="0.2">
      <c r="A132" s="6">
        <v>4.6577181816101074</v>
      </c>
      <c r="B132" s="6">
        <f t="shared" si="4"/>
        <v>105</v>
      </c>
      <c r="C132" s="6">
        <v>105.39531707763672</v>
      </c>
      <c r="D132" s="7">
        <v>8.3840109267424633E-4</v>
      </c>
      <c r="E132" s="7">
        <v>3.5769141889258033E-4</v>
      </c>
      <c r="F132" s="7">
        <v>8.4972653476595404E-4</v>
      </c>
      <c r="G132" s="7">
        <v>7.8049315328382427E-4</v>
      </c>
      <c r="H132" s="7">
        <v>7.4255731859095909E-4</v>
      </c>
      <c r="I132" s="7">
        <v>2.0515721578542E-3</v>
      </c>
      <c r="J132" s="7">
        <v>0</v>
      </c>
      <c r="K132" s="7">
        <v>0</v>
      </c>
      <c r="L132" s="7">
        <f t="shared" ref="L132:L152" si="5">SUM(D132:K132)</f>
        <v>5.6204416760617642E-3</v>
      </c>
    </row>
    <row r="133" spans="1:12" x14ac:dyDescent="0.2">
      <c r="A133" s="6">
        <v>4.7248320579528809</v>
      </c>
      <c r="B133" s="6">
        <f t="shared" si="4"/>
        <v>113</v>
      </c>
      <c r="C133" s="6">
        <v>112.71157073974609</v>
      </c>
      <c r="D133" s="7">
        <v>5.5999411949353103E-4</v>
      </c>
      <c r="E133" s="7">
        <v>4.4516052539362802E-4</v>
      </c>
      <c r="F133" s="7">
        <v>7.0318524721431396E-4</v>
      </c>
      <c r="G133" s="7">
        <v>5.7579955292918681E-4</v>
      </c>
      <c r="H133" s="7">
        <v>7.5681706166963914E-4</v>
      </c>
      <c r="I133" s="7">
        <v>2.3774784402090313E-3</v>
      </c>
      <c r="J133" s="7">
        <v>0</v>
      </c>
      <c r="K133" s="7">
        <v>0</v>
      </c>
      <c r="L133" s="7">
        <f t="shared" si="5"/>
        <v>5.4184349469093302E-3</v>
      </c>
    </row>
    <row r="134" spans="1:12" x14ac:dyDescent="0.2">
      <c r="A134" s="6">
        <v>4.7919464111328125</v>
      </c>
      <c r="B134" s="6">
        <f t="shared" si="4"/>
        <v>121</v>
      </c>
      <c r="C134" s="6">
        <v>120.53575134277344</v>
      </c>
      <c r="D134" s="7">
        <v>4.2304098238711026E-4</v>
      </c>
      <c r="E134" s="7">
        <v>5.1122849513316447E-4</v>
      </c>
      <c r="F134" s="7">
        <v>5.0676211387226829E-4</v>
      </c>
      <c r="G134" s="7">
        <v>3.3178909796540362E-4</v>
      </c>
      <c r="H134" s="7">
        <v>7.5733044732115848E-4</v>
      </c>
      <c r="I134" s="7">
        <v>2.6221928454678981E-3</v>
      </c>
      <c r="J134" s="7">
        <v>0</v>
      </c>
      <c r="K134" s="7">
        <v>0</v>
      </c>
      <c r="L134" s="7">
        <f t="shared" si="5"/>
        <v>5.1523439821470028E-3</v>
      </c>
    </row>
    <row r="135" spans="1:12" x14ac:dyDescent="0.2">
      <c r="A135" s="6">
        <v>4.8590602874755859</v>
      </c>
      <c r="B135" s="6">
        <f t="shared" si="4"/>
        <v>129</v>
      </c>
      <c r="C135" s="6">
        <v>128.90301513671875</v>
      </c>
      <c r="D135" s="7">
        <v>2.5602994022023978E-4</v>
      </c>
      <c r="E135" s="7">
        <v>5.5589438930566054E-4</v>
      </c>
      <c r="F135" s="7">
        <v>2.6045992585212765E-4</v>
      </c>
      <c r="G135" s="7">
        <v>4.8465255705990003E-5</v>
      </c>
      <c r="H135" s="7">
        <v>7.4409746825046595E-4</v>
      </c>
      <c r="I135" s="7">
        <v>2.7857118963143671E-3</v>
      </c>
      <c r="J135" s="7">
        <v>0</v>
      </c>
      <c r="K135" s="7">
        <v>0</v>
      </c>
      <c r="L135" s="7">
        <f t="shared" si="5"/>
        <v>4.6506588756488505E-3</v>
      </c>
    </row>
    <row r="136" spans="1:12" x14ac:dyDescent="0.2">
      <c r="A136" s="6">
        <v>4.9261746406555176</v>
      </c>
      <c r="B136" s="6">
        <f t="shared" si="4"/>
        <v>138</v>
      </c>
      <c r="C136" s="6">
        <v>137.85116577148438</v>
      </c>
      <c r="D136" s="7">
        <v>5.8958619800516886E-5</v>
      </c>
      <c r="E136" s="7">
        <v>5.791588426042434E-4</v>
      </c>
      <c r="F136" s="7">
        <v>0</v>
      </c>
      <c r="G136" s="7">
        <v>0</v>
      </c>
      <c r="H136" s="7">
        <v>7.1711793641966194E-4</v>
      </c>
      <c r="I136" s="7">
        <v>2.8680379163203685E-3</v>
      </c>
      <c r="J136" s="7">
        <v>0</v>
      </c>
      <c r="K136" s="7">
        <v>0</v>
      </c>
      <c r="L136" s="7">
        <f t="shared" si="5"/>
        <v>4.223273315144791E-3</v>
      </c>
    </row>
    <row r="137" spans="1:12" x14ac:dyDescent="0.2">
      <c r="A137" s="6">
        <v>4.993288516998291</v>
      </c>
      <c r="B137" s="6">
        <f t="shared" si="4"/>
        <v>147</v>
      </c>
      <c r="C137" s="6">
        <v>147.42042541503906</v>
      </c>
      <c r="D137" s="7">
        <v>0</v>
      </c>
      <c r="E137" s="7">
        <v>5.8102152444818771E-4</v>
      </c>
      <c r="F137" s="7">
        <v>0</v>
      </c>
      <c r="G137" s="7">
        <v>0</v>
      </c>
      <c r="H137" s="7">
        <v>6.7639223519959629E-4</v>
      </c>
      <c r="I137" s="7">
        <v>2.8691697356584768E-3</v>
      </c>
      <c r="J137" s="7">
        <v>0</v>
      </c>
      <c r="K137" s="7">
        <v>0</v>
      </c>
      <c r="L137" s="7">
        <f t="shared" si="5"/>
        <v>4.1265834953062609E-3</v>
      </c>
    </row>
    <row r="138" spans="1:12" x14ac:dyDescent="0.2">
      <c r="A138" s="6">
        <v>5.0604028701782227</v>
      </c>
      <c r="B138" s="6">
        <f t="shared" si="4"/>
        <v>158</v>
      </c>
      <c r="C138" s="6">
        <v>157.65402221679688</v>
      </c>
      <c r="D138" s="7">
        <v>0</v>
      </c>
      <c r="E138" s="7">
        <v>5.614824613058172E-4</v>
      </c>
      <c r="F138" s="7">
        <v>0</v>
      </c>
      <c r="G138" s="7">
        <v>0</v>
      </c>
      <c r="H138" s="7">
        <v>6.2191978588646904E-4</v>
      </c>
      <c r="I138" s="7">
        <v>2.789107370411611E-3</v>
      </c>
      <c r="J138" s="7">
        <v>0</v>
      </c>
      <c r="K138" s="7">
        <v>0</v>
      </c>
      <c r="L138" s="7">
        <f t="shared" si="5"/>
        <v>3.9725096176038976E-3</v>
      </c>
    </row>
    <row r="139" spans="1:12" x14ac:dyDescent="0.2">
      <c r="A139" s="6">
        <v>5.1275167465209961</v>
      </c>
      <c r="B139" s="6">
        <f t="shared" si="4"/>
        <v>169</v>
      </c>
      <c r="C139" s="6">
        <v>168.59793090820312</v>
      </c>
      <c r="D139" s="7">
        <v>1.5727682675099506E-4</v>
      </c>
      <c r="E139" s="7">
        <v>5.2054193082120962E-4</v>
      </c>
      <c r="F139" s="7">
        <v>0</v>
      </c>
      <c r="G139" s="7">
        <v>0</v>
      </c>
      <c r="H139" s="7">
        <v>5.537013625170308E-4</v>
      </c>
      <c r="I139" s="7">
        <v>2.6278519582413578E-3</v>
      </c>
      <c r="J139" s="7">
        <v>0</v>
      </c>
      <c r="K139" s="7">
        <v>0</v>
      </c>
      <c r="L139" s="7">
        <f t="shared" si="5"/>
        <v>3.8593720783305936E-3</v>
      </c>
    </row>
    <row r="140" spans="1:12" x14ac:dyDescent="0.2">
      <c r="A140" s="6">
        <v>5.1946310997009277</v>
      </c>
      <c r="B140" s="6">
        <f t="shared" si="4"/>
        <v>180</v>
      </c>
      <c r="C140" s="6">
        <v>180.30162048339844</v>
      </c>
      <c r="D140" s="7">
        <v>3.399239007276639E-4</v>
      </c>
      <c r="E140" s="7">
        <v>4.5819935123788563E-4</v>
      </c>
      <c r="F140" s="7">
        <v>0</v>
      </c>
      <c r="G140" s="7">
        <v>0</v>
      </c>
      <c r="H140" s="7">
        <v>4.7173599572157988E-4</v>
      </c>
      <c r="I140" s="7">
        <v>2.3854012077416257E-3</v>
      </c>
      <c r="J140" s="7">
        <v>0</v>
      </c>
      <c r="K140" s="7">
        <v>0</v>
      </c>
      <c r="L140" s="7">
        <f t="shared" si="5"/>
        <v>3.6552604554287551E-3</v>
      </c>
    </row>
    <row r="141" spans="1:12" x14ac:dyDescent="0.2">
      <c r="A141" s="6">
        <v>5.2617449760437012</v>
      </c>
      <c r="B141" s="6">
        <f t="shared" si="4"/>
        <v>193</v>
      </c>
      <c r="C141" s="6">
        <v>192.81765747070312</v>
      </c>
      <c r="D141" s="7">
        <v>4.9251079893353276E-4</v>
      </c>
      <c r="E141" s="7">
        <v>3.7445560842472639E-4</v>
      </c>
      <c r="F141" s="7">
        <v>0</v>
      </c>
      <c r="G141" s="7">
        <v>0</v>
      </c>
      <c r="H141" s="7">
        <v>3.7602485020276889E-4</v>
      </c>
      <c r="I141" s="7">
        <v>2.0617585640630097E-3</v>
      </c>
      <c r="J141" s="7">
        <v>0</v>
      </c>
      <c r="K141" s="7">
        <v>0</v>
      </c>
      <c r="L141" s="7">
        <f t="shared" si="5"/>
        <v>3.304749821624038E-3</v>
      </c>
    </row>
    <row r="142" spans="1:12" x14ac:dyDescent="0.2">
      <c r="A142" s="6">
        <v>5.3288588523864746</v>
      </c>
      <c r="B142" s="6">
        <f t="shared" si="4"/>
        <v>206</v>
      </c>
      <c r="C142" s="6">
        <v>206.20252990722656</v>
      </c>
      <c r="D142" s="7">
        <v>6.1503892583020681E-4</v>
      </c>
      <c r="E142" s="7">
        <v>2.6931033547512168E-4</v>
      </c>
      <c r="F142" s="7">
        <v>0</v>
      </c>
      <c r="G142" s="7">
        <v>0</v>
      </c>
      <c r="H142" s="7">
        <v>2.6656739244233552E-4</v>
      </c>
      <c r="I142" s="7">
        <v>1.6569225930653149E-3</v>
      </c>
      <c r="J142" s="7">
        <v>0</v>
      </c>
      <c r="K142" s="7">
        <v>0</v>
      </c>
      <c r="L142" s="7">
        <f t="shared" si="5"/>
        <v>2.8078392468129788E-3</v>
      </c>
    </row>
    <row r="143" spans="1:12" x14ac:dyDescent="0.2">
      <c r="A143" s="6">
        <v>5.3959732055664062</v>
      </c>
      <c r="B143" s="6">
        <f t="shared" si="4"/>
        <v>221</v>
      </c>
      <c r="C143" s="6">
        <v>220.51664733886719</v>
      </c>
      <c r="D143" s="7">
        <v>7.075088316199138E-4</v>
      </c>
      <c r="E143" s="7">
        <v>1.4276255725873796E-4</v>
      </c>
      <c r="F143" s="7">
        <v>0</v>
      </c>
      <c r="G143" s="7">
        <v>0</v>
      </c>
      <c r="H143" s="7">
        <v>1.433626982568107E-4</v>
      </c>
      <c r="I143" s="7">
        <v>1.1708895531234345E-3</v>
      </c>
      <c r="J143" s="7">
        <v>0</v>
      </c>
      <c r="K143" s="7">
        <v>0</v>
      </c>
      <c r="L143" s="7">
        <f t="shared" si="5"/>
        <v>2.1645236402588969E-3</v>
      </c>
    </row>
    <row r="144" spans="1:12" x14ac:dyDescent="0.2">
      <c r="A144" s="6">
        <v>5.4630870819091797</v>
      </c>
      <c r="B144" s="6">
        <f t="shared" si="4"/>
        <v>236</v>
      </c>
      <c r="C144" s="6">
        <v>235.82431030273438</v>
      </c>
      <c r="D144" s="7">
        <v>7.6991920233373298E-4</v>
      </c>
      <c r="E144" s="7">
        <v>0</v>
      </c>
      <c r="F144" s="7">
        <v>0</v>
      </c>
      <c r="G144" s="7">
        <v>0</v>
      </c>
      <c r="H144" s="7">
        <v>6.4125183470044518E-6</v>
      </c>
      <c r="I144" s="7">
        <v>6.0366635061737779E-4</v>
      </c>
      <c r="J144" s="7">
        <v>0</v>
      </c>
      <c r="K144" s="7">
        <v>0</v>
      </c>
      <c r="L144" s="7">
        <f t="shared" si="5"/>
        <v>1.3799980712981153E-3</v>
      </c>
    </row>
    <row r="145" spans="1:12" x14ac:dyDescent="0.2">
      <c r="A145" s="6">
        <v>5.5302014350891113</v>
      </c>
      <c r="B145" s="6">
        <f t="shared" si="4"/>
        <v>252</v>
      </c>
      <c r="C145" s="6">
        <v>252.1947021484375</v>
      </c>
      <c r="D145" s="7">
        <v>8.0227092481013808E-4</v>
      </c>
      <c r="E145" s="7">
        <v>0</v>
      </c>
      <c r="F145" s="7">
        <v>0</v>
      </c>
      <c r="G145" s="7">
        <v>0</v>
      </c>
      <c r="H145" s="7">
        <v>0</v>
      </c>
      <c r="I145" s="7">
        <v>0</v>
      </c>
      <c r="J145" s="7">
        <v>0</v>
      </c>
      <c r="K145" s="7">
        <v>0</v>
      </c>
      <c r="L145" s="7">
        <f t="shared" si="5"/>
        <v>8.0227092481013808E-4</v>
      </c>
    </row>
    <row r="146" spans="1:12" x14ac:dyDescent="0.2">
      <c r="A146" s="6">
        <v>5.5973153114318848</v>
      </c>
      <c r="B146" s="6">
        <f t="shared" si="4"/>
        <v>270</v>
      </c>
      <c r="C146" s="6">
        <v>269.70138549804688</v>
      </c>
      <c r="D146" s="7">
        <v>8.045635393411026E-4</v>
      </c>
      <c r="E146" s="7">
        <v>0</v>
      </c>
      <c r="F146" s="7">
        <v>0</v>
      </c>
      <c r="G146" s="7">
        <v>0</v>
      </c>
      <c r="H146" s="7">
        <v>0</v>
      </c>
      <c r="I146" s="7">
        <v>0</v>
      </c>
      <c r="J146" s="7">
        <v>0</v>
      </c>
      <c r="K146" s="7">
        <v>0</v>
      </c>
      <c r="L146" s="7">
        <f t="shared" si="5"/>
        <v>8.045635393411026E-4</v>
      </c>
    </row>
    <row r="147" spans="1:12" x14ac:dyDescent="0.2">
      <c r="A147" s="6">
        <v>5.6644296646118164</v>
      </c>
      <c r="B147" s="6">
        <f t="shared" si="4"/>
        <v>288</v>
      </c>
      <c r="C147" s="6">
        <v>288.42343139648438</v>
      </c>
      <c r="D147" s="7">
        <v>7.7679707850420582E-4</v>
      </c>
      <c r="E147" s="7">
        <v>0</v>
      </c>
      <c r="F147" s="7">
        <v>0</v>
      </c>
      <c r="G147" s="7">
        <v>0</v>
      </c>
      <c r="H147" s="7">
        <v>0</v>
      </c>
      <c r="I147" s="7">
        <v>0</v>
      </c>
      <c r="J147" s="7">
        <v>0</v>
      </c>
      <c r="K147" s="7">
        <v>0</v>
      </c>
      <c r="L147" s="7">
        <f t="shared" si="5"/>
        <v>7.7679707850420582E-4</v>
      </c>
    </row>
    <row r="148" spans="1:12" x14ac:dyDescent="0.2">
      <c r="A148" s="6">
        <v>5.7315435409545898</v>
      </c>
      <c r="B148" s="6">
        <f t="shared" si="4"/>
        <v>308</v>
      </c>
      <c r="C148" s="6">
        <v>308.44500732421875</v>
      </c>
      <c r="D148" s="7">
        <v>7.1897193685231556E-4</v>
      </c>
      <c r="E148" s="7">
        <v>0</v>
      </c>
      <c r="F148" s="7">
        <v>0</v>
      </c>
      <c r="G148" s="7">
        <v>0</v>
      </c>
      <c r="H148" s="7">
        <v>0</v>
      </c>
      <c r="I148" s="7">
        <v>0</v>
      </c>
      <c r="J148" s="7">
        <v>0</v>
      </c>
      <c r="K148" s="7">
        <v>0</v>
      </c>
      <c r="L148" s="7">
        <f t="shared" si="5"/>
        <v>7.1897193685231556E-4</v>
      </c>
    </row>
    <row r="149" spans="1:12" x14ac:dyDescent="0.2">
      <c r="A149" s="6">
        <v>5.7986578941345215</v>
      </c>
      <c r="B149" s="6">
        <f t="shared" si="4"/>
        <v>330</v>
      </c>
      <c r="C149" s="6">
        <v>329.8565673828125</v>
      </c>
      <c r="D149" s="7">
        <v>6.3108729270211668E-4</v>
      </c>
      <c r="E149" s="7">
        <v>0</v>
      </c>
      <c r="F149" s="7">
        <v>0</v>
      </c>
      <c r="G149" s="7">
        <v>0</v>
      </c>
      <c r="H149" s="7">
        <v>0</v>
      </c>
      <c r="I149" s="7">
        <v>0</v>
      </c>
      <c r="J149" s="7">
        <v>0</v>
      </c>
      <c r="K149" s="7">
        <v>0</v>
      </c>
      <c r="L149" s="7">
        <f t="shared" si="5"/>
        <v>6.3108729270211668E-4</v>
      </c>
    </row>
    <row r="150" spans="1:12" x14ac:dyDescent="0.2">
      <c r="A150" s="6">
        <v>5.8657717704772949</v>
      </c>
      <c r="B150" s="6">
        <f t="shared" si="4"/>
        <v>353</v>
      </c>
      <c r="C150" s="6">
        <v>352.75430297851562</v>
      </c>
      <c r="D150" s="7">
        <v>5.1314439486737176E-4</v>
      </c>
      <c r="E150" s="7">
        <v>0</v>
      </c>
      <c r="F150" s="7">
        <v>0</v>
      </c>
      <c r="G150" s="7">
        <v>0</v>
      </c>
      <c r="H150" s="7">
        <v>0</v>
      </c>
      <c r="I150" s="7">
        <v>0</v>
      </c>
      <c r="J150" s="7">
        <v>0</v>
      </c>
      <c r="K150" s="7">
        <v>0</v>
      </c>
      <c r="L150" s="7">
        <f t="shared" si="5"/>
        <v>5.1314439486737176E-4</v>
      </c>
    </row>
    <row r="151" spans="1:12" x14ac:dyDescent="0.2">
      <c r="A151" s="6">
        <v>5.9328861236572266</v>
      </c>
      <c r="B151" s="6">
        <f t="shared" si="4"/>
        <v>377</v>
      </c>
      <c r="C151" s="6">
        <v>377.24169921875</v>
      </c>
      <c r="D151" s="7">
        <v>3.651415674038711E-4</v>
      </c>
      <c r="E151" s="7">
        <v>0</v>
      </c>
      <c r="F151" s="7">
        <v>0</v>
      </c>
      <c r="G151" s="7">
        <v>0</v>
      </c>
      <c r="H151" s="7">
        <v>0</v>
      </c>
      <c r="I151" s="7">
        <v>0</v>
      </c>
      <c r="J151" s="7">
        <v>0</v>
      </c>
      <c r="K151" s="7">
        <v>0</v>
      </c>
      <c r="L151" s="7">
        <f t="shared" si="5"/>
        <v>3.651415674038711E-4</v>
      </c>
    </row>
    <row r="152" spans="1:12" x14ac:dyDescent="0.2">
      <c r="A152" s="6">
        <v>6</v>
      </c>
      <c r="B152" s="6">
        <f>ROUND(C152,0)</f>
        <v>403</v>
      </c>
      <c r="C152" s="6">
        <v>403.42880249023398</v>
      </c>
      <c r="D152" s="7">
        <v>1.8708091338627162E-4</v>
      </c>
      <c r="E152" s="7">
        <v>0</v>
      </c>
      <c r="F152" s="7">
        <v>0</v>
      </c>
      <c r="G152" s="7">
        <v>0</v>
      </c>
      <c r="H152" s="7">
        <v>0</v>
      </c>
      <c r="I152" s="7">
        <v>0</v>
      </c>
      <c r="J152" s="7">
        <v>0</v>
      </c>
      <c r="K152" s="7">
        <v>0</v>
      </c>
      <c r="L152" s="7">
        <f t="shared" si="5"/>
        <v>1.8708091338627162E-4</v>
      </c>
    </row>
    <row r="153" spans="1:12" x14ac:dyDescent="0.2">
      <c r="A153" s="6"/>
      <c r="B153" s="6"/>
      <c r="C153" s="6"/>
      <c r="D153" s="9">
        <f>SUM(D3:D152)</f>
        <v>0.78886058812209858</v>
      </c>
      <c r="E153" s="9">
        <f t="shared" ref="E153:K153" si="6">SUM(E3:E152)</f>
        <v>0.5734420044814349</v>
      </c>
      <c r="F153" s="9">
        <f t="shared" si="6"/>
        <v>0.8416028983376469</v>
      </c>
      <c r="G153" s="9">
        <f t="shared" si="6"/>
        <v>1.2751912957288685</v>
      </c>
      <c r="H153" s="9">
        <f t="shared" si="6"/>
        <v>1.062994780424533</v>
      </c>
      <c r="I153" s="9">
        <f>SUM(I3:I152)</f>
        <v>3.232620039996347</v>
      </c>
      <c r="J153" s="9">
        <f t="shared" si="6"/>
        <v>4.9435310402311501</v>
      </c>
      <c r="K153" s="9">
        <f t="shared" si="6"/>
        <v>2.1831830419774061</v>
      </c>
      <c r="L153" s="9">
        <f>SUM(D153:K153)</f>
        <v>14.901425689299485</v>
      </c>
    </row>
    <row r="154" spans="1:12" x14ac:dyDescent="0.2">
      <c r="A154" s="6"/>
      <c r="B154" s="6"/>
      <c r="C154" s="6"/>
      <c r="D154" s="6">
        <f>D153*$L$154/$L$153</f>
        <v>412.92106645680468</v>
      </c>
      <c r="E154" s="6">
        <f>E153*$L$154/$L$153</f>
        <v>300.16239574761522</v>
      </c>
      <c r="F154" s="6">
        <f t="shared" ref="F154:K154" si="7">F153*$L$154/$L$153</f>
        <v>440.52849330702151</v>
      </c>
      <c r="G154" s="6">
        <f t="shared" si="7"/>
        <v>667.48593819634436</v>
      </c>
      <c r="H154" s="6">
        <f t="shared" si="7"/>
        <v>556.41382644784596</v>
      </c>
      <c r="I154" s="6">
        <f t="shared" si="7"/>
        <v>1692.0821428568179</v>
      </c>
      <c r="J154" s="6">
        <f t="shared" si="7"/>
        <v>2587.6411370149681</v>
      </c>
      <c r="K154" s="6">
        <f t="shared" si="7"/>
        <v>1142.7649999725825</v>
      </c>
      <c r="L154" s="5">
        <v>7800</v>
      </c>
    </row>
    <row r="155" spans="1:12" x14ac:dyDescent="0.2">
      <c r="A155" s="6"/>
      <c r="B155" s="6"/>
      <c r="C155" s="6"/>
      <c r="D155" s="6">
        <v>366</v>
      </c>
      <c r="E155" s="6">
        <v>290</v>
      </c>
      <c r="F155" s="6">
        <v>548</v>
      </c>
      <c r="G155" s="6">
        <v>646</v>
      </c>
      <c r="H155" s="6">
        <v>539</v>
      </c>
      <c r="I155" s="6">
        <v>1642</v>
      </c>
      <c r="J155" s="6">
        <v>2510</v>
      </c>
      <c r="K155" s="6">
        <v>1100</v>
      </c>
      <c r="L155" s="6">
        <f>SUM(D155:K155)</f>
        <v>7641</v>
      </c>
    </row>
    <row r="156" spans="1:12" x14ac:dyDescent="0.2">
      <c r="A156" s="6"/>
      <c r="B156" s="6"/>
      <c r="C156" s="6"/>
      <c r="D156" s="6"/>
      <c r="E156" s="6"/>
      <c r="F156" s="6"/>
      <c r="G156" s="6"/>
      <c r="H156" s="6"/>
      <c r="I156" s="6"/>
      <c r="J156" s="6"/>
      <c r="K156" s="6"/>
    </row>
    <row r="157" spans="1:12" x14ac:dyDescent="0.2">
      <c r="A157" s="6"/>
      <c r="B157" s="6"/>
      <c r="C157" s="6"/>
      <c r="D157" s="6"/>
      <c r="E157" s="6"/>
      <c r="F157" s="6"/>
      <c r="G157" s="6"/>
      <c r="H157" s="6"/>
      <c r="I157" s="6"/>
      <c r="J157" s="6"/>
      <c r="K157" s="6"/>
    </row>
    <row r="158" spans="1:12" x14ac:dyDescent="0.2">
      <c r="A158" s="6"/>
      <c r="B158" s="6"/>
      <c r="C158" s="6"/>
      <c r="D158" s="6" t="str">
        <f>D2</f>
        <v>North America &amp; Oceania</v>
      </c>
      <c r="E158" s="6" t="str">
        <f t="shared" ref="E158:K158" si="8">E2</f>
        <v>Russia &amp; Central Asia</v>
      </c>
      <c r="F158" s="6" t="str">
        <f t="shared" si="8"/>
        <v>Europe</v>
      </c>
      <c r="G158" s="6" t="str">
        <f t="shared" si="8"/>
        <v>Latin America</v>
      </c>
      <c r="H158" s="6" t="str">
        <f t="shared" si="8"/>
        <v>MENA</v>
      </c>
      <c r="I158" s="6" t="str">
        <f t="shared" si="8"/>
        <v>East Asia</v>
      </c>
      <c r="J158" s="6" t="str">
        <f t="shared" si="8"/>
        <v>South &amp; South-East Asia</v>
      </c>
      <c r="K158" s="6" t="str">
        <f t="shared" si="8"/>
        <v>Sub-Saharan Africa</v>
      </c>
    </row>
    <row r="159" spans="1:12" x14ac:dyDescent="0.2">
      <c r="A159" s="6"/>
      <c r="B159" s="6"/>
      <c r="C159" s="6"/>
      <c r="D159" s="8">
        <f>D3*D$155/D$153</f>
        <v>0</v>
      </c>
      <c r="E159" s="8">
        <f>E3*E$155/E$153</f>
        <v>0</v>
      </c>
      <c r="F159" s="8">
        <f t="shared" ref="F159:K159" si="9">F3*F$155/F$153</f>
        <v>0</v>
      </c>
      <c r="G159" s="8">
        <f t="shared" si="9"/>
        <v>0</v>
      </c>
      <c r="H159" s="8">
        <f t="shared" si="9"/>
        <v>0</v>
      </c>
      <c r="I159" s="8">
        <f t="shared" si="9"/>
        <v>0</v>
      </c>
      <c r="J159" s="8">
        <f t="shared" si="9"/>
        <v>0</v>
      </c>
      <c r="K159" s="8">
        <f t="shared" si="9"/>
        <v>0</v>
      </c>
    </row>
    <row r="160" spans="1:12" x14ac:dyDescent="0.2">
      <c r="A160" s="6"/>
      <c r="B160" s="6"/>
      <c r="C160" s="6"/>
      <c r="D160" s="8">
        <f t="shared" ref="D160:K175" si="10">D4*D$155/D$153</f>
        <v>0</v>
      </c>
      <c r="E160" s="8">
        <f t="shared" si="10"/>
        <v>0</v>
      </c>
      <c r="F160" s="8">
        <f t="shared" si="10"/>
        <v>0</v>
      </c>
      <c r="G160" s="8">
        <f t="shared" si="10"/>
        <v>0</v>
      </c>
      <c r="H160" s="8">
        <f t="shared" si="10"/>
        <v>0</v>
      </c>
      <c r="I160" s="8">
        <f t="shared" si="10"/>
        <v>0</v>
      </c>
      <c r="J160" s="8">
        <f t="shared" si="10"/>
        <v>0</v>
      </c>
      <c r="K160" s="8">
        <f t="shared" si="10"/>
        <v>0</v>
      </c>
    </row>
    <row r="161" spans="1:11" x14ac:dyDescent="0.2">
      <c r="A161" s="6"/>
      <c r="B161" s="6"/>
      <c r="C161" s="6"/>
      <c r="D161" s="8">
        <f t="shared" si="10"/>
        <v>0</v>
      </c>
      <c r="E161" s="8">
        <f t="shared" si="10"/>
        <v>0</v>
      </c>
      <c r="F161" s="8">
        <f t="shared" si="10"/>
        <v>0</v>
      </c>
      <c r="G161" s="8">
        <f t="shared" si="10"/>
        <v>0</v>
      </c>
      <c r="H161" s="8">
        <f t="shared" si="10"/>
        <v>0</v>
      </c>
      <c r="I161" s="8">
        <f t="shared" si="10"/>
        <v>0</v>
      </c>
      <c r="J161" s="8">
        <f t="shared" si="10"/>
        <v>0</v>
      </c>
      <c r="K161" s="8">
        <f t="shared" si="10"/>
        <v>3.3137710956054195E-2</v>
      </c>
    </row>
    <row r="162" spans="1:11" x14ac:dyDescent="0.2">
      <c r="A162" s="6"/>
      <c r="B162" s="6"/>
      <c r="C162" s="6"/>
      <c r="D162" s="8">
        <f t="shared" si="10"/>
        <v>0</v>
      </c>
      <c r="E162" s="8">
        <f t="shared" si="10"/>
        <v>0</v>
      </c>
      <c r="F162" s="8">
        <f t="shared" si="10"/>
        <v>0</v>
      </c>
      <c r="G162" s="8">
        <f t="shared" si="10"/>
        <v>0</v>
      </c>
      <c r="H162" s="8">
        <f t="shared" si="10"/>
        <v>0</v>
      </c>
      <c r="I162" s="8">
        <f t="shared" si="10"/>
        <v>0</v>
      </c>
      <c r="J162" s="8">
        <f t="shared" si="10"/>
        <v>0</v>
      </c>
      <c r="K162" s="8">
        <f t="shared" si="10"/>
        <v>0.15605639067823993</v>
      </c>
    </row>
    <row r="163" spans="1:11" x14ac:dyDescent="0.2">
      <c r="A163" s="6"/>
      <c r="B163" s="6"/>
      <c r="C163" s="6"/>
      <c r="D163" s="8">
        <f t="shared" si="10"/>
        <v>0</v>
      </c>
      <c r="E163" s="8">
        <f t="shared" si="10"/>
        <v>0</v>
      </c>
      <c r="F163" s="8">
        <f t="shared" si="10"/>
        <v>0</v>
      </c>
      <c r="G163" s="8">
        <f t="shared" si="10"/>
        <v>0</v>
      </c>
      <c r="H163" s="8">
        <f t="shared" si="10"/>
        <v>0</v>
      </c>
      <c r="I163" s="8">
        <f t="shared" si="10"/>
        <v>0</v>
      </c>
      <c r="J163" s="8">
        <f t="shared" si="10"/>
        <v>0</v>
      </c>
      <c r="K163" s="8">
        <f t="shared" si="10"/>
        <v>0.26719467177563377</v>
      </c>
    </row>
    <row r="164" spans="1:11" x14ac:dyDescent="0.2">
      <c r="A164" s="6"/>
      <c r="B164" s="6"/>
      <c r="C164" s="6"/>
      <c r="D164" s="8">
        <f t="shared" si="10"/>
        <v>0</v>
      </c>
      <c r="E164" s="8">
        <f t="shared" si="10"/>
        <v>0</v>
      </c>
      <c r="F164" s="8">
        <f t="shared" si="10"/>
        <v>0</v>
      </c>
      <c r="G164" s="8">
        <f t="shared" si="10"/>
        <v>0</v>
      </c>
      <c r="H164" s="8">
        <f t="shared" si="10"/>
        <v>0</v>
      </c>
      <c r="I164" s="8">
        <f t="shared" si="10"/>
        <v>0</v>
      </c>
      <c r="J164" s="8">
        <f t="shared" si="10"/>
        <v>0</v>
      </c>
      <c r="K164" s="8">
        <f t="shared" si="10"/>
        <v>0.36655255424823563</v>
      </c>
    </row>
    <row r="165" spans="1:11" x14ac:dyDescent="0.2">
      <c r="A165" s="6"/>
      <c r="B165" s="6"/>
      <c r="C165" s="6"/>
      <c r="D165" s="8">
        <f t="shared" si="10"/>
        <v>0</v>
      </c>
      <c r="E165" s="8">
        <f t="shared" si="10"/>
        <v>0</v>
      </c>
      <c r="F165" s="8">
        <f t="shared" si="10"/>
        <v>0</v>
      </c>
      <c r="G165" s="8">
        <f t="shared" si="10"/>
        <v>0</v>
      </c>
      <c r="H165" s="8">
        <f t="shared" si="10"/>
        <v>0</v>
      </c>
      <c r="I165" s="8">
        <f t="shared" si="10"/>
        <v>0</v>
      </c>
      <c r="J165" s="8">
        <f t="shared" si="10"/>
        <v>0</v>
      </c>
      <c r="K165" s="8">
        <f t="shared" si="10"/>
        <v>0.454129747907143</v>
      </c>
    </row>
    <row r="166" spans="1:11" x14ac:dyDescent="0.2">
      <c r="A166" s="6"/>
      <c r="B166" s="6"/>
      <c r="C166" s="6"/>
      <c r="D166" s="8">
        <f t="shared" si="10"/>
        <v>0</v>
      </c>
      <c r="E166" s="8">
        <f t="shared" si="10"/>
        <v>0</v>
      </c>
      <c r="F166" s="8">
        <f t="shared" si="10"/>
        <v>0</v>
      </c>
      <c r="G166" s="8">
        <f t="shared" si="10"/>
        <v>0</v>
      </c>
      <c r="H166" s="8">
        <f t="shared" si="10"/>
        <v>0</v>
      </c>
      <c r="I166" s="8">
        <f t="shared" si="10"/>
        <v>0</v>
      </c>
      <c r="J166" s="8">
        <f t="shared" si="10"/>
        <v>0</v>
      </c>
      <c r="K166" s="8">
        <f t="shared" si="10"/>
        <v>0.52992687497927005</v>
      </c>
    </row>
    <row r="167" spans="1:11" x14ac:dyDescent="0.2">
      <c r="A167" s="6"/>
      <c r="B167" s="6"/>
      <c r="C167" s="6"/>
      <c r="D167" s="8">
        <f t="shared" si="10"/>
        <v>0</v>
      </c>
      <c r="E167" s="8">
        <f t="shared" si="10"/>
        <v>0</v>
      </c>
      <c r="F167" s="8">
        <f t="shared" si="10"/>
        <v>0</v>
      </c>
      <c r="G167" s="8">
        <f t="shared" si="10"/>
        <v>0</v>
      </c>
      <c r="H167" s="8">
        <f t="shared" si="10"/>
        <v>0</v>
      </c>
      <c r="I167" s="8">
        <f t="shared" si="10"/>
        <v>0</v>
      </c>
      <c r="J167" s="8">
        <f t="shared" si="10"/>
        <v>0</v>
      </c>
      <c r="K167" s="8">
        <f t="shared" si="10"/>
        <v>0.5939436034266049</v>
      </c>
    </row>
    <row r="168" spans="1:11" x14ac:dyDescent="0.2">
      <c r="A168" s="6"/>
      <c r="B168" s="6"/>
      <c r="C168" s="6"/>
      <c r="D168" s="8">
        <f t="shared" si="10"/>
        <v>0</v>
      </c>
      <c r="E168" s="8">
        <f t="shared" si="10"/>
        <v>0</v>
      </c>
      <c r="F168" s="8">
        <f t="shared" si="10"/>
        <v>0</v>
      </c>
      <c r="G168" s="8">
        <f t="shared" si="10"/>
        <v>0</v>
      </c>
      <c r="H168" s="8">
        <f t="shared" si="10"/>
        <v>0</v>
      </c>
      <c r="I168" s="8">
        <f t="shared" si="10"/>
        <v>0</v>
      </c>
      <c r="J168" s="8">
        <f t="shared" si="10"/>
        <v>0</v>
      </c>
      <c r="K168" s="8">
        <f t="shared" si="10"/>
        <v>0.64617993324914791</v>
      </c>
    </row>
    <row r="169" spans="1:11" x14ac:dyDescent="0.2">
      <c r="A169" s="6"/>
      <c r="B169" s="6"/>
      <c r="C169" s="6"/>
      <c r="D169" s="8">
        <f t="shared" si="10"/>
        <v>0</v>
      </c>
      <c r="E169" s="8">
        <f t="shared" si="10"/>
        <v>0</v>
      </c>
      <c r="F169" s="8">
        <f t="shared" si="10"/>
        <v>0</v>
      </c>
      <c r="G169" s="8">
        <f t="shared" si="10"/>
        <v>0</v>
      </c>
      <c r="H169" s="8">
        <f t="shared" si="10"/>
        <v>0</v>
      </c>
      <c r="I169" s="8">
        <f t="shared" si="10"/>
        <v>0</v>
      </c>
      <c r="J169" s="8">
        <f t="shared" si="10"/>
        <v>0</v>
      </c>
      <c r="K169" s="8">
        <f t="shared" si="10"/>
        <v>0.68663586444689884</v>
      </c>
    </row>
    <row r="170" spans="1:11" x14ac:dyDescent="0.2">
      <c r="A170" s="6"/>
      <c r="B170" s="6"/>
      <c r="C170" s="6"/>
      <c r="D170" s="8">
        <f t="shared" si="10"/>
        <v>0</v>
      </c>
      <c r="E170" s="8">
        <f t="shared" si="10"/>
        <v>0</v>
      </c>
      <c r="F170" s="8">
        <f t="shared" si="10"/>
        <v>0</v>
      </c>
      <c r="G170" s="8">
        <f t="shared" si="10"/>
        <v>0</v>
      </c>
      <c r="H170" s="8">
        <f t="shared" si="10"/>
        <v>0</v>
      </c>
      <c r="I170" s="8">
        <f t="shared" si="10"/>
        <v>0</v>
      </c>
      <c r="J170" s="8">
        <f t="shared" si="10"/>
        <v>0</v>
      </c>
      <c r="K170" s="8">
        <f t="shared" si="10"/>
        <v>0.76547825957412141</v>
      </c>
    </row>
    <row r="171" spans="1:11" x14ac:dyDescent="0.2">
      <c r="A171" s="6"/>
      <c r="B171" s="6"/>
      <c r="C171" s="6"/>
      <c r="D171" s="8">
        <f t="shared" si="10"/>
        <v>0</v>
      </c>
      <c r="E171" s="8">
        <f t="shared" si="10"/>
        <v>0</v>
      </c>
      <c r="F171" s="8">
        <f t="shared" si="10"/>
        <v>0</v>
      </c>
      <c r="G171" s="8">
        <f t="shared" si="10"/>
        <v>0</v>
      </c>
      <c r="H171" s="8">
        <f t="shared" si="10"/>
        <v>0</v>
      </c>
      <c r="I171" s="8">
        <f t="shared" si="10"/>
        <v>0</v>
      </c>
      <c r="J171" s="8">
        <f t="shared" si="10"/>
        <v>0</v>
      </c>
      <c r="K171" s="8">
        <f t="shared" si="10"/>
        <v>0.90372511705770131</v>
      </c>
    </row>
    <row r="172" spans="1:11" x14ac:dyDescent="0.2">
      <c r="A172" s="6"/>
      <c r="B172" s="6"/>
      <c r="C172" s="6"/>
      <c r="D172" s="8">
        <f t="shared" si="10"/>
        <v>0</v>
      </c>
      <c r="E172" s="8">
        <f t="shared" si="10"/>
        <v>0</v>
      </c>
      <c r="F172" s="8">
        <f t="shared" si="10"/>
        <v>0</v>
      </c>
      <c r="G172" s="8">
        <f t="shared" si="10"/>
        <v>0</v>
      </c>
      <c r="H172" s="8">
        <f t="shared" si="10"/>
        <v>0</v>
      </c>
      <c r="I172" s="8">
        <f t="shared" si="10"/>
        <v>0</v>
      </c>
      <c r="J172" s="8">
        <f t="shared" si="10"/>
        <v>0</v>
      </c>
      <c r="K172" s="8">
        <f t="shared" si="10"/>
        <v>1.0184111772916973</v>
      </c>
    </row>
    <row r="173" spans="1:11" x14ac:dyDescent="0.2">
      <c r="A173" s="6"/>
      <c r="B173" s="6"/>
      <c r="C173" s="6"/>
      <c r="D173" s="8">
        <f t="shared" si="10"/>
        <v>0</v>
      </c>
      <c r="E173" s="8">
        <f t="shared" si="10"/>
        <v>0</v>
      </c>
      <c r="F173" s="8">
        <f t="shared" si="10"/>
        <v>0</v>
      </c>
      <c r="G173" s="8">
        <f t="shared" si="10"/>
        <v>0</v>
      </c>
      <c r="H173" s="8">
        <f t="shared" si="10"/>
        <v>0</v>
      </c>
      <c r="I173" s="8">
        <f t="shared" si="10"/>
        <v>0</v>
      </c>
      <c r="J173" s="8">
        <f t="shared" si="10"/>
        <v>0</v>
      </c>
      <c r="K173" s="8">
        <f t="shared" si="10"/>
        <v>1.109536440276109</v>
      </c>
    </row>
    <row r="174" spans="1:11" x14ac:dyDescent="0.2">
      <c r="A174" s="6"/>
      <c r="B174" s="6"/>
      <c r="C174" s="6"/>
      <c r="D174" s="8">
        <f t="shared" si="10"/>
        <v>0</v>
      </c>
      <c r="E174" s="8">
        <f t="shared" si="10"/>
        <v>0</v>
      </c>
      <c r="F174" s="8">
        <f t="shared" si="10"/>
        <v>0</v>
      </c>
      <c r="G174" s="8">
        <f t="shared" si="10"/>
        <v>0</v>
      </c>
      <c r="H174" s="8">
        <f t="shared" si="10"/>
        <v>0</v>
      </c>
      <c r="I174" s="8">
        <f t="shared" si="10"/>
        <v>0</v>
      </c>
      <c r="J174" s="8">
        <f t="shared" si="10"/>
        <v>0</v>
      </c>
      <c r="K174" s="8">
        <f t="shared" si="10"/>
        <v>1.177100906010937</v>
      </c>
    </row>
    <row r="175" spans="1:11" x14ac:dyDescent="0.2">
      <c r="A175" s="6"/>
      <c r="B175" s="6"/>
      <c r="C175" s="6"/>
      <c r="D175" s="8">
        <f t="shared" si="10"/>
        <v>0</v>
      </c>
      <c r="E175" s="8">
        <f t="shared" si="10"/>
        <v>0</v>
      </c>
      <c r="F175" s="8">
        <f t="shared" si="10"/>
        <v>0</v>
      </c>
      <c r="G175" s="8">
        <f t="shared" si="10"/>
        <v>0</v>
      </c>
      <c r="H175" s="8">
        <f t="shared" si="10"/>
        <v>0</v>
      </c>
      <c r="I175" s="8">
        <f t="shared" si="10"/>
        <v>0</v>
      </c>
      <c r="J175" s="8">
        <f t="shared" si="10"/>
        <v>0</v>
      </c>
      <c r="K175" s="8">
        <f t="shared" si="10"/>
        <v>1.2940283840966156</v>
      </c>
    </row>
    <row r="176" spans="1:11" x14ac:dyDescent="0.2">
      <c r="A176" s="6"/>
      <c r="B176" s="6"/>
      <c r="C176" s="6"/>
      <c r="D176" s="8">
        <f t="shared" ref="D176:K184" si="11">D20*D$155/D$153</f>
        <v>0</v>
      </c>
      <c r="E176" s="8">
        <f t="shared" si="11"/>
        <v>0</v>
      </c>
      <c r="F176" s="8">
        <f t="shared" si="11"/>
        <v>0</v>
      </c>
      <c r="G176" s="8">
        <f t="shared" si="11"/>
        <v>0</v>
      </c>
      <c r="H176" s="8">
        <f t="shared" si="11"/>
        <v>0</v>
      </c>
      <c r="I176" s="8">
        <f t="shared" si="11"/>
        <v>0</v>
      </c>
      <c r="J176" s="8">
        <f t="shared" si="11"/>
        <v>0</v>
      </c>
      <c r="K176" s="8">
        <f t="shared" si="11"/>
        <v>1.43369834145492</v>
      </c>
    </row>
    <row r="177" spans="1:11" x14ac:dyDescent="0.2">
      <c r="A177" s="6"/>
      <c r="B177" s="6"/>
      <c r="C177" s="6"/>
      <c r="D177" s="8">
        <f t="shared" si="11"/>
        <v>0</v>
      </c>
      <c r="E177" s="8">
        <f t="shared" si="11"/>
        <v>0</v>
      </c>
      <c r="F177" s="8">
        <f t="shared" si="11"/>
        <v>0</v>
      </c>
      <c r="G177" s="8">
        <f t="shared" si="11"/>
        <v>0</v>
      </c>
      <c r="H177" s="8">
        <f t="shared" si="11"/>
        <v>0</v>
      </c>
      <c r="I177" s="8">
        <f t="shared" si="11"/>
        <v>0</v>
      </c>
      <c r="J177" s="8">
        <f t="shared" si="11"/>
        <v>0</v>
      </c>
      <c r="K177" s="8">
        <f t="shared" si="11"/>
        <v>1.5722952025857748</v>
      </c>
    </row>
    <row r="178" spans="1:11" x14ac:dyDescent="0.2">
      <c r="A178" s="6"/>
      <c r="B178" s="6"/>
      <c r="C178" s="6"/>
      <c r="D178" s="8">
        <f t="shared" si="11"/>
        <v>0</v>
      </c>
      <c r="E178" s="8">
        <f t="shared" si="11"/>
        <v>0</v>
      </c>
      <c r="F178" s="8">
        <f t="shared" si="11"/>
        <v>0</v>
      </c>
      <c r="G178" s="8">
        <f t="shared" si="11"/>
        <v>0</v>
      </c>
      <c r="H178" s="8">
        <f t="shared" si="11"/>
        <v>0</v>
      </c>
      <c r="I178" s="8">
        <f t="shared" si="11"/>
        <v>0</v>
      </c>
      <c r="J178" s="8">
        <f t="shared" si="11"/>
        <v>0</v>
      </c>
      <c r="K178" s="8">
        <f t="shared" si="11"/>
        <v>1.7640981224674919</v>
      </c>
    </row>
    <row r="179" spans="1:11" x14ac:dyDescent="0.2">
      <c r="A179" s="6"/>
      <c r="B179" s="6"/>
      <c r="C179" s="6"/>
      <c r="D179" s="8">
        <f t="shared" si="11"/>
        <v>0</v>
      </c>
      <c r="E179" s="8">
        <f t="shared" si="11"/>
        <v>0</v>
      </c>
      <c r="F179" s="8">
        <f t="shared" si="11"/>
        <v>0</v>
      </c>
      <c r="G179" s="8">
        <f t="shared" si="11"/>
        <v>0</v>
      </c>
      <c r="H179" s="8">
        <f t="shared" si="11"/>
        <v>0</v>
      </c>
      <c r="I179" s="8">
        <f t="shared" si="11"/>
        <v>0</v>
      </c>
      <c r="J179" s="8">
        <f t="shared" si="11"/>
        <v>0</v>
      </c>
      <c r="K179" s="8">
        <f t="shared" si="11"/>
        <v>1.9268394906236179</v>
      </c>
    </row>
    <row r="180" spans="1:11" x14ac:dyDescent="0.2">
      <c r="A180" s="6"/>
      <c r="B180" s="6"/>
      <c r="C180" s="6"/>
      <c r="D180" s="8">
        <f t="shared" si="11"/>
        <v>0</v>
      </c>
      <c r="E180" s="8">
        <f t="shared" si="11"/>
        <v>0</v>
      </c>
      <c r="F180" s="8">
        <f t="shared" si="11"/>
        <v>0</v>
      </c>
      <c r="G180" s="8">
        <f t="shared" si="11"/>
        <v>0</v>
      </c>
      <c r="H180" s="8">
        <f t="shared" si="11"/>
        <v>0</v>
      </c>
      <c r="I180" s="8">
        <f t="shared" si="11"/>
        <v>0</v>
      </c>
      <c r="J180" s="8">
        <f t="shared" si="11"/>
        <v>0</v>
      </c>
      <c r="K180" s="8">
        <f t="shared" si="11"/>
        <v>2.1486895476244441</v>
      </c>
    </row>
    <row r="181" spans="1:11" x14ac:dyDescent="0.2">
      <c r="A181" s="6"/>
      <c r="B181" s="6"/>
      <c r="C181" s="6"/>
      <c r="D181" s="8">
        <f t="shared" si="11"/>
        <v>0</v>
      </c>
      <c r="E181" s="8">
        <f t="shared" si="11"/>
        <v>0</v>
      </c>
      <c r="F181" s="8">
        <f t="shared" si="11"/>
        <v>0</v>
      </c>
      <c r="G181" s="8">
        <f t="shared" si="11"/>
        <v>0</v>
      </c>
      <c r="H181" s="8">
        <f t="shared" si="11"/>
        <v>0</v>
      </c>
      <c r="I181" s="8">
        <f t="shared" si="11"/>
        <v>0</v>
      </c>
      <c r="J181" s="8">
        <f t="shared" si="11"/>
        <v>0</v>
      </c>
      <c r="K181" s="8">
        <f t="shared" si="11"/>
        <v>2.4101687035955632</v>
      </c>
    </row>
    <row r="182" spans="1:11" x14ac:dyDescent="0.2">
      <c r="A182" s="6"/>
      <c r="B182" s="6"/>
      <c r="C182" s="6"/>
      <c r="D182" s="8">
        <f t="shared" si="11"/>
        <v>0</v>
      </c>
      <c r="E182" s="8">
        <f t="shared" si="11"/>
        <v>0</v>
      </c>
      <c r="F182" s="8">
        <f t="shared" si="11"/>
        <v>0</v>
      </c>
      <c r="G182" s="8">
        <f t="shared" si="11"/>
        <v>0</v>
      </c>
      <c r="H182" s="8">
        <f t="shared" si="11"/>
        <v>0</v>
      </c>
      <c r="I182" s="8">
        <f t="shared" si="11"/>
        <v>0</v>
      </c>
      <c r="J182" s="8">
        <f t="shared" si="11"/>
        <v>0</v>
      </c>
      <c r="K182" s="8">
        <f t="shared" si="11"/>
        <v>2.7412810090090769</v>
      </c>
    </row>
    <row r="183" spans="1:11" x14ac:dyDescent="0.2">
      <c r="A183" s="6"/>
      <c r="B183" s="6"/>
      <c r="C183" s="6"/>
      <c r="D183" s="8">
        <f t="shared" si="11"/>
        <v>0</v>
      </c>
      <c r="E183" s="8">
        <f t="shared" si="11"/>
        <v>0</v>
      </c>
      <c r="F183" s="8">
        <f t="shared" si="11"/>
        <v>0</v>
      </c>
      <c r="G183" s="8">
        <f t="shared" si="11"/>
        <v>0</v>
      </c>
      <c r="H183" s="8">
        <f t="shared" si="11"/>
        <v>0</v>
      </c>
      <c r="I183" s="8">
        <f t="shared" si="11"/>
        <v>0</v>
      </c>
      <c r="J183" s="8">
        <f t="shared" si="11"/>
        <v>0</v>
      </c>
      <c r="K183" s="8">
        <f t="shared" si="11"/>
        <v>3.0827111428842784</v>
      </c>
    </row>
    <row r="184" spans="1:11" x14ac:dyDescent="0.2">
      <c r="A184" s="6"/>
      <c r="B184" s="6"/>
      <c r="C184" s="6"/>
      <c r="D184" s="8">
        <f>D28*D$155/D$153</f>
        <v>0</v>
      </c>
      <c r="E184" s="8">
        <f t="shared" si="11"/>
        <v>0</v>
      </c>
      <c r="F184" s="8">
        <f t="shared" si="11"/>
        <v>0</v>
      </c>
      <c r="G184" s="8">
        <f t="shared" si="11"/>
        <v>0</v>
      </c>
      <c r="H184" s="8">
        <f t="shared" si="11"/>
        <v>0</v>
      </c>
      <c r="I184" s="8">
        <f t="shared" si="11"/>
        <v>0</v>
      </c>
      <c r="J184" s="8">
        <f t="shared" si="11"/>
        <v>0</v>
      </c>
      <c r="K184" s="8">
        <f t="shared" si="11"/>
        <v>3.5989141054369562</v>
      </c>
    </row>
    <row r="185" spans="1:11" x14ac:dyDescent="0.2">
      <c r="A185" s="6"/>
      <c r="B185" s="6"/>
      <c r="C185" s="6"/>
      <c r="D185" s="8">
        <f t="shared" ref="D185:K200" si="12">D29*D$155/D$153</f>
        <v>0</v>
      </c>
      <c r="E185" s="8">
        <f t="shared" si="12"/>
        <v>0</v>
      </c>
      <c r="F185" s="8">
        <f t="shared" si="12"/>
        <v>0</v>
      </c>
      <c r="G185" s="8">
        <f t="shared" si="12"/>
        <v>0</v>
      </c>
      <c r="H185" s="8">
        <f t="shared" si="12"/>
        <v>0</v>
      </c>
      <c r="I185" s="8">
        <f t="shared" si="12"/>
        <v>0</v>
      </c>
      <c r="J185" s="8">
        <f t="shared" si="12"/>
        <v>0</v>
      </c>
      <c r="K185" s="8">
        <f t="shared" si="12"/>
        <v>4.1103368566559109</v>
      </c>
    </row>
    <row r="186" spans="1:11" x14ac:dyDescent="0.2">
      <c r="A186" s="6"/>
      <c r="B186" s="6"/>
      <c r="C186" s="6"/>
      <c r="D186" s="8">
        <f t="shared" si="12"/>
        <v>0</v>
      </c>
      <c r="E186" s="8">
        <f t="shared" si="12"/>
        <v>0</v>
      </c>
      <c r="F186" s="8">
        <f>F30*F$155/F$153</f>
        <v>0</v>
      </c>
      <c r="G186" s="8">
        <f t="shared" si="12"/>
        <v>0</v>
      </c>
      <c r="H186" s="8">
        <f t="shared" si="12"/>
        <v>0</v>
      </c>
      <c r="I186" s="8">
        <f t="shared" si="12"/>
        <v>0</v>
      </c>
      <c r="J186" s="8">
        <f t="shared" si="12"/>
        <v>0</v>
      </c>
      <c r="K186" s="8">
        <f t="shared" si="12"/>
        <v>4.6119303374819323</v>
      </c>
    </row>
    <row r="187" spans="1:11" x14ac:dyDescent="0.2">
      <c r="A187" s="6"/>
      <c r="B187" s="6"/>
      <c r="C187" s="6"/>
      <c r="D187" s="8">
        <f t="shared" si="12"/>
        <v>0</v>
      </c>
      <c r="E187" s="8">
        <f t="shared" si="12"/>
        <v>0</v>
      </c>
      <c r="F187" s="8">
        <f t="shared" si="12"/>
        <v>0</v>
      </c>
      <c r="G187" s="8">
        <f t="shared" si="12"/>
        <v>0</v>
      </c>
      <c r="H187" s="8">
        <f t="shared" si="12"/>
        <v>0</v>
      </c>
      <c r="I187" s="8">
        <f t="shared" si="12"/>
        <v>0</v>
      </c>
      <c r="J187" s="8">
        <f t="shared" si="12"/>
        <v>0</v>
      </c>
      <c r="K187" s="8">
        <f t="shared" si="12"/>
        <v>5.0771850193614112</v>
      </c>
    </row>
    <row r="188" spans="1:11" x14ac:dyDescent="0.2">
      <c r="A188" s="6"/>
      <c r="B188" s="6"/>
      <c r="C188" s="6"/>
      <c r="D188" s="8">
        <f t="shared" si="12"/>
        <v>0</v>
      </c>
      <c r="E188" s="8">
        <f t="shared" si="12"/>
        <v>0</v>
      </c>
      <c r="F188" s="8">
        <f t="shared" si="12"/>
        <v>0</v>
      </c>
      <c r="G188" s="8">
        <f t="shared" si="12"/>
        <v>0</v>
      </c>
      <c r="H188" s="8">
        <f t="shared" si="12"/>
        <v>0</v>
      </c>
      <c r="I188" s="8">
        <f t="shared" si="12"/>
        <v>0</v>
      </c>
      <c r="J188" s="8">
        <f t="shared" si="12"/>
        <v>0</v>
      </c>
      <c r="K188" s="8">
        <f t="shared" si="12"/>
        <v>5.4862617658249171</v>
      </c>
    </row>
    <row r="189" spans="1:11" x14ac:dyDescent="0.2">
      <c r="A189" s="6"/>
      <c r="B189" s="6"/>
      <c r="C189" s="6"/>
      <c r="D189" s="8">
        <f t="shared" si="12"/>
        <v>0</v>
      </c>
      <c r="E189" s="8">
        <f t="shared" si="12"/>
        <v>0</v>
      </c>
      <c r="F189" s="8">
        <f t="shared" si="12"/>
        <v>0</v>
      </c>
      <c r="G189" s="8">
        <f t="shared" si="12"/>
        <v>0</v>
      </c>
      <c r="H189" s="8">
        <f t="shared" si="12"/>
        <v>0</v>
      </c>
      <c r="I189" s="8">
        <f t="shared" si="12"/>
        <v>0</v>
      </c>
      <c r="J189" s="8">
        <f t="shared" si="12"/>
        <v>0</v>
      </c>
      <c r="K189" s="8">
        <f t="shared" si="12"/>
        <v>5.8891188004441561</v>
      </c>
    </row>
    <row r="190" spans="1:11" x14ac:dyDescent="0.2">
      <c r="A190" s="6"/>
      <c r="B190" s="6"/>
      <c r="C190" s="6"/>
      <c r="D190" s="8">
        <f t="shared" si="12"/>
        <v>0</v>
      </c>
      <c r="E190" s="8">
        <f t="shared" si="12"/>
        <v>0</v>
      </c>
      <c r="F190" s="8">
        <f t="shared" si="12"/>
        <v>0</v>
      </c>
      <c r="G190" s="8">
        <f t="shared" si="12"/>
        <v>0</v>
      </c>
      <c r="H190" s="8">
        <f t="shared" si="12"/>
        <v>0</v>
      </c>
      <c r="I190" s="8">
        <f t="shared" si="12"/>
        <v>0</v>
      </c>
      <c r="J190" s="8">
        <f t="shared" si="12"/>
        <v>0</v>
      </c>
      <c r="K190" s="8">
        <f t="shared" si="12"/>
        <v>6.2837245822652754</v>
      </c>
    </row>
    <row r="191" spans="1:11" x14ac:dyDescent="0.2">
      <c r="A191" s="6"/>
      <c r="B191" s="6"/>
      <c r="C191" s="6"/>
      <c r="D191" s="8">
        <f t="shared" si="12"/>
        <v>0</v>
      </c>
      <c r="E191" s="8">
        <f t="shared" si="12"/>
        <v>0</v>
      </c>
      <c r="F191" s="8">
        <f t="shared" si="12"/>
        <v>0</v>
      </c>
      <c r="G191" s="8">
        <f t="shared" si="12"/>
        <v>0</v>
      </c>
      <c r="H191" s="8">
        <f t="shared" si="12"/>
        <v>0</v>
      </c>
      <c r="I191" s="8">
        <f t="shared" si="12"/>
        <v>0</v>
      </c>
      <c r="J191" s="8">
        <f t="shared" si="12"/>
        <v>0</v>
      </c>
      <c r="K191" s="8">
        <f t="shared" si="12"/>
        <v>6.6698291579939752</v>
      </c>
    </row>
    <row r="192" spans="1:11" x14ac:dyDescent="0.2">
      <c r="A192" s="6"/>
      <c r="B192" s="6"/>
      <c r="C192" s="6"/>
      <c r="D192" s="8">
        <f t="shared" si="12"/>
        <v>0</v>
      </c>
      <c r="E192" s="8">
        <f t="shared" si="12"/>
        <v>0</v>
      </c>
      <c r="F192" s="8">
        <f t="shared" si="12"/>
        <v>0</v>
      </c>
      <c r="G192" s="8">
        <f t="shared" si="12"/>
        <v>0</v>
      </c>
      <c r="H192" s="8">
        <f t="shared" si="12"/>
        <v>0</v>
      </c>
      <c r="I192" s="8">
        <f t="shared" si="12"/>
        <v>0</v>
      </c>
      <c r="J192" s="8">
        <f t="shared" si="12"/>
        <v>0</v>
      </c>
      <c r="K192" s="8">
        <f t="shared" si="12"/>
        <v>7.0575916146242603</v>
      </c>
    </row>
    <row r="193" spans="1:11" x14ac:dyDescent="0.2">
      <c r="A193" s="6"/>
      <c r="B193" s="6"/>
      <c r="C193" s="6"/>
      <c r="D193" s="8">
        <f t="shared" si="12"/>
        <v>0</v>
      </c>
      <c r="E193" s="8">
        <f t="shared" si="12"/>
        <v>0</v>
      </c>
      <c r="F193" s="8">
        <f t="shared" si="12"/>
        <v>0</v>
      </c>
      <c r="G193" s="8">
        <f t="shared" si="12"/>
        <v>0</v>
      </c>
      <c r="H193" s="8">
        <f t="shared" si="12"/>
        <v>0</v>
      </c>
      <c r="I193" s="8">
        <f t="shared" si="12"/>
        <v>0</v>
      </c>
      <c r="J193" s="8">
        <f t="shared" si="12"/>
        <v>0</v>
      </c>
      <c r="K193" s="8">
        <f t="shared" si="12"/>
        <v>7.6568973011430019</v>
      </c>
    </row>
    <row r="194" spans="1:11" x14ac:dyDescent="0.2">
      <c r="A194" s="6"/>
      <c r="B194" s="6"/>
      <c r="C194" s="6"/>
      <c r="D194" s="8">
        <f t="shared" si="12"/>
        <v>0</v>
      </c>
      <c r="E194" s="8">
        <f t="shared" si="12"/>
        <v>0</v>
      </c>
      <c r="F194" s="8">
        <f t="shared" si="12"/>
        <v>0</v>
      </c>
      <c r="G194" s="8">
        <f t="shared" si="12"/>
        <v>0</v>
      </c>
      <c r="H194" s="8">
        <f t="shared" si="12"/>
        <v>0</v>
      </c>
      <c r="I194" s="8">
        <f t="shared" si="12"/>
        <v>0</v>
      </c>
      <c r="J194" s="8">
        <f t="shared" si="12"/>
        <v>0.209102144892681</v>
      </c>
      <c r="K194" s="8">
        <f t="shared" si="12"/>
        <v>8.3578407122531697</v>
      </c>
    </row>
    <row r="195" spans="1:11" x14ac:dyDescent="0.2">
      <c r="A195" s="6"/>
      <c r="B195" s="6"/>
      <c r="C195" s="6"/>
      <c r="D195" s="8">
        <f t="shared" si="12"/>
        <v>0</v>
      </c>
      <c r="E195" s="8">
        <f t="shared" si="12"/>
        <v>0</v>
      </c>
      <c r="F195" s="8">
        <f t="shared" si="12"/>
        <v>0</v>
      </c>
      <c r="G195" s="8">
        <f t="shared" si="12"/>
        <v>0</v>
      </c>
      <c r="H195" s="8">
        <f t="shared" si="12"/>
        <v>0</v>
      </c>
      <c r="I195" s="8">
        <f t="shared" si="12"/>
        <v>0</v>
      </c>
      <c r="J195" s="8">
        <f t="shared" si="12"/>
        <v>0.79555779858878628</v>
      </c>
      <c r="K195" s="8">
        <f t="shared" si="12"/>
        <v>9.0537665534541443</v>
      </c>
    </row>
    <row r="196" spans="1:11" x14ac:dyDescent="0.2">
      <c r="A196" s="6"/>
      <c r="B196" s="6"/>
      <c r="C196" s="6"/>
      <c r="D196" s="8">
        <f t="shared" si="12"/>
        <v>0</v>
      </c>
      <c r="E196" s="8">
        <f t="shared" si="12"/>
        <v>0</v>
      </c>
      <c r="F196" s="8">
        <f t="shared" si="12"/>
        <v>0</v>
      </c>
      <c r="G196" s="8">
        <f t="shared" si="12"/>
        <v>0</v>
      </c>
      <c r="H196" s="8">
        <f t="shared" si="12"/>
        <v>3.9265771861252415E-2</v>
      </c>
      <c r="I196" s="8">
        <f t="shared" si="12"/>
        <v>0</v>
      </c>
      <c r="J196" s="8">
        <f t="shared" si="12"/>
        <v>1.2949701004428125</v>
      </c>
      <c r="K196" s="8">
        <f t="shared" si="12"/>
        <v>9.7337095521215975</v>
      </c>
    </row>
    <row r="197" spans="1:11" x14ac:dyDescent="0.2">
      <c r="A197" s="6"/>
      <c r="B197" s="6"/>
      <c r="C197" s="6"/>
      <c r="D197" s="8">
        <f t="shared" si="12"/>
        <v>0</v>
      </c>
      <c r="E197" s="8">
        <f t="shared" si="12"/>
        <v>0</v>
      </c>
      <c r="F197" s="8">
        <f t="shared" si="12"/>
        <v>0</v>
      </c>
      <c r="G197" s="8">
        <f t="shared" si="12"/>
        <v>0</v>
      </c>
      <c r="H197" s="8">
        <f t="shared" si="12"/>
        <v>0.10518009239914285</v>
      </c>
      <c r="I197" s="8">
        <f t="shared" si="12"/>
        <v>0</v>
      </c>
      <c r="J197" s="8">
        <f t="shared" si="12"/>
        <v>1.7073383953015053</v>
      </c>
      <c r="K197" s="8">
        <f t="shared" si="12"/>
        <v>10.403600073149763</v>
      </c>
    </row>
    <row r="198" spans="1:11" x14ac:dyDescent="0.2">
      <c r="A198" s="6"/>
      <c r="B198" s="6"/>
      <c r="C198" s="6"/>
      <c r="D198" s="8">
        <f t="shared" si="12"/>
        <v>0</v>
      </c>
      <c r="E198" s="8">
        <f t="shared" si="12"/>
        <v>0</v>
      </c>
      <c r="F198" s="8">
        <f t="shared" si="12"/>
        <v>0</v>
      </c>
      <c r="G198" s="8">
        <f t="shared" si="12"/>
        <v>0</v>
      </c>
      <c r="H198" s="8">
        <f t="shared" si="12"/>
        <v>0.16412430918600313</v>
      </c>
      <c r="I198" s="8">
        <f t="shared" si="12"/>
        <v>0</v>
      </c>
      <c r="J198" s="8">
        <f t="shared" si="12"/>
        <v>2.0326641480793306</v>
      </c>
      <c r="K198" s="8">
        <f t="shared" si="12"/>
        <v>11.184676697417634</v>
      </c>
    </row>
    <row r="199" spans="1:11" x14ac:dyDescent="0.2">
      <c r="A199" s="6"/>
      <c r="B199" s="6"/>
      <c r="C199" s="6"/>
      <c r="D199" s="8">
        <f t="shared" si="12"/>
        <v>0</v>
      </c>
      <c r="E199" s="8">
        <f t="shared" si="12"/>
        <v>0</v>
      </c>
      <c r="F199" s="8">
        <f t="shared" si="12"/>
        <v>0</v>
      </c>
      <c r="G199" s="8">
        <f t="shared" si="12"/>
        <v>0</v>
      </c>
      <c r="H199" s="8">
        <f t="shared" si="12"/>
        <v>0.21609829895311086</v>
      </c>
      <c r="I199" s="8">
        <f t="shared" si="12"/>
        <v>0</v>
      </c>
      <c r="J199" s="8">
        <f t="shared" si="12"/>
        <v>2.270946549015076</v>
      </c>
      <c r="K199" s="8">
        <f t="shared" si="12"/>
        <v>11.905567954989612</v>
      </c>
    </row>
    <row r="200" spans="1:11" x14ac:dyDescent="0.2">
      <c r="A200" s="6"/>
      <c r="B200" s="6"/>
      <c r="C200" s="6"/>
      <c r="D200" s="8">
        <f t="shared" si="12"/>
        <v>0</v>
      </c>
      <c r="E200" s="8">
        <f t="shared" si="12"/>
        <v>0</v>
      </c>
      <c r="F200" s="8">
        <f t="shared" si="12"/>
        <v>0</v>
      </c>
      <c r="G200" s="8">
        <f t="shared" si="12"/>
        <v>0</v>
      </c>
      <c r="H200" s="8">
        <f t="shared" si="12"/>
        <v>0.26110206170046601</v>
      </c>
      <c r="I200" s="8">
        <f t="shared" si="12"/>
        <v>0</v>
      </c>
      <c r="J200" s="8">
        <f t="shared" si="12"/>
        <v>2.4221855981087432</v>
      </c>
      <c r="K200" s="8">
        <f t="shared" si="12"/>
        <v>12.70833044671353</v>
      </c>
    </row>
    <row r="201" spans="1:11" x14ac:dyDescent="0.2">
      <c r="A201" s="6"/>
      <c r="B201" s="6"/>
      <c r="C201" s="6"/>
      <c r="D201" s="8">
        <f t="shared" ref="D201:K216" si="13">D45*D$155/D$153</f>
        <v>0</v>
      </c>
      <c r="E201" s="8">
        <f t="shared" si="13"/>
        <v>0</v>
      </c>
      <c r="F201" s="8">
        <f t="shared" si="13"/>
        <v>0</v>
      </c>
      <c r="G201" s="8">
        <f t="shared" si="13"/>
        <v>3.4812771748107971E-2</v>
      </c>
      <c r="H201" s="8">
        <f t="shared" si="13"/>
        <v>0.29913559742806856</v>
      </c>
      <c r="I201" s="8">
        <f t="shared" si="13"/>
        <v>0</v>
      </c>
      <c r="J201" s="8">
        <f t="shared" si="13"/>
        <v>2.5723484051708341</v>
      </c>
      <c r="K201" s="8">
        <f t="shared" si="13"/>
        <v>13.523049198807723</v>
      </c>
    </row>
    <row r="202" spans="1:11" x14ac:dyDescent="0.2">
      <c r="A202" s="6"/>
      <c r="B202" s="6"/>
      <c r="C202" s="6"/>
      <c r="D202" s="8">
        <f t="shared" si="13"/>
        <v>0</v>
      </c>
      <c r="E202" s="8">
        <f t="shared" si="13"/>
        <v>0</v>
      </c>
      <c r="F202" s="8">
        <f t="shared" si="13"/>
        <v>0</v>
      </c>
      <c r="G202" s="8">
        <f t="shared" si="13"/>
        <v>0.17700495741499359</v>
      </c>
      <c r="H202" s="8">
        <f t="shared" si="13"/>
        <v>0.33019885715102448</v>
      </c>
      <c r="I202" s="8">
        <f t="shared" si="13"/>
        <v>0</v>
      </c>
      <c r="J202" s="8">
        <f t="shared" si="13"/>
        <v>4.9457607863033308</v>
      </c>
      <c r="K202" s="8">
        <f t="shared" si="13"/>
        <v>14.367789680958136</v>
      </c>
    </row>
    <row r="203" spans="1:11" x14ac:dyDescent="0.2">
      <c r="A203" s="6"/>
      <c r="B203" s="6"/>
      <c r="C203" s="6"/>
      <c r="D203" s="8">
        <f t="shared" si="13"/>
        <v>0</v>
      </c>
      <c r="E203" s="8">
        <f t="shared" si="13"/>
        <v>0</v>
      </c>
      <c r="F203" s="8">
        <f t="shared" si="13"/>
        <v>0</v>
      </c>
      <c r="G203" s="8">
        <f t="shared" si="13"/>
        <v>0.2992806695146577</v>
      </c>
      <c r="H203" s="8">
        <f t="shared" si="13"/>
        <v>0.40271463561911081</v>
      </c>
      <c r="I203" s="8">
        <f t="shared" si="13"/>
        <v>0</v>
      </c>
      <c r="J203" s="8">
        <f t="shared" si="13"/>
        <v>7.9656525551165247</v>
      </c>
      <c r="K203" s="8">
        <f t="shared" si="13"/>
        <v>15.246783364421068</v>
      </c>
    </row>
    <row r="204" spans="1:11" x14ac:dyDescent="0.2">
      <c r="A204" s="6"/>
      <c r="B204" s="6"/>
      <c r="C204" s="6"/>
      <c r="D204" s="8">
        <f t="shared" si="13"/>
        <v>0</v>
      </c>
      <c r="E204" s="8">
        <f t="shared" si="13"/>
        <v>0</v>
      </c>
      <c r="F204" s="8">
        <f t="shared" si="13"/>
        <v>0</v>
      </c>
      <c r="G204" s="8">
        <f t="shared" si="13"/>
        <v>0.40163963779411344</v>
      </c>
      <c r="H204" s="8">
        <f t="shared" si="13"/>
        <v>0.48482607256229698</v>
      </c>
      <c r="I204" s="8">
        <f t="shared" si="13"/>
        <v>0</v>
      </c>
      <c r="J204" s="8">
        <f t="shared" si="13"/>
        <v>11.233183489435628</v>
      </c>
      <c r="K204" s="8">
        <f t="shared" si="13"/>
        <v>16.231700350807216</v>
      </c>
    </row>
    <row r="205" spans="1:11" x14ac:dyDescent="0.2">
      <c r="A205" s="6"/>
      <c r="B205" s="6"/>
      <c r="C205" s="6"/>
      <c r="D205" s="8">
        <f t="shared" si="13"/>
        <v>0</v>
      </c>
      <c r="E205" s="8">
        <f t="shared" si="13"/>
        <v>0</v>
      </c>
      <c r="F205" s="8">
        <f t="shared" si="13"/>
        <v>0</v>
      </c>
      <c r="G205" s="8">
        <f t="shared" si="13"/>
        <v>0.48408186225336053</v>
      </c>
      <c r="H205" s="8">
        <f t="shared" si="13"/>
        <v>0.58865638175034085</v>
      </c>
      <c r="I205" s="8">
        <f t="shared" si="13"/>
        <v>0</v>
      </c>
      <c r="J205" s="8">
        <f t="shared" si="13"/>
        <v>14.214603278566662</v>
      </c>
      <c r="K205" s="8">
        <f t="shared" si="13"/>
        <v>17.241989646160988</v>
      </c>
    </row>
    <row r="206" spans="1:11" x14ac:dyDescent="0.2">
      <c r="A206" s="6"/>
      <c r="B206" s="6"/>
      <c r="C206" s="6"/>
      <c r="D206" s="8">
        <f t="shared" si="13"/>
        <v>0</v>
      </c>
      <c r="E206" s="8">
        <f t="shared" si="13"/>
        <v>2.5311220816550777E-2</v>
      </c>
      <c r="F206" s="8">
        <f t="shared" si="13"/>
        <v>0</v>
      </c>
      <c r="G206" s="8">
        <f t="shared" si="13"/>
        <v>0.54660734289239921</v>
      </c>
      <c r="H206" s="8">
        <f t="shared" si="13"/>
        <v>0.83650502759977285</v>
      </c>
      <c r="I206" s="8">
        <f t="shared" si="13"/>
        <v>0</v>
      </c>
      <c r="J206" s="8">
        <f t="shared" si="13"/>
        <v>16.939856769979823</v>
      </c>
      <c r="K206" s="8">
        <f t="shared" si="13"/>
        <v>18.369890448967471</v>
      </c>
    </row>
    <row r="207" spans="1:11" x14ac:dyDescent="0.2">
      <c r="A207" s="6"/>
      <c r="B207" s="6"/>
      <c r="C207" s="6"/>
      <c r="D207" s="8">
        <f t="shared" si="13"/>
        <v>0</v>
      </c>
      <c r="E207" s="8">
        <f t="shared" si="13"/>
        <v>9.6270483710374957E-2</v>
      </c>
      <c r="F207" s="8">
        <f t="shared" si="13"/>
        <v>0</v>
      </c>
      <c r="G207" s="8">
        <f t="shared" si="13"/>
        <v>0.66611880483280073</v>
      </c>
      <c r="H207" s="8">
        <f t="shared" si="13"/>
        <v>1.1103593047795814</v>
      </c>
      <c r="I207" s="8">
        <f t="shared" si="13"/>
        <v>0</v>
      </c>
      <c r="J207" s="8">
        <f t="shared" si="13"/>
        <v>20.184556047384717</v>
      </c>
      <c r="K207" s="8">
        <f t="shared" si="13"/>
        <v>19.551218049654072</v>
      </c>
    </row>
    <row r="208" spans="1:11" x14ac:dyDescent="0.2">
      <c r="A208" s="6"/>
      <c r="B208" s="6"/>
      <c r="C208" s="6"/>
      <c r="D208" s="8">
        <f t="shared" si="13"/>
        <v>0</v>
      </c>
      <c r="E208" s="8">
        <f t="shared" si="13"/>
        <v>0.156406596410849</v>
      </c>
      <c r="F208" s="8">
        <f t="shared" si="13"/>
        <v>0</v>
      </c>
      <c r="G208" s="8">
        <f t="shared" si="13"/>
        <v>0.82539005943459098</v>
      </c>
      <c r="H208" s="8">
        <f t="shared" si="13"/>
        <v>1.4038151669211973</v>
      </c>
      <c r="I208" s="8">
        <f t="shared" si="13"/>
        <v>0</v>
      </c>
      <c r="J208" s="8">
        <f t="shared" si="13"/>
        <v>23.680063378488462</v>
      </c>
      <c r="K208" s="8">
        <f t="shared" si="13"/>
        <v>20.798498121997277</v>
      </c>
    </row>
    <row r="209" spans="1:11" x14ac:dyDescent="0.2">
      <c r="A209" s="6"/>
      <c r="B209" s="6"/>
      <c r="C209" s="6"/>
      <c r="D209" s="8">
        <f t="shared" si="13"/>
        <v>0</v>
      </c>
      <c r="E209" s="8">
        <f t="shared" si="13"/>
        <v>0.20571949109226337</v>
      </c>
      <c r="F209" s="8">
        <f t="shared" si="13"/>
        <v>0</v>
      </c>
      <c r="G209" s="8">
        <f t="shared" si="13"/>
        <v>0.97807403606940879</v>
      </c>
      <c r="H209" s="8">
        <f t="shared" si="13"/>
        <v>1.6848613751227959</v>
      </c>
      <c r="I209" s="8">
        <f t="shared" si="13"/>
        <v>0</v>
      </c>
      <c r="J209" s="8">
        <f t="shared" si="13"/>
        <v>27.102462306578719</v>
      </c>
      <c r="K209" s="8">
        <f t="shared" si="13"/>
        <v>21.998341014364993</v>
      </c>
    </row>
    <row r="210" spans="1:11" x14ac:dyDescent="0.2">
      <c r="A210" s="6"/>
      <c r="B210" s="6"/>
      <c r="C210" s="6"/>
      <c r="D210" s="8">
        <f t="shared" si="13"/>
        <v>0</v>
      </c>
      <c r="E210" s="8">
        <f t="shared" si="13"/>
        <v>0.24420913837768651</v>
      </c>
      <c r="F210" s="8">
        <f t="shared" si="13"/>
        <v>0</v>
      </c>
      <c r="G210" s="8">
        <f t="shared" si="13"/>
        <v>1.2000754923867536</v>
      </c>
      <c r="H210" s="8">
        <f t="shared" si="13"/>
        <v>1.9626179366209542</v>
      </c>
      <c r="I210" s="8">
        <f t="shared" si="13"/>
        <v>0</v>
      </c>
      <c r="J210" s="8">
        <f t="shared" si="13"/>
        <v>30.757714002723834</v>
      </c>
      <c r="K210" s="8">
        <f t="shared" si="13"/>
        <v>23.214968915017163</v>
      </c>
    </row>
    <row r="211" spans="1:11" x14ac:dyDescent="0.2">
      <c r="A211" s="6"/>
      <c r="B211" s="6"/>
      <c r="C211" s="6"/>
      <c r="D211" s="8">
        <f t="shared" si="13"/>
        <v>0</v>
      </c>
      <c r="E211" s="8">
        <f t="shared" si="13"/>
        <v>0.27187560663317828</v>
      </c>
      <c r="F211" s="8">
        <f t="shared" si="13"/>
        <v>0</v>
      </c>
      <c r="G211" s="8">
        <f t="shared" si="13"/>
        <v>1.3623269409374805</v>
      </c>
      <c r="H211" s="8">
        <f t="shared" si="13"/>
        <v>2.2299863554231334</v>
      </c>
      <c r="I211" s="8">
        <f t="shared" si="13"/>
        <v>0</v>
      </c>
      <c r="J211" s="8">
        <f t="shared" si="13"/>
        <v>34.2355150993574</v>
      </c>
      <c r="K211" s="8">
        <f t="shared" si="13"/>
        <v>24.365064809016658</v>
      </c>
    </row>
    <row r="212" spans="1:11" x14ac:dyDescent="0.2">
      <c r="A212" s="6"/>
      <c r="B212" s="6"/>
      <c r="C212" s="6"/>
      <c r="D212" s="8">
        <f t="shared" si="13"/>
        <v>0</v>
      </c>
      <c r="E212" s="8">
        <f t="shared" si="13"/>
        <v>0.288718851793338</v>
      </c>
      <c r="F212" s="8">
        <f t="shared" si="13"/>
        <v>0</v>
      </c>
      <c r="G212" s="8">
        <f t="shared" si="13"/>
        <v>1.5728784016556445</v>
      </c>
      <c r="H212" s="8">
        <f t="shared" si="13"/>
        <v>2.490930650503957</v>
      </c>
      <c r="I212" s="8">
        <f t="shared" si="13"/>
        <v>0</v>
      </c>
      <c r="J212" s="8">
        <f t="shared" si="13"/>
        <v>38.324481247913376</v>
      </c>
      <c r="K212" s="8">
        <f t="shared" si="13"/>
        <v>25.458597733952619</v>
      </c>
    </row>
    <row r="213" spans="1:11" x14ac:dyDescent="0.2">
      <c r="A213" s="6"/>
      <c r="B213" s="6"/>
      <c r="C213" s="6"/>
      <c r="D213" s="8">
        <f t="shared" si="13"/>
        <v>0</v>
      </c>
      <c r="E213" s="8">
        <f t="shared" si="13"/>
        <v>0.2947388885466326</v>
      </c>
      <c r="F213" s="8">
        <f t="shared" si="13"/>
        <v>0</v>
      </c>
      <c r="G213" s="8">
        <f t="shared" si="13"/>
        <v>1.7479121799419801</v>
      </c>
      <c r="H213" s="8">
        <f t="shared" si="13"/>
        <v>2.7562815665241867</v>
      </c>
      <c r="I213" s="8">
        <f t="shared" si="13"/>
        <v>0</v>
      </c>
      <c r="J213" s="8">
        <f t="shared" si="13"/>
        <v>42.980774267283238</v>
      </c>
      <c r="K213" s="8">
        <f t="shared" si="13"/>
        <v>26.47144542834701</v>
      </c>
    </row>
    <row r="214" spans="1:11" x14ac:dyDescent="0.2">
      <c r="A214" s="6"/>
      <c r="B214" s="6"/>
      <c r="C214" s="6"/>
      <c r="D214" s="8">
        <f t="shared" si="13"/>
        <v>0</v>
      </c>
      <c r="E214" s="8">
        <f t="shared" si="13"/>
        <v>0.31279637155855006</v>
      </c>
      <c r="F214" s="8">
        <f t="shared" si="13"/>
        <v>0</v>
      </c>
      <c r="G214" s="8">
        <f t="shared" si="13"/>
        <v>2.0578503545014248</v>
      </c>
      <c r="H214" s="8">
        <f t="shared" si="13"/>
        <v>2.9990950459885695</v>
      </c>
      <c r="I214" s="8">
        <f t="shared" si="13"/>
        <v>0</v>
      </c>
      <c r="J214" s="8">
        <f t="shared" si="13"/>
        <v>48.108819972819624</v>
      </c>
      <c r="K214" s="8">
        <f t="shared" si="13"/>
        <v>27.357715147118743</v>
      </c>
    </row>
    <row r="215" spans="1:11" x14ac:dyDescent="0.2">
      <c r="A215" s="6"/>
      <c r="B215" s="6"/>
      <c r="C215" s="6"/>
      <c r="D215" s="8">
        <f t="shared" si="13"/>
        <v>0</v>
      </c>
      <c r="E215" s="8">
        <f t="shared" si="13"/>
        <v>0.36847578380766971</v>
      </c>
      <c r="F215" s="8">
        <f t="shared" si="13"/>
        <v>0</v>
      </c>
      <c r="G215" s="8">
        <f t="shared" si="13"/>
        <v>2.6637959193774448</v>
      </c>
      <c r="H215" s="8">
        <f t="shared" si="13"/>
        <v>3.2303225597335676</v>
      </c>
      <c r="I215" s="8">
        <f t="shared" si="13"/>
        <v>9.4393486756930295E-2</v>
      </c>
      <c r="J215" s="8">
        <f t="shared" si="13"/>
        <v>53.36321915131478</v>
      </c>
      <c r="K215" s="8">
        <f t="shared" si="13"/>
        <v>28.160102428395092</v>
      </c>
    </row>
    <row r="216" spans="1:11" x14ac:dyDescent="0.2">
      <c r="A216" s="6"/>
      <c r="B216" s="6"/>
      <c r="C216" s="6"/>
      <c r="D216" s="8">
        <f t="shared" si="13"/>
        <v>0</v>
      </c>
      <c r="E216" s="8">
        <f t="shared" si="13"/>
        <v>0.40250877924305928</v>
      </c>
      <c r="F216" s="8">
        <f t="shared" si="13"/>
        <v>0.14554227605509962</v>
      </c>
      <c r="G216" s="8">
        <f t="shared" si="13"/>
        <v>3.2550086983135387</v>
      </c>
      <c r="H216" s="8">
        <f t="shared" si="13"/>
        <v>3.454800748460582</v>
      </c>
      <c r="I216" s="8">
        <f t="shared" si="13"/>
        <v>0.40967034539250408</v>
      </c>
      <c r="J216" s="8">
        <f t="shared" si="13"/>
        <v>58.21951987575661</v>
      </c>
      <c r="K216" s="8">
        <f t="shared" si="13"/>
        <v>28.949902302670768</v>
      </c>
    </row>
    <row r="217" spans="1:11" x14ac:dyDescent="0.2">
      <c r="A217" s="6"/>
      <c r="B217" s="6"/>
      <c r="C217" s="6"/>
      <c r="D217" s="8">
        <f t="shared" ref="D217:K232" si="14">D61*D$155/D$153</f>
        <v>0</v>
      </c>
      <c r="E217" s="8">
        <f t="shared" si="14"/>
        <v>0.41489535821182877</v>
      </c>
      <c r="F217" s="8">
        <f t="shared" si="14"/>
        <v>0.31028882621436216</v>
      </c>
      <c r="G217" s="8">
        <f t="shared" si="14"/>
        <v>3.9063286708482092</v>
      </c>
      <c r="H217" s="8">
        <f t="shared" si="14"/>
        <v>3.7180089244428949</v>
      </c>
      <c r="I217" s="8">
        <f t="shared" si="14"/>
        <v>0.81583918547028222</v>
      </c>
      <c r="J217" s="8">
        <f t="shared" si="14"/>
        <v>65.024820628228213</v>
      </c>
      <c r="K217" s="8">
        <f t="shared" si="14"/>
        <v>29.595948189734553</v>
      </c>
    </row>
    <row r="218" spans="1:11" x14ac:dyDescent="0.2">
      <c r="A218" s="6"/>
      <c r="B218" s="6"/>
      <c r="C218" s="6"/>
      <c r="D218" s="8">
        <f t="shared" si="14"/>
        <v>0</v>
      </c>
      <c r="E218" s="8">
        <f t="shared" si="14"/>
        <v>0.4433063981601853</v>
      </c>
      <c r="F218" s="8">
        <f t="shared" si="14"/>
        <v>0.4425561903241545</v>
      </c>
      <c r="G218" s="8">
        <f t="shared" si="14"/>
        <v>5.2986744320025432</v>
      </c>
      <c r="H218" s="8">
        <f t="shared" si="14"/>
        <v>4.1613998229735127</v>
      </c>
      <c r="I218" s="8">
        <f t="shared" si="14"/>
        <v>2.3425154102905466</v>
      </c>
      <c r="J218" s="8">
        <f t="shared" si="14"/>
        <v>72.479815461648769</v>
      </c>
      <c r="K218" s="8">
        <f t="shared" si="14"/>
        <v>30.043216555973714</v>
      </c>
    </row>
    <row r="219" spans="1:11" x14ac:dyDescent="0.2">
      <c r="A219" s="6"/>
      <c r="B219" s="6"/>
      <c r="C219" s="6"/>
      <c r="D219" s="8">
        <f t="shared" si="14"/>
        <v>0</v>
      </c>
      <c r="E219" s="8">
        <f t="shared" si="14"/>
        <v>0.48158726834206539</v>
      </c>
      <c r="F219" s="8">
        <f t="shared" si="14"/>
        <v>0.54234437379292411</v>
      </c>
      <c r="G219" s="8">
        <f t="shared" si="14"/>
        <v>6.7179393566218408</v>
      </c>
      <c r="H219" s="8">
        <f t="shared" si="14"/>
        <v>4.6619828231826013</v>
      </c>
      <c r="I219" s="8">
        <f t="shared" si="14"/>
        <v>4.7150560271678845</v>
      </c>
      <c r="J219" s="8">
        <f t="shared" si="14"/>
        <v>80.103236819370153</v>
      </c>
      <c r="K219" s="8">
        <f t="shared" si="14"/>
        <v>30.282082893412216</v>
      </c>
    </row>
    <row r="220" spans="1:11" x14ac:dyDescent="0.2">
      <c r="A220" s="6"/>
      <c r="B220" s="6"/>
      <c r="C220" s="6"/>
      <c r="D220" s="8">
        <f t="shared" si="14"/>
        <v>0</v>
      </c>
      <c r="E220" s="8">
        <f t="shared" si="14"/>
        <v>0.53994950405335052</v>
      </c>
      <c r="F220" s="8">
        <f t="shared" si="14"/>
        <v>0.60965338769852218</v>
      </c>
      <c r="G220" s="8">
        <f t="shared" si="14"/>
        <v>8.1081267285087559</v>
      </c>
      <c r="H220" s="8">
        <f t="shared" si="14"/>
        <v>5.2089445387073328</v>
      </c>
      <c r="I220" s="8">
        <f t="shared" si="14"/>
        <v>7.1592919353821012</v>
      </c>
      <c r="J220" s="8">
        <f t="shared" si="14"/>
        <v>86.831985581425315</v>
      </c>
      <c r="K220" s="8">
        <f t="shared" si="14"/>
        <v>30.332875658705802</v>
      </c>
    </row>
    <row r="221" spans="1:11" x14ac:dyDescent="0.2">
      <c r="A221" s="6"/>
      <c r="B221" s="6"/>
      <c r="C221" s="6"/>
      <c r="D221" s="8">
        <f t="shared" si="14"/>
        <v>0</v>
      </c>
      <c r="E221" s="8">
        <f t="shared" si="14"/>
        <v>0.70059968776881476</v>
      </c>
      <c r="F221" s="8">
        <f t="shared" si="14"/>
        <v>0.6444832225049576</v>
      </c>
      <c r="G221" s="8">
        <f t="shared" si="14"/>
        <v>9.4886648858377374</v>
      </c>
      <c r="H221" s="8">
        <f t="shared" si="14"/>
        <v>5.8443942114057199</v>
      </c>
      <c r="I221" s="8">
        <f t="shared" si="14"/>
        <v>9.5607576113822503</v>
      </c>
      <c r="J221" s="8">
        <f t="shared" si="14"/>
        <v>92.239783524027771</v>
      </c>
      <c r="K221" s="8">
        <f t="shared" si="14"/>
        <v>30.183328032576494</v>
      </c>
    </row>
    <row r="222" spans="1:11" x14ac:dyDescent="0.2">
      <c r="A222" s="6"/>
      <c r="B222" s="6"/>
      <c r="C222" s="6"/>
      <c r="D222" s="8">
        <f t="shared" si="14"/>
        <v>0</v>
      </c>
      <c r="E222" s="8">
        <f t="shared" si="14"/>
        <v>0.92745585285881083</v>
      </c>
      <c r="F222" s="8">
        <f t="shared" si="14"/>
        <v>0.65848857398289795</v>
      </c>
      <c r="G222" s="8">
        <f t="shared" si="14"/>
        <v>10.875122863976671</v>
      </c>
      <c r="H222" s="8">
        <f t="shared" si="14"/>
        <v>6.4953194383376021</v>
      </c>
      <c r="I222" s="8">
        <f t="shared" si="14"/>
        <v>11.814853264495518</v>
      </c>
      <c r="J222" s="8">
        <f t="shared" si="14"/>
        <v>96.692677552974303</v>
      </c>
      <c r="K222" s="8">
        <f t="shared" si="14"/>
        <v>29.834513293006715</v>
      </c>
    </row>
    <row r="223" spans="1:11" x14ac:dyDescent="0.2">
      <c r="A223" s="6"/>
      <c r="B223" s="6"/>
      <c r="C223" s="6"/>
      <c r="D223" s="8">
        <f t="shared" si="14"/>
        <v>0</v>
      </c>
      <c r="E223" s="8">
        <f t="shared" si="14"/>
        <v>1.1476373659408075</v>
      </c>
      <c r="F223" s="8">
        <f t="shared" si="14"/>
        <v>0.81572078991283326</v>
      </c>
      <c r="G223" s="8">
        <f t="shared" si="14"/>
        <v>12.376399249240682</v>
      </c>
      <c r="H223" s="8">
        <f t="shared" si="14"/>
        <v>7.149383881661878</v>
      </c>
      <c r="I223" s="8">
        <f t="shared" si="14"/>
        <v>14.008544034147461</v>
      </c>
      <c r="J223" s="8">
        <f t="shared" si="14"/>
        <v>99.996671006825679</v>
      </c>
      <c r="K223" s="8">
        <f t="shared" si="14"/>
        <v>29.330585528417956</v>
      </c>
    </row>
    <row r="224" spans="1:11" x14ac:dyDescent="0.2">
      <c r="A224" s="6"/>
      <c r="B224" s="6"/>
      <c r="C224" s="6"/>
      <c r="D224" s="8">
        <f t="shared" si="14"/>
        <v>0</v>
      </c>
      <c r="E224" s="8">
        <f t="shared" si="14"/>
        <v>1.3340172907887653</v>
      </c>
      <c r="F224" s="8">
        <f t="shared" si="14"/>
        <v>0.9079947020216651</v>
      </c>
      <c r="G224" s="8">
        <f t="shared" si="14"/>
        <v>13.858479933330827</v>
      </c>
      <c r="H224" s="8">
        <f t="shared" si="14"/>
        <v>7.9275998279288329</v>
      </c>
      <c r="I224" s="8">
        <f t="shared" si="14"/>
        <v>16.400707844053805</v>
      </c>
      <c r="J224" s="8">
        <f t="shared" si="14"/>
        <v>101.78911343471725</v>
      </c>
      <c r="K224" s="8">
        <f t="shared" si="14"/>
        <v>28.611704265606971</v>
      </c>
    </row>
    <row r="225" spans="1:11" x14ac:dyDescent="0.2">
      <c r="A225" s="6"/>
      <c r="B225" s="6"/>
      <c r="C225" s="6"/>
      <c r="D225" s="8">
        <f t="shared" si="14"/>
        <v>0</v>
      </c>
      <c r="E225" s="8">
        <f t="shared" si="14"/>
        <v>1.5101973914495725</v>
      </c>
      <c r="F225" s="8">
        <f t="shared" si="14"/>
        <v>1.0461209837329943</v>
      </c>
      <c r="G225" s="8">
        <f t="shared" si="14"/>
        <v>15.339290177677576</v>
      </c>
      <c r="H225" s="8">
        <f t="shared" si="14"/>
        <v>8.7134682725511095</v>
      </c>
      <c r="I225" s="8">
        <f t="shared" si="14"/>
        <v>18.952345549618599</v>
      </c>
      <c r="J225" s="8">
        <f t="shared" si="14"/>
        <v>101.60776243316022</v>
      </c>
      <c r="K225" s="8">
        <f t="shared" si="14"/>
        <v>27.702930535494382</v>
      </c>
    </row>
    <row r="226" spans="1:11" x14ac:dyDescent="0.2">
      <c r="A226" s="6"/>
      <c r="B226" s="6"/>
      <c r="C226" s="6"/>
      <c r="D226" s="8">
        <f t="shared" si="14"/>
        <v>0</v>
      </c>
      <c r="E226" s="8">
        <f t="shared" si="14"/>
        <v>1.6527590745348191</v>
      </c>
      <c r="F226" s="8">
        <f t="shared" si="14"/>
        <v>1.311623285195662</v>
      </c>
      <c r="G226" s="8">
        <f t="shared" si="14"/>
        <v>16.842252996468808</v>
      </c>
      <c r="H226" s="8">
        <f t="shared" si="14"/>
        <v>9.4940311796873722</v>
      </c>
      <c r="I226" s="8">
        <f t="shared" si="14"/>
        <v>21.519041707026453</v>
      </c>
      <c r="J226" s="8">
        <f t="shared" si="14"/>
        <v>99.617887539893971</v>
      </c>
      <c r="K226" s="8">
        <f t="shared" si="14"/>
        <v>26.628999270981073</v>
      </c>
    </row>
    <row r="227" spans="1:11" x14ac:dyDescent="0.2">
      <c r="A227" s="6"/>
      <c r="B227" s="6"/>
      <c r="C227" s="6"/>
      <c r="D227" s="8">
        <f t="shared" si="14"/>
        <v>0</v>
      </c>
      <c r="E227" s="8">
        <f t="shared" si="14"/>
        <v>1.7719597081644036</v>
      </c>
      <c r="F227" s="8">
        <f t="shared" si="14"/>
        <v>1.7448558806003185</v>
      </c>
      <c r="G227" s="8">
        <f t="shared" si="14"/>
        <v>18.366158370050208</v>
      </c>
      <c r="H227" s="8">
        <f t="shared" si="14"/>
        <v>10.397385426521497</v>
      </c>
      <c r="I227" s="8">
        <f t="shared" si="14"/>
        <v>24.026780054663249</v>
      </c>
      <c r="J227" s="8">
        <f t="shared" si="14"/>
        <v>96.216419720517905</v>
      </c>
      <c r="K227" s="8">
        <f t="shared" si="14"/>
        <v>25.414835747551773</v>
      </c>
    </row>
    <row r="228" spans="1:11" x14ac:dyDescent="0.2">
      <c r="A228" s="6"/>
      <c r="B228" s="6"/>
      <c r="C228" s="6"/>
      <c r="D228" s="8">
        <f t="shared" si="14"/>
        <v>0</v>
      </c>
      <c r="E228" s="8">
        <f t="shared" si="14"/>
        <v>1.8774701422530429</v>
      </c>
      <c r="F228" s="8">
        <f t="shared" si="14"/>
        <v>2.2157247960056687</v>
      </c>
      <c r="G228" s="8">
        <f t="shared" si="14"/>
        <v>19.836731409722109</v>
      </c>
      <c r="H228" s="8">
        <f t="shared" si="14"/>
        <v>11.306607391330969</v>
      </c>
      <c r="I228" s="8">
        <f t="shared" si="14"/>
        <v>26.81964810130173</v>
      </c>
      <c r="J228" s="8">
        <f t="shared" si="14"/>
        <v>91.90326203216047</v>
      </c>
      <c r="K228" s="8">
        <f t="shared" si="14"/>
        <v>24.077231864808653</v>
      </c>
    </row>
    <row r="229" spans="1:11" x14ac:dyDescent="0.2">
      <c r="A229" s="6"/>
      <c r="B229" s="6"/>
      <c r="C229" s="6"/>
      <c r="D229" s="8">
        <f t="shared" si="14"/>
        <v>0</v>
      </c>
      <c r="E229" s="8">
        <f t="shared" si="14"/>
        <v>2.01152426177363</v>
      </c>
      <c r="F229" s="8">
        <f t="shared" si="14"/>
        <v>3.0105033926127218</v>
      </c>
      <c r="G229" s="8">
        <f t="shared" si="14"/>
        <v>20.981461683796809</v>
      </c>
      <c r="H229" s="8">
        <f t="shared" si="14"/>
        <v>12.198343323464686</v>
      </c>
      <c r="I229" s="8">
        <f t="shared" si="14"/>
        <v>29.735632512870712</v>
      </c>
      <c r="J229" s="8">
        <f t="shared" si="14"/>
        <v>87.090661656832395</v>
      </c>
      <c r="K229" s="8">
        <f t="shared" si="14"/>
        <v>22.672092584846801</v>
      </c>
    </row>
    <row r="230" spans="1:11" x14ac:dyDescent="0.2">
      <c r="A230" s="6"/>
      <c r="B230" s="6"/>
      <c r="C230" s="6"/>
      <c r="D230" s="8">
        <f t="shared" si="14"/>
        <v>0</v>
      </c>
      <c r="E230" s="8">
        <f t="shared" si="14"/>
        <v>2.1682776832393751</v>
      </c>
      <c r="F230" s="8">
        <f t="shared" si="14"/>
        <v>3.8608409638900061</v>
      </c>
      <c r="G230" s="8">
        <f t="shared" si="14"/>
        <v>22.150209110163765</v>
      </c>
      <c r="H230" s="8">
        <f t="shared" si="14"/>
        <v>13.028362224583775</v>
      </c>
      <c r="I230" s="8">
        <f t="shared" si="14"/>
        <v>32.707569844308509</v>
      </c>
      <c r="J230" s="8">
        <f t="shared" si="14"/>
        <v>81.883441554544589</v>
      </c>
      <c r="K230" s="8">
        <f t="shared" si="14"/>
        <v>21.208045079596243</v>
      </c>
    </row>
    <row r="231" spans="1:11" x14ac:dyDescent="0.2">
      <c r="A231" s="6"/>
      <c r="B231" s="6"/>
      <c r="C231" s="6"/>
      <c r="D231" s="8">
        <f t="shared" si="14"/>
        <v>0</v>
      </c>
      <c r="E231" s="8">
        <f t="shared" si="14"/>
        <v>2.3195699788022752</v>
      </c>
      <c r="F231" s="8">
        <f t="shared" si="14"/>
        <v>4.7711931267050183</v>
      </c>
      <c r="G231" s="8">
        <f t="shared" si="14"/>
        <v>23.180467901847063</v>
      </c>
      <c r="H231" s="8">
        <f t="shared" si="14"/>
        <v>13.782003373764001</v>
      </c>
      <c r="I231" s="8">
        <f t="shared" si="14"/>
        <v>35.525865034127634</v>
      </c>
      <c r="J231" s="8">
        <f t="shared" si="14"/>
        <v>76.152050861347732</v>
      </c>
      <c r="K231" s="8">
        <f t="shared" si="14"/>
        <v>19.76619655692663</v>
      </c>
    </row>
    <row r="232" spans="1:11" x14ac:dyDescent="0.2">
      <c r="A232" s="6"/>
      <c r="B232" s="6"/>
      <c r="C232" s="6"/>
      <c r="D232" s="8">
        <f t="shared" si="14"/>
        <v>0</v>
      </c>
      <c r="E232" s="8">
        <f t="shared" si="14"/>
        <v>2.4835089080366717</v>
      </c>
      <c r="F232" s="8">
        <f t="shared" si="14"/>
        <v>5.6002447252163794</v>
      </c>
      <c r="G232" s="8">
        <f t="shared" si="14"/>
        <v>23.866087447502615</v>
      </c>
      <c r="H232" s="8">
        <f t="shared" si="14"/>
        <v>14.435159350423147</v>
      </c>
      <c r="I232" s="8">
        <f t="shared" si="14"/>
        <v>38.338205529170189</v>
      </c>
      <c r="J232" s="8">
        <f t="shared" si="14"/>
        <v>70.281036837674819</v>
      </c>
      <c r="K232" s="8">
        <f t="shared" si="14"/>
        <v>18.348759365194837</v>
      </c>
    </row>
    <row r="233" spans="1:11" x14ac:dyDescent="0.2">
      <c r="A233" s="6"/>
      <c r="B233" s="6"/>
      <c r="C233" s="6"/>
      <c r="D233" s="8">
        <f t="shared" ref="D233:K248" si="15">D77*D$155/D$153</f>
        <v>0</v>
      </c>
      <c r="E233" s="8">
        <f t="shared" si="15"/>
        <v>2.9610117902681319</v>
      </c>
      <c r="F233" s="8">
        <f t="shared" si="15"/>
        <v>6.3650435940652708</v>
      </c>
      <c r="G233" s="8">
        <f t="shared" si="15"/>
        <v>24.276733991902159</v>
      </c>
      <c r="H233" s="8">
        <f t="shared" si="15"/>
        <v>14.99360429839998</v>
      </c>
      <c r="I233" s="8">
        <f t="shared" si="15"/>
        <v>40.968256338808807</v>
      </c>
      <c r="J233" s="8">
        <f t="shared" si="15"/>
        <v>64.441526870070717</v>
      </c>
      <c r="K233" s="8">
        <f t="shared" si="15"/>
        <v>16.962694263699071</v>
      </c>
    </row>
    <row r="234" spans="1:11" x14ac:dyDescent="0.2">
      <c r="A234" s="6"/>
      <c r="B234" s="6"/>
      <c r="C234" s="6"/>
      <c r="D234" s="8">
        <f t="shared" si="15"/>
        <v>0</v>
      </c>
      <c r="E234" s="8">
        <f t="shared" si="15"/>
        <v>3.4810561982921397</v>
      </c>
      <c r="F234" s="8">
        <f t="shared" si="15"/>
        <v>7.0164217782670715</v>
      </c>
      <c r="G234" s="8">
        <f t="shared" si="15"/>
        <v>24.83880352239856</v>
      </c>
      <c r="H234" s="8">
        <f t="shared" si="15"/>
        <v>15.439846011169768</v>
      </c>
      <c r="I234" s="8">
        <f t="shared" si="15"/>
        <v>43.51062298907911</v>
      </c>
      <c r="J234" s="8">
        <f t="shared" si="15"/>
        <v>58.739286281311202</v>
      </c>
      <c r="K234" s="8">
        <f t="shared" si="15"/>
        <v>15.645764213539159</v>
      </c>
    </row>
    <row r="235" spans="1:11" x14ac:dyDescent="0.2">
      <c r="A235" s="6"/>
      <c r="B235" s="6"/>
      <c r="C235" s="6"/>
      <c r="D235" s="8">
        <f t="shared" si="15"/>
        <v>0</v>
      </c>
      <c r="E235" s="8">
        <f t="shared" si="15"/>
        <v>4.0858505658335984</v>
      </c>
      <c r="F235" s="8">
        <f t="shared" si="15"/>
        <v>7.6216248902354007</v>
      </c>
      <c r="G235" s="8">
        <f t="shared" si="15"/>
        <v>25.07283044009154</v>
      </c>
      <c r="H235" s="8">
        <f t="shared" si="15"/>
        <v>15.724459431450446</v>
      </c>
      <c r="I235" s="8">
        <f t="shared" si="15"/>
        <v>46.655893296588175</v>
      </c>
      <c r="J235" s="8">
        <f t="shared" si="15"/>
        <v>53.418875237209768</v>
      </c>
      <c r="K235" s="8">
        <f t="shared" si="15"/>
        <v>14.390303561828027</v>
      </c>
    </row>
    <row r="236" spans="1:11" x14ac:dyDescent="0.2">
      <c r="A236" s="6"/>
      <c r="B236" s="6"/>
      <c r="C236" s="6"/>
      <c r="D236" s="8">
        <f t="shared" si="15"/>
        <v>0</v>
      </c>
      <c r="E236" s="8">
        <f t="shared" si="15"/>
        <v>4.7888276837769981</v>
      </c>
      <c r="F236" s="8">
        <f t="shared" si="15"/>
        <v>8.2577416683511871</v>
      </c>
      <c r="G236" s="8">
        <f t="shared" si="15"/>
        <v>24.892250024275018</v>
      </c>
      <c r="H236" s="8">
        <f t="shared" si="15"/>
        <v>15.862713373960908</v>
      </c>
      <c r="I236" s="8">
        <f t="shared" si="15"/>
        <v>49.99627390410776</v>
      </c>
      <c r="J236" s="8">
        <f t="shared" si="15"/>
        <v>48.507565149607366</v>
      </c>
      <c r="K236" s="8">
        <f t="shared" si="15"/>
        <v>13.157823911584872</v>
      </c>
    </row>
    <row r="237" spans="1:11" x14ac:dyDescent="0.2">
      <c r="A237" s="6"/>
      <c r="B237" s="6"/>
      <c r="C237" s="6"/>
      <c r="D237" s="8">
        <f t="shared" si="15"/>
        <v>3.0722158330868332E-2</v>
      </c>
      <c r="E237" s="8">
        <f t="shared" si="15"/>
        <v>5.5184077726446858</v>
      </c>
      <c r="F237" s="8">
        <f t="shared" si="15"/>
        <v>8.7832087065000675</v>
      </c>
      <c r="G237" s="8">
        <f t="shared" si="15"/>
        <v>24.413223468754513</v>
      </c>
      <c r="H237" s="8">
        <f t="shared" si="15"/>
        <v>15.849581770296222</v>
      </c>
      <c r="I237" s="8">
        <f t="shared" si="15"/>
        <v>53.024198673134293</v>
      </c>
      <c r="J237" s="8">
        <f t="shared" si="15"/>
        <v>43.655887668606077</v>
      </c>
      <c r="K237" s="8">
        <f t="shared" si="15"/>
        <v>12.086101935038664</v>
      </c>
    </row>
    <row r="238" spans="1:11" x14ac:dyDescent="0.2">
      <c r="A238" s="6"/>
      <c r="B238" s="6"/>
      <c r="C238" s="6"/>
      <c r="D238" s="8">
        <f t="shared" si="15"/>
        <v>0.53127345879273535</v>
      </c>
      <c r="E238" s="8">
        <f t="shared" si="15"/>
        <v>6.2533379676171092</v>
      </c>
      <c r="F238" s="8">
        <f t="shared" si="15"/>
        <v>9.4934510335141695</v>
      </c>
      <c r="G238" s="8">
        <f t="shared" si="15"/>
        <v>23.62364266938275</v>
      </c>
      <c r="H238" s="8">
        <f t="shared" si="15"/>
        <v>15.680210239938972</v>
      </c>
      <c r="I238" s="8">
        <f t="shared" si="15"/>
        <v>55.519074290933744</v>
      </c>
      <c r="J238" s="8">
        <f t="shared" si="15"/>
        <v>38.987680073849589</v>
      </c>
      <c r="K238" s="8">
        <f t="shared" si="15"/>
        <v>11.058146978415278</v>
      </c>
    </row>
    <row r="239" spans="1:11" x14ac:dyDescent="0.2">
      <c r="A239" s="6"/>
      <c r="B239" s="6"/>
      <c r="C239" s="6"/>
      <c r="D239" s="8">
        <f t="shared" si="15"/>
        <v>1.3784113740275685</v>
      </c>
      <c r="E239" s="8">
        <f t="shared" si="15"/>
        <v>6.9236908763224401</v>
      </c>
      <c r="F239" s="8">
        <f t="shared" si="15"/>
        <v>10.552852289973185</v>
      </c>
      <c r="G239" s="8">
        <f t="shared" si="15"/>
        <v>22.594532713237665</v>
      </c>
      <c r="H239" s="8">
        <f t="shared" si="15"/>
        <v>15.513533576149172</v>
      </c>
      <c r="I239" s="8">
        <f t="shared" si="15"/>
        <v>57.319881574129091</v>
      </c>
      <c r="J239" s="8">
        <f t="shared" si="15"/>
        <v>34.974599621745703</v>
      </c>
      <c r="K239" s="8">
        <f t="shared" si="15"/>
        <v>10.069886297337806</v>
      </c>
    </row>
    <row r="240" spans="1:11" x14ac:dyDescent="0.2">
      <c r="A240" s="6"/>
      <c r="B240" s="6"/>
      <c r="C240" s="6"/>
      <c r="D240" s="8">
        <f t="shared" si="15"/>
        <v>2.2120091167802109</v>
      </c>
      <c r="E240" s="8">
        <f t="shared" si="15"/>
        <v>7.5708515731322663</v>
      </c>
      <c r="F240" s="8">
        <f t="shared" si="15"/>
        <v>11.878080425646568</v>
      </c>
      <c r="G240" s="8">
        <f t="shared" si="15"/>
        <v>21.307290468945226</v>
      </c>
      <c r="H240" s="8">
        <f t="shared" si="15"/>
        <v>15.236467606268931</v>
      </c>
      <c r="I240" s="8">
        <f t="shared" si="15"/>
        <v>58.311566309581828</v>
      </c>
      <c r="J240" s="8">
        <f t="shared" si="15"/>
        <v>31.453557547446934</v>
      </c>
      <c r="K240" s="8">
        <f t="shared" si="15"/>
        <v>9.1049452420256021</v>
      </c>
    </row>
    <row r="241" spans="1:11" x14ac:dyDescent="0.2">
      <c r="A241" s="6"/>
      <c r="B241" s="6"/>
      <c r="C241" s="6"/>
      <c r="D241" s="8">
        <f t="shared" si="15"/>
        <v>3.0365167133913027</v>
      </c>
      <c r="E241" s="8">
        <f t="shared" si="15"/>
        <v>8.2414508147375312</v>
      </c>
      <c r="F241" s="8">
        <f t="shared" si="15"/>
        <v>13.489800488319641</v>
      </c>
      <c r="G241" s="8">
        <f t="shared" si="15"/>
        <v>19.826306833163652</v>
      </c>
      <c r="H241" s="8">
        <f t="shared" si="15"/>
        <v>14.868104040273812</v>
      </c>
      <c r="I241" s="8">
        <f t="shared" si="15"/>
        <v>58.877948214694563</v>
      </c>
      <c r="J241" s="8">
        <f t="shared" si="15"/>
        <v>28.539427186817356</v>
      </c>
      <c r="K241" s="8">
        <f t="shared" si="15"/>
        <v>8.2210227915227865</v>
      </c>
    </row>
    <row r="242" spans="1:11" x14ac:dyDescent="0.2">
      <c r="A242" s="6"/>
      <c r="B242" s="6"/>
      <c r="C242" s="6"/>
      <c r="D242" s="8">
        <f t="shared" si="15"/>
        <v>3.8392427608620379</v>
      </c>
      <c r="E242" s="8">
        <f t="shared" si="15"/>
        <v>8.956681992214337</v>
      </c>
      <c r="F242" s="8">
        <f t="shared" si="15"/>
        <v>15.318990956947721</v>
      </c>
      <c r="G242" s="8">
        <f t="shared" si="15"/>
        <v>18.34066758700693</v>
      </c>
      <c r="H242" s="8">
        <f t="shared" si="15"/>
        <v>14.44377359217242</v>
      </c>
      <c r="I242" s="8">
        <f t="shared" si="15"/>
        <v>58.939774732129663</v>
      </c>
      <c r="J242" s="8">
        <f t="shared" si="15"/>
        <v>25.936815909743057</v>
      </c>
      <c r="K242" s="8">
        <f t="shared" si="15"/>
        <v>7.4308420336978145</v>
      </c>
    </row>
    <row r="243" spans="1:11" x14ac:dyDescent="0.2">
      <c r="A243" s="6"/>
      <c r="B243" s="6"/>
      <c r="C243" s="6"/>
      <c r="D243" s="8">
        <f t="shared" si="15"/>
        <v>4.621748062851978</v>
      </c>
      <c r="E243" s="8">
        <f t="shared" si="15"/>
        <v>9.6694757268188738</v>
      </c>
      <c r="F243" s="8">
        <f t="shared" si="15"/>
        <v>17.458803764408025</v>
      </c>
      <c r="G243" s="8">
        <f t="shared" si="15"/>
        <v>16.926276683463897</v>
      </c>
      <c r="H243" s="8">
        <f t="shared" si="15"/>
        <v>13.952679666435772</v>
      </c>
      <c r="I243" s="8">
        <f t="shared" si="15"/>
        <v>58.228498308827248</v>
      </c>
      <c r="J243" s="8">
        <f t="shared" si="15"/>
        <v>23.586672003500489</v>
      </c>
      <c r="K243" s="8">
        <f t="shared" si="15"/>
        <v>6.6571440820064494</v>
      </c>
    </row>
    <row r="244" spans="1:11" x14ac:dyDescent="0.2">
      <c r="A244" s="6"/>
      <c r="B244" s="6"/>
      <c r="C244" s="6"/>
      <c r="D244" s="8">
        <f t="shared" si="15"/>
        <v>5.3998392566837561</v>
      </c>
      <c r="E244" s="8">
        <f t="shared" si="15"/>
        <v>10.309411683569058</v>
      </c>
      <c r="F244" s="8">
        <f t="shared" si="15"/>
        <v>19.61583091070889</v>
      </c>
      <c r="G244" s="8">
        <f t="shared" si="15"/>
        <v>15.529419868758211</v>
      </c>
      <c r="H244" s="8">
        <f t="shared" si="15"/>
        <v>13.388235471932063</v>
      </c>
      <c r="I244" s="8">
        <f t="shared" si="15"/>
        <v>56.955588586914502</v>
      </c>
      <c r="J244" s="8">
        <f t="shared" si="15"/>
        <v>21.689643824785701</v>
      </c>
      <c r="K244" s="8">
        <f t="shared" si="15"/>
        <v>5.9856042220081429</v>
      </c>
    </row>
    <row r="245" spans="1:11" x14ac:dyDescent="0.2">
      <c r="A245" s="6"/>
      <c r="B245" s="6"/>
      <c r="C245" s="6"/>
      <c r="D245" s="8">
        <f t="shared" si="15"/>
        <v>6.2493123443254266</v>
      </c>
      <c r="E245" s="8">
        <f t="shared" si="15"/>
        <v>10.858097821797992</v>
      </c>
      <c r="F245" s="8">
        <f t="shared" si="15"/>
        <v>21.670653455862602</v>
      </c>
      <c r="G245" s="8">
        <f t="shared" si="15"/>
        <v>14.160898488894311</v>
      </c>
      <c r="H245" s="8">
        <f t="shared" si="15"/>
        <v>12.865630656581107</v>
      </c>
      <c r="I245" s="8">
        <f t="shared" si="15"/>
        <v>55.396686211723413</v>
      </c>
      <c r="J245" s="8">
        <f t="shared" si="15"/>
        <v>19.884356807557161</v>
      </c>
      <c r="K245" s="8">
        <f t="shared" si="15"/>
        <v>5.3435103601616776</v>
      </c>
    </row>
    <row r="246" spans="1:11" x14ac:dyDescent="0.2">
      <c r="A246" s="6"/>
      <c r="B246" s="6"/>
      <c r="C246" s="6"/>
      <c r="D246" s="8">
        <f t="shared" si="15"/>
        <v>7.180201853046043</v>
      </c>
      <c r="E246" s="8">
        <f t="shared" si="15"/>
        <v>11.285081732269319</v>
      </c>
      <c r="F246" s="8">
        <f t="shared" si="15"/>
        <v>23.487439337172816</v>
      </c>
      <c r="G246" s="8">
        <f t="shared" si="15"/>
        <v>12.89367286926398</v>
      </c>
      <c r="H246" s="8">
        <f t="shared" si="15"/>
        <v>12.344745221634033</v>
      </c>
      <c r="I246" s="8">
        <f t="shared" si="15"/>
        <v>53.387067024418634</v>
      </c>
      <c r="J246" s="8">
        <f t="shared" si="15"/>
        <v>18.288796979323759</v>
      </c>
      <c r="K246" s="8">
        <f t="shared" si="15"/>
        <v>4.7422706409958195</v>
      </c>
    </row>
    <row r="247" spans="1:11" x14ac:dyDescent="0.2">
      <c r="A247" s="6"/>
      <c r="B247" s="6"/>
      <c r="C247" s="6"/>
      <c r="D247" s="8">
        <f t="shared" si="15"/>
        <v>8.2247360540130146</v>
      </c>
      <c r="E247" s="8">
        <f t="shared" si="15"/>
        <v>11.60694321167677</v>
      </c>
      <c r="F247" s="8">
        <f t="shared" si="15"/>
        <v>24.963929084659803</v>
      </c>
      <c r="G247" s="8">
        <f t="shared" si="15"/>
        <v>11.681376314770915</v>
      </c>
      <c r="H247" s="8">
        <f t="shared" si="15"/>
        <v>11.803432187345308</v>
      </c>
      <c r="I247" s="8">
        <f t="shared" si="15"/>
        <v>51.289381239277922</v>
      </c>
      <c r="J247" s="8">
        <f t="shared" si="15"/>
        <v>16.854948321285583</v>
      </c>
      <c r="K247" s="8">
        <f t="shared" si="15"/>
        <v>4.1955844244349541</v>
      </c>
    </row>
    <row r="248" spans="1:11" x14ac:dyDescent="0.2">
      <c r="A248" s="6"/>
      <c r="B248" s="6"/>
      <c r="C248" s="6"/>
      <c r="D248" s="8">
        <f t="shared" si="15"/>
        <v>9.2523459813114481</v>
      </c>
      <c r="E248" s="8">
        <f t="shared" si="15"/>
        <v>12.008646683813057</v>
      </c>
      <c r="F248" s="8">
        <f t="shared" si="15"/>
        <v>25.873395838653792</v>
      </c>
      <c r="G248" s="8">
        <f t="shared" si="15"/>
        <v>10.60182263801422</v>
      </c>
      <c r="H248" s="8">
        <f t="shared" si="15"/>
        <v>11.242885779582704</v>
      </c>
      <c r="I248" s="8">
        <f t="shared" si="15"/>
        <v>48.699006073594113</v>
      </c>
      <c r="J248" s="8">
        <f t="shared" si="15"/>
        <v>15.314158868098579</v>
      </c>
      <c r="K248" s="8">
        <f t="shared" si="15"/>
        <v>3.6825367797764139</v>
      </c>
    </row>
    <row r="249" spans="1:11" x14ac:dyDescent="0.2">
      <c r="A249" s="6"/>
      <c r="B249" s="6"/>
      <c r="C249" s="6"/>
      <c r="D249" s="8">
        <f t="shared" ref="D249:K264" si="16">D93*D$155/D$153</f>
        <v>10.175748348494343</v>
      </c>
      <c r="E249" s="8">
        <f t="shared" si="16"/>
        <v>12.253847957109947</v>
      </c>
      <c r="F249" s="8">
        <f t="shared" si="16"/>
        <v>26.210578355231757</v>
      </c>
      <c r="G249" s="8">
        <f t="shared" si="16"/>
        <v>9.5947838711393363</v>
      </c>
      <c r="H249" s="8">
        <f t="shared" si="16"/>
        <v>10.687239426911043</v>
      </c>
      <c r="I249" s="8">
        <f t="shared" si="16"/>
        <v>45.934966758229002</v>
      </c>
      <c r="J249" s="8">
        <f t="shared" si="16"/>
        <v>13.690810732725989</v>
      </c>
      <c r="K249" s="8">
        <f t="shared" si="16"/>
        <v>3.2154280042792096</v>
      </c>
    </row>
    <row r="250" spans="1:11" x14ac:dyDescent="0.2">
      <c r="A250" s="6"/>
      <c r="B250" s="6"/>
      <c r="C250" s="6"/>
      <c r="D250" s="8">
        <f t="shared" si="16"/>
        <v>10.94422603124122</v>
      </c>
      <c r="E250" s="8">
        <f t="shared" si="16"/>
        <v>12.324925180089624</v>
      </c>
      <c r="F250" s="8">
        <f t="shared" si="16"/>
        <v>25.946287515036051</v>
      </c>
      <c r="G250" s="8">
        <f t="shared" si="16"/>
        <v>8.6456391037478273</v>
      </c>
      <c r="H250" s="8">
        <f t="shared" si="16"/>
        <v>10.130392395485172</v>
      </c>
      <c r="I250" s="8">
        <f t="shared" si="16"/>
        <v>42.911866832285178</v>
      </c>
      <c r="J250" s="8">
        <f t="shared" si="16"/>
        <v>12.668895153932988</v>
      </c>
      <c r="K250" s="8">
        <f t="shared" si="16"/>
        <v>2.7825645795578478</v>
      </c>
    </row>
    <row r="251" spans="1:11" x14ac:dyDescent="0.2">
      <c r="A251" s="6"/>
      <c r="B251" s="6"/>
      <c r="C251" s="6"/>
      <c r="D251" s="8">
        <f t="shared" si="16"/>
        <v>11.52478629518421</v>
      </c>
      <c r="E251" s="8">
        <f t="shared" si="16"/>
        <v>12.226144898648272</v>
      </c>
      <c r="F251" s="8">
        <f t="shared" si="16"/>
        <v>25.178206323899314</v>
      </c>
      <c r="G251" s="8">
        <f t="shared" si="16"/>
        <v>7.7638987470241263</v>
      </c>
      <c r="H251" s="8">
        <f t="shared" si="16"/>
        <v>9.5797036490291116</v>
      </c>
      <c r="I251" s="8">
        <f t="shared" si="16"/>
        <v>39.882625788897322</v>
      </c>
      <c r="J251" s="8">
        <f t="shared" si="16"/>
        <v>11.6269216512006</v>
      </c>
      <c r="K251" s="8">
        <f t="shared" si="16"/>
        <v>2.3771045510845101</v>
      </c>
    </row>
    <row r="252" spans="1:11" x14ac:dyDescent="0.2">
      <c r="A252" s="6"/>
      <c r="B252" s="6"/>
      <c r="C252" s="6"/>
      <c r="D252" s="8">
        <f t="shared" si="16"/>
        <v>11.945463213520034</v>
      </c>
      <c r="E252" s="8">
        <f t="shared" si="16"/>
        <v>11.910504435397868</v>
      </c>
      <c r="F252" s="8">
        <f t="shared" si="16"/>
        <v>24.039414450313501</v>
      </c>
      <c r="G252" s="8">
        <f t="shared" si="16"/>
        <v>6.9505380363551756</v>
      </c>
      <c r="H252" s="8">
        <f t="shared" si="16"/>
        <v>9.0357631528850106</v>
      </c>
      <c r="I252" s="8">
        <f t="shared" si="16"/>
        <v>36.658443775497183</v>
      </c>
      <c r="J252" s="8">
        <f t="shared" si="16"/>
        <v>10.34073798220251</v>
      </c>
      <c r="K252" s="8">
        <f t="shared" si="16"/>
        <v>2.0232964068262311</v>
      </c>
    </row>
    <row r="253" spans="1:11" x14ac:dyDescent="0.2">
      <c r="A253" s="6"/>
      <c r="B253" s="6"/>
      <c r="C253" s="6"/>
      <c r="D253" s="8">
        <f t="shared" si="16"/>
        <v>12.840116490671056</v>
      </c>
      <c r="E253" s="8">
        <f t="shared" si="16"/>
        <v>11.346131648276744</v>
      </c>
      <c r="F253" s="8">
        <f t="shared" si="16"/>
        <v>22.554995618490192</v>
      </c>
      <c r="G253" s="8">
        <f t="shared" si="16"/>
        <v>6.1726917229130578</v>
      </c>
      <c r="H253" s="8">
        <f t="shared" si="16"/>
        <v>8.4978179372412175</v>
      </c>
      <c r="I253" s="8">
        <f t="shared" si="16"/>
        <v>33.378931091354282</v>
      </c>
      <c r="J253" s="8">
        <f t="shared" si="16"/>
        <v>9.084007053468472</v>
      </c>
      <c r="K253" s="8">
        <f t="shared" si="16"/>
        <v>1.6999380168531038</v>
      </c>
    </row>
    <row r="254" spans="1:11" x14ac:dyDescent="0.2">
      <c r="A254" s="6"/>
      <c r="B254" s="6"/>
      <c r="C254" s="6"/>
      <c r="D254" s="8">
        <f t="shared" si="16"/>
        <v>13.732275496826166</v>
      </c>
      <c r="E254" s="8">
        <f t="shared" si="16"/>
        <v>10.544180841014732</v>
      </c>
      <c r="F254" s="8">
        <f t="shared" si="16"/>
        <v>20.833786532929214</v>
      </c>
      <c r="G254" s="8">
        <f t="shared" si="16"/>
        <v>5.5432211794123374</v>
      </c>
      <c r="H254" s="8">
        <f t="shared" si="16"/>
        <v>7.9812127608917249</v>
      </c>
      <c r="I254" s="8">
        <f t="shared" si="16"/>
        <v>30.19280984967844</v>
      </c>
      <c r="J254" s="8">
        <f t="shared" si="16"/>
        <v>7.8186866611572974</v>
      </c>
      <c r="K254" s="8">
        <f t="shared" si="16"/>
        <v>1.4042525391073186</v>
      </c>
    </row>
    <row r="255" spans="1:11" x14ac:dyDescent="0.2">
      <c r="A255" s="6"/>
      <c r="B255" s="6"/>
      <c r="C255" s="6"/>
      <c r="D255" s="8">
        <f t="shared" si="16"/>
        <v>14.44329946485866</v>
      </c>
      <c r="E255" s="8">
        <f t="shared" si="16"/>
        <v>9.5372805596438095</v>
      </c>
      <c r="F255" s="8">
        <f t="shared" si="16"/>
        <v>18.976430020365633</v>
      </c>
      <c r="G255" s="8">
        <f t="shared" si="16"/>
        <v>4.9288719021318395</v>
      </c>
      <c r="H255" s="8">
        <f t="shared" si="16"/>
        <v>7.4830558233103392</v>
      </c>
      <c r="I255" s="8">
        <f t="shared" si="16"/>
        <v>27.072128130944684</v>
      </c>
      <c r="J255" s="8">
        <f t="shared" si="16"/>
        <v>6.6632538136271853</v>
      </c>
      <c r="K255" s="8">
        <f t="shared" si="16"/>
        <v>1.171362477917413</v>
      </c>
    </row>
    <row r="256" spans="1:11" x14ac:dyDescent="0.2">
      <c r="A256" s="6"/>
      <c r="B256" s="6"/>
      <c r="C256" s="6"/>
      <c r="D256" s="8">
        <f t="shared" si="16"/>
        <v>14.937475353041265</v>
      </c>
      <c r="E256" s="8">
        <f t="shared" si="16"/>
        <v>8.5011025548442074</v>
      </c>
      <c r="F256" s="8">
        <f t="shared" si="16"/>
        <v>17.043489381979136</v>
      </c>
      <c r="G256" s="8">
        <f t="shared" si="16"/>
        <v>4.3387055390704319</v>
      </c>
      <c r="H256" s="8">
        <f t="shared" si="16"/>
        <v>6.9928819953408805</v>
      </c>
      <c r="I256" s="8">
        <f t="shared" si="16"/>
        <v>24.135138635242779</v>
      </c>
      <c r="J256" s="8">
        <f t="shared" si="16"/>
        <v>5.5627742884362235</v>
      </c>
      <c r="K256" s="8">
        <f t="shared" si="16"/>
        <v>0.92606447218348209</v>
      </c>
    </row>
    <row r="257" spans="1:11" x14ac:dyDescent="0.2">
      <c r="A257" s="6"/>
      <c r="B257" s="6"/>
      <c r="C257" s="6"/>
      <c r="D257" s="8">
        <f t="shared" si="16"/>
        <v>15.163706479607772</v>
      </c>
      <c r="E257" s="8">
        <f t="shared" si="16"/>
        <v>7.4752945784206535</v>
      </c>
      <c r="F257" s="8">
        <f t="shared" si="16"/>
        <v>15.149479228460311</v>
      </c>
      <c r="G257" s="8">
        <f t="shared" si="16"/>
        <v>3.8061796152263931</v>
      </c>
      <c r="H257" s="8">
        <f t="shared" si="16"/>
        <v>6.5200758240753762</v>
      </c>
      <c r="I257" s="8">
        <f t="shared" si="16"/>
        <v>21.209908624810549</v>
      </c>
      <c r="J257" s="8">
        <f t="shared" si="16"/>
        <v>4.7121289720778128</v>
      </c>
      <c r="K257" s="8">
        <f t="shared" si="16"/>
        <v>0.80375458917535714</v>
      </c>
    </row>
    <row r="258" spans="1:11" x14ac:dyDescent="0.2">
      <c r="A258" s="6"/>
      <c r="B258" s="6"/>
      <c r="C258" s="6"/>
      <c r="D258" s="8">
        <f t="shared" si="16"/>
        <v>15.124777677102356</v>
      </c>
      <c r="E258" s="8">
        <f t="shared" si="16"/>
        <v>6.4820197172773515</v>
      </c>
      <c r="F258" s="8">
        <f t="shared" si="16"/>
        <v>13.33013675656516</v>
      </c>
      <c r="G258" s="8">
        <f t="shared" si="16"/>
        <v>3.4216882768149257</v>
      </c>
      <c r="H258" s="8">
        <f t="shared" si="16"/>
        <v>6.094250204624883</v>
      </c>
      <c r="I258" s="8">
        <f t="shared" si="16"/>
        <v>18.631981284711276</v>
      </c>
      <c r="J258" s="8">
        <f t="shared" si="16"/>
        <v>3.7954988678004327</v>
      </c>
      <c r="K258" s="8">
        <f t="shared" si="16"/>
        <v>0.7384989178572744</v>
      </c>
    </row>
    <row r="259" spans="1:11" x14ac:dyDescent="0.2">
      <c r="A259" s="6"/>
      <c r="B259" s="6"/>
      <c r="C259" s="6"/>
      <c r="D259" s="8">
        <f t="shared" si="16"/>
        <v>14.831300481188247</v>
      </c>
      <c r="E259" s="8">
        <f t="shared" si="16"/>
        <v>5.5467894494484087</v>
      </c>
      <c r="F259" s="8">
        <f t="shared" si="16"/>
        <v>11.651987383608313</v>
      </c>
      <c r="G259" s="8">
        <f t="shared" si="16"/>
        <v>3.0324998428275958</v>
      </c>
      <c r="H259" s="8">
        <f t="shared" si="16"/>
        <v>5.6888433752484113</v>
      </c>
      <c r="I259" s="8">
        <f t="shared" si="16"/>
        <v>16.344000654762315</v>
      </c>
      <c r="J259" s="8">
        <f t="shared" si="16"/>
        <v>3.1496664922477984</v>
      </c>
      <c r="K259" s="8">
        <f t="shared" si="16"/>
        <v>0.70291916078780814</v>
      </c>
    </row>
    <row r="260" spans="1:11" x14ac:dyDescent="0.2">
      <c r="A260" s="6"/>
      <c r="B260" s="6"/>
      <c r="C260" s="6"/>
      <c r="D260" s="8">
        <f t="shared" si="16"/>
        <v>14.387254207782551</v>
      </c>
      <c r="E260" s="8">
        <f t="shared" si="16"/>
        <v>4.7162087039840541</v>
      </c>
      <c r="F260" s="8">
        <f t="shared" si="16"/>
        <v>10.076662133729707</v>
      </c>
      <c r="G260" s="8">
        <f t="shared" si="16"/>
        <v>2.6636013358246831</v>
      </c>
      <c r="H260" s="8">
        <f t="shared" si="16"/>
        <v>5.3007031144531451</v>
      </c>
      <c r="I260" s="8">
        <f t="shared" si="16"/>
        <v>14.164094735991027</v>
      </c>
      <c r="J260" s="8">
        <f t="shared" si="16"/>
        <v>2.3297474130110065</v>
      </c>
      <c r="K260" s="8">
        <f t="shared" si="16"/>
        <v>0.71036432651726023</v>
      </c>
    </row>
    <row r="261" spans="1:11" x14ac:dyDescent="0.2">
      <c r="A261" s="6"/>
      <c r="B261" s="6"/>
      <c r="C261" s="6"/>
      <c r="D261" s="8">
        <f t="shared" si="16"/>
        <v>13.850783002630736</v>
      </c>
      <c r="E261" s="8">
        <f t="shared" si="16"/>
        <v>3.9662907616730196</v>
      </c>
      <c r="F261" s="8">
        <f t="shared" si="16"/>
        <v>8.7090304826988962</v>
      </c>
      <c r="G261" s="8">
        <f t="shared" si="16"/>
        <v>2.3320674322914958</v>
      </c>
      <c r="H261" s="8">
        <f t="shared" si="16"/>
        <v>4.9559889257383709</v>
      </c>
      <c r="I261" s="8">
        <f t="shared" si="16"/>
        <v>12.524118872018244</v>
      </c>
      <c r="J261" s="8">
        <f t="shared" si="16"/>
        <v>1.6465667398637087</v>
      </c>
      <c r="K261" s="8">
        <f t="shared" si="16"/>
        <v>0.69424869499712838</v>
      </c>
    </row>
    <row r="262" spans="1:11" x14ac:dyDescent="0.2">
      <c r="A262" s="6"/>
      <c r="B262" s="6"/>
      <c r="C262" s="6"/>
      <c r="D262" s="8">
        <f t="shared" si="16"/>
        <v>13.314489497337579</v>
      </c>
      <c r="E262" s="8">
        <f t="shared" si="16"/>
        <v>3.3140969994505562</v>
      </c>
      <c r="F262" s="8">
        <f t="shared" si="16"/>
        <v>7.3662307620413996</v>
      </c>
      <c r="G262" s="8">
        <f t="shared" si="16"/>
        <v>2.0273693690012893</v>
      </c>
      <c r="H262" s="8">
        <f t="shared" si="16"/>
        <v>4.6077318590623086</v>
      </c>
      <c r="I262" s="8">
        <f t="shared" si="16"/>
        <v>11.101287115079556</v>
      </c>
      <c r="J262" s="8">
        <f t="shared" si="16"/>
        <v>1.2201247552224874</v>
      </c>
      <c r="K262" s="8">
        <f t="shared" si="16"/>
        <v>0.65457226622741282</v>
      </c>
    </row>
    <row r="263" spans="1:11" x14ac:dyDescent="0.2">
      <c r="A263" s="6"/>
      <c r="B263" s="6"/>
      <c r="C263" s="6"/>
      <c r="D263" s="8">
        <f t="shared" si="16"/>
        <v>12.678497817899608</v>
      </c>
      <c r="E263" s="8">
        <f t="shared" si="16"/>
        <v>2.7896310806730513</v>
      </c>
      <c r="F263" s="8">
        <f t="shared" si="16"/>
        <v>6.2688497451022771</v>
      </c>
      <c r="G263" s="8">
        <f t="shared" si="16"/>
        <v>1.7393342422104736</v>
      </c>
      <c r="H263" s="8">
        <f t="shared" si="16"/>
        <v>4.2236934199726583</v>
      </c>
      <c r="I263" s="8">
        <f t="shared" si="16"/>
        <v>9.8312396307962224</v>
      </c>
      <c r="J263" s="8">
        <f t="shared" si="16"/>
        <v>0.70663941873918712</v>
      </c>
      <c r="K263" s="8">
        <f t="shared" si="16"/>
        <v>0.59771847842792458</v>
      </c>
    </row>
    <row r="264" spans="1:11" x14ac:dyDescent="0.2">
      <c r="A264" s="6"/>
      <c r="B264" s="6"/>
      <c r="C264" s="6"/>
      <c r="D264" s="8">
        <f t="shared" si="16"/>
        <v>11.927745738734947</v>
      </c>
      <c r="E264" s="8">
        <f t="shared" si="16"/>
        <v>2.362130110744542</v>
      </c>
      <c r="F264" s="8">
        <f t="shared" si="16"/>
        <v>5.2678980121837968</v>
      </c>
      <c r="G264" s="8">
        <f t="shared" si="16"/>
        <v>1.4644945404157395</v>
      </c>
      <c r="H264" s="8">
        <f t="shared" si="16"/>
        <v>3.8409478448143304</v>
      </c>
      <c r="I264" s="8">
        <f t="shared" si="16"/>
        <v>9.1419163354008397</v>
      </c>
      <c r="J264" s="8">
        <f t="shared" si="16"/>
        <v>0.1061107304138085</v>
      </c>
      <c r="K264" s="8">
        <f t="shared" si="16"/>
        <v>0.6491846590982846</v>
      </c>
    </row>
    <row r="265" spans="1:11" x14ac:dyDescent="0.2">
      <c r="A265" s="6"/>
      <c r="B265" s="6"/>
      <c r="C265" s="6"/>
      <c r="D265" s="8">
        <f t="shared" ref="D265:K280" si="17">D109*D$155/D$153</f>
        <v>11.106615467100577</v>
      </c>
      <c r="E265" s="8">
        <f t="shared" si="17"/>
        <v>2.0026398333638653</v>
      </c>
      <c r="F265" s="8">
        <f t="shared" si="17"/>
        <v>4.3728386036625251</v>
      </c>
      <c r="G265" s="8">
        <f t="shared" si="17"/>
        <v>1.2386342223065796</v>
      </c>
      <c r="H265" s="8">
        <f t="shared" si="17"/>
        <v>3.4767974483096395</v>
      </c>
      <c r="I265" s="8">
        <f t="shared" si="17"/>
        <v>8.4124781347376558</v>
      </c>
      <c r="J265" s="8">
        <f t="shared" si="17"/>
        <v>0</v>
      </c>
      <c r="K265" s="8">
        <f t="shared" si="17"/>
        <v>0.68887044114385265</v>
      </c>
    </row>
    <row r="266" spans="1:11" x14ac:dyDescent="0.2">
      <c r="A266" s="6"/>
      <c r="B266" s="6"/>
      <c r="C266" s="6"/>
      <c r="D266" s="8">
        <f t="shared" si="17"/>
        <v>10.267195061713611</v>
      </c>
      <c r="E266" s="8">
        <f t="shared" si="17"/>
        <v>1.7070156038927944</v>
      </c>
      <c r="F266" s="8">
        <f t="shared" si="17"/>
        <v>3.6691703955378681</v>
      </c>
      <c r="G266" s="8">
        <f t="shared" si="17"/>
        <v>0.98664266527624533</v>
      </c>
      <c r="H266" s="8">
        <f t="shared" si="17"/>
        <v>3.1612469156976566</v>
      </c>
      <c r="I266" s="8">
        <f t="shared" si="17"/>
        <v>7.9617180745331977</v>
      </c>
      <c r="J266" s="8">
        <f t="shared" si="17"/>
        <v>0.26362666042208915</v>
      </c>
      <c r="K266" s="8">
        <f t="shared" si="17"/>
        <v>0.71677582456462852</v>
      </c>
    </row>
    <row r="267" spans="1:11" x14ac:dyDescent="0.2">
      <c r="A267" s="6"/>
      <c r="B267" s="6"/>
      <c r="C267" s="6"/>
      <c r="D267" s="8">
        <f t="shared" si="17"/>
        <v>9.4097124831164916</v>
      </c>
      <c r="E267" s="8">
        <f t="shared" si="17"/>
        <v>1.5311624332853648</v>
      </c>
      <c r="F267" s="8">
        <f t="shared" si="17"/>
        <v>3.1495798095227605</v>
      </c>
      <c r="G267" s="8">
        <f t="shared" si="17"/>
        <v>0.79318211456976817</v>
      </c>
      <c r="H267" s="8">
        <f t="shared" si="17"/>
        <v>2.8730279916756407</v>
      </c>
      <c r="I267" s="8">
        <f t="shared" si="17"/>
        <v>7.5494112184690216</v>
      </c>
      <c r="J267" s="8">
        <f t="shared" si="17"/>
        <v>0.84250312287636453</v>
      </c>
      <c r="K267" s="8">
        <f t="shared" si="17"/>
        <v>0.73290080936061275</v>
      </c>
    </row>
    <row r="268" spans="1:11" x14ac:dyDescent="0.2">
      <c r="A268" s="6"/>
      <c r="B268" s="6"/>
      <c r="C268" s="6"/>
      <c r="D268" s="8">
        <f t="shared" si="17"/>
        <v>8.5578887774229226</v>
      </c>
      <c r="E268" s="8">
        <f t="shared" si="17"/>
        <v>1.3618990616138336</v>
      </c>
      <c r="F268" s="8">
        <f t="shared" si="17"/>
        <v>2.6476766808048735</v>
      </c>
      <c r="G268" s="8">
        <f t="shared" si="17"/>
        <v>0.60267006653896105</v>
      </c>
      <c r="H268" s="8">
        <f t="shared" si="17"/>
        <v>2.5931665177065408</v>
      </c>
      <c r="I268" s="8">
        <f t="shared" si="17"/>
        <v>7.1645785310852323</v>
      </c>
      <c r="J268" s="8">
        <f t="shared" si="17"/>
        <v>1.3343346408904548</v>
      </c>
      <c r="K268" s="8">
        <f t="shared" si="17"/>
        <v>0.73724540102242209</v>
      </c>
    </row>
    <row r="269" spans="1:11" x14ac:dyDescent="0.2">
      <c r="A269" s="6"/>
      <c r="B269" s="6"/>
      <c r="C269" s="6"/>
      <c r="D269" s="8">
        <f t="shared" si="17"/>
        <v>7.7370171561320715</v>
      </c>
      <c r="E269" s="8">
        <f t="shared" si="17"/>
        <v>1.1874868031482579</v>
      </c>
      <c r="F269" s="8">
        <f t="shared" si="17"/>
        <v>2.2153276785549196</v>
      </c>
      <c r="G269" s="8">
        <f t="shared" si="17"/>
        <v>0.42648912769211661</v>
      </c>
      <c r="H269" s="8">
        <f t="shared" si="17"/>
        <v>2.3160864031553121</v>
      </c>
      <c r="I269" s="8">
        <f t="shared" si="17"/>
        <v>6.9232401110852262</v>
      </c>
      <c r="J269" s="8">
        <f t="shared" si="17"/>
        <v>1.7391247088764856</v>
      </c>
      <c r="K269" s="8">
        <f t="shared" si="17"/>
        <v>0.72980963041793123</v>
      </c>
    </row>
    <row r="270" spans="1:11" x14ac:dyDescent="0.2">
      <c r="A270" s="6"/>
      <c r="B270" s="6"/>
      <c r="C270" s="6"/>
      <c r="D270" s="8">
        <f t="shared" si="17"/>
        <v>6.9493409668598112</v>
      </c>
      <c r="E270" s="8">
        <f t="shared" si="17"/>
        <v>1.0182653524899481</v>
      </c>
      <c r="F270" s="8">
        <f t="shared" si="17"/>
        <v>1.8325884569610007</v>
      </c>
      <c r="G270" s="8">
        <f t="shared" si="17"/>
        <v>0.32965136604722534</v>
      </c>
      <c r="H270" s="8">
        <f t="shared" si="17"/>
        <v>2.0560617973685318</v>
      </c>
      <c r="I270" s="8">
        <f t="shared" si="17"/>
        <v>6.7228365154242935</v>
      </c>
      <c r="J270" s="8">
        <f t="shared" si="17"/>
        <v>2.0568714250204376</v>
      </c>
      <c r="K270" s="8">
        <f t="shared" si="17"/>
        <v>0.71059346118864863</v>
      </c>
    </row>
    <row r="271" spans="1:11" x14ac:dyDescent="0.2">
      <c r="A271" s="6"/>
      <c r="B271" s="6"/>
      <c r="C271" s="6"/>
      <c r="D271" s="8">
        <f t="shared" si="17"/>
        <v>6.2261242083468504</v>
      </c>
      <c r="E271" s="8">
        <f t="shared" si="17"/>
        <v>0.86803950393922069</v>
      </c>
      <c r="F271" s="8">
        <f t="shared" si="17"/>
        <v>1.4901200316940897</v>
      </c>
      <c r="G271" s="8">
        <f t="shared" si="17"/>
        <v>0.21289686058212562</v>
      </c>
      <c r="H271" s="8">
        <f t="shared" si="17"/>
        <v>1.8114281713379345</v>
      </c>
      <c r="I271" s="8">
        <f t="shared" si="17"/>
        <v>6.4548404257685528</v>
      </c>
      <c r="J271" s="8">
        <f t="shared" si="17"/>
        <v>2.2875747893223113</v>
      </c>
      <c r="K271" s="8">
        <f t="shared" si="17"/>
        <v>0.67959689333457374</v>
      </c>
    </row>
    <row r="272" spans="1:11" x14ac:dyDescent="0.2">
      <c r="A272" s="6"/>
      <c r="B272" s="6"/>
      <c r="C272" s="6"/>
      <c r="D272" s="8">
        <f t="shared" si="17"/>
        <v>5.5053870104117841</v>
      </c>
      <c r="E272" s="8">
        <f t="shared" si="17"/>
        <v>0.73502391779316822</v>
      </c>
      <c r="F272" s="8">
        <f t="shared" si="17"/>
        <v>1.2142086851882057</v>
      </c>
      <c r="G272" s="8">
        <f t="shared" si="17"/>
        <v>7.6225611296817375E-2</v>
      </c>
      <c r="H272" s="8">
        <f t="shared" si="17"/>
        <v>1.5858375390911081</v>
      </c>
      <c r="I272" s="8">
        <f t="shared" si="17"/>
        <v>6.0702942656945726</v>
      </c>
      <c r="J272" s="8">
        <f t="shared" si="17"/>
        <v>2.4312348017821055</v>
      </c>
      <c r="K272" s="8">
        <f t="shared" si="17"/>
        <v>0.6368199268557071</v>
      </c>
    </row>
    <row r="273" spans="1:11" x14ac:dyDescent="0.2">
      <c r="A273" s="6"/>
      <c r="B273" s="6"/>
      <c r="C273" s="6"/>
      <c r="D273" s="8">
        <f t="shared" si="17"/>
        <v>4.8573967387651553</v>
      </c>
      <c r="E273" s="8">
        <f t="shared" si="17"/>
        <v>0.61024743541714865</v>
      </c>
      <c r="F273" s="8">
        <f t="shared" si="17"/>
        <v>0.94978299632107444</v>
      </c>
      <c r="G273" s="8">
        <f t="shared" si="17"/>
        <v>0</v>
      </c>
      <c r="H273" s="8">
        <f t="shared" si="17"/>
        <v>1.3740804611748831</v>
      </c>
      <c r="I273" s="8">
        <f t="shared" si="17"/>
        <v>5.6996239975596517</v>
      </c>
      <c r="J273" s="8">
        <f t="shared" si="17"/>
        <v>2.4878514623998211</v>
      </c>
      <c r="K273" s="8">
        <f t="shared" si="17"/>
        <v>0.58226256175204849</v>
      </c>
    </row>
    <row r="274" spans="1:11" x14ac:dyDescent="0.2">
      <c r="A274" s="6"/>
      <c r="B274" s="6"/>
      <c r="C274" s="6"/>
      <c r="D274" s="8">
        <f t="shared" si="17"/>
        <v>4.2072590569450687</v>
      </c>
      <c r="E274" s="8">
        <f t="shared" si="17"/>
        <v>0.49336848843360159</v>
      </c>
      <c r="F274" s="8">
        <f t="shared" si="17"/>
        <v>0.73578413271410648</v>
      </c>
      <c r="G274" s="8">
        <f t="shared" si="17"/>
        <v>0</v>
      </c>
      <c r="H274" s="8">
        <f t="shared" si="17"/>
        <v>1.1812219744871366</v>
      </c>
      <c r="I274" s="8">
        <f t="shared" si="17"/>
        <v>5.2178456202181938</v>
      </c>
      <c r="J274" s="8">
        <f t="shared" si="17"/>
        <v>2.4574247711754573</v>
      </c>
      <c r="K274" s="8">
        <f t="shared" si="17"/>
        <v>0.51592479802359781</v>
      </c>
    </row>
    <row r="275" spans="1:11" x14ac:dyDescent="0.2">
      <c r="A275" s="6"/>
      <c r="B275" s="6"/>
      <c r="C275" s="6"/>
      <c r="D275" s="8">
        <f t="shared" si="17"/>
        <v>3.6730239650117089</v>
      </c>
      <c r="E275" s="8">
        <f t="shared" si="17"/>
        <v>0.41738942582180982</v>
      </c>
      <c r="F275" s="8">
        <f t="shared" si="17"/>
        <v>0.49641371966976111</v>
      </c>
      <c r="G275" s="8">
        <f t="shared" si="17"/>
        <v>0</v>
      </c>
      <c r="H275" s="8">
        <f t="shared" si="17"/>
        <v>1.003122737143894</v>
      </c>
      <c r="I275" s="8">
        <f t="shared" si="17"/>
        <v>4.7185213220880122</v>
      </c>
      <c r="J275" s="8">
        <f t="shared" si="17"/>
        <v>2.3399547281090154</v>
      </c>
      <c r="K275" s="8">
        <f t="shared" si="17"/>
        <v>0.43780663567035527</v>
      </c>
    </row>
    <row r="276" spans="1:11" x14ac:dyDescent="0.2">
      <c r="A276" s="6"/>
      <c r="B276" s="6"/>
      <c r="C276" s="6"/>
      <c r="D276" s="8">
        <f t="shared" si="17"/>
        <v>3.1823267223216938</v>
      </c>
      <c r="E276" s="8">
        <f t="shared" si="17"/>
        <v>0.33024982690155724</v>
      </c>
      <c r="F276" s="8">
        <f t="shared" si="17"/>
        <v>0.38035451531253572</v>
      </c>
      <c r="G276" s="8">
        <f t="shared" si="17"/>
        <v>8.6240277605293222E-2</v>
      </c>
      <c r="H276" s="8">
        <f t="shared" si="17"/>
        <v>0.84578458956536917</v>
      </c>
      <c r="I276" s="8">
        <f t="shared" si="17"/>
        <v>4.2139615460282753</v>
      </c>
      <c r="J276" s="8">
        <f t="shared" si="17"/>
        <v>2.135441333200494</v>
      </c>
      <c r="K276" s="8">
        <f t="shared" si="17"/>
        <v>0.34790807469232088</v>
      </c>
    </row>
    <row r="277" spans="1:11" x14ac:dyDescent="0.2">
      <c r="A277" s="6"/>
      <c r="B277" s="6"/>
      <c r="C277" s="6"/>
      <c r="D277" s="8">
        <f t="shared" si="17"/>
        <v>2.7328481055449276</v>
      </c>
      <c r="E277" s="8">
        <f t="shared" si="17"/>
        <v>0.22218893728202593</v>
      </c>
      <c r="F277" s="8">
        <f t="shared" si="17"/>
        <v>0.23181611692364396</v>
      </c>
      <c r="G277" s="8">
        <f t="shared" si="17"/>
        <v>0.22154486286352076</v>
      </c>
      <c r="H277" s="8">
        <f t="shared" si="17"/>
        <v>0.70382862371912969</v>
      </c>
      <c r="I277" s="8">
        <f t="shared" si="17"/>
        <v>3.5444329347439258</v>
      </c>
      <c r="J277" s="8">
        <f t="shared" si="17"/>
        <v>1.8438845864498934</v>
      </c>
      <c r="K277" s="8">
        <f t="shared" si="17"/>
        <v>0.24622911508949441</v>
      </c>
    </row>
    <row r="278" spans="1:11" x14ac:dyDescent="0.2">
      <c r="A278" s="6"/>
      <c r="B278" s="6"/>
      <c r="C278" s="6"/>
      <c r="D278" s="8">
        <f t="shared" si="17"/>
        <v>2.360823596014741</v>
      </c>
      <c r="E278" s="8">
        <f t="shared" si="17"/>
        <v>0.17714378099100136</v>
      </c>
      <c r="F278" s="8">
        <f t="shared" si="17"/>
        <v>5.0798524503085592E-2</v>
      </c>
      <c r="G278" s="8">
        <f t="shared" si="17"/>
        <v>0.33693270430153976</v>
      </c>
      <c r="H278" s="8">
        <f t="shared" si="17"/>
        <v>0.57145875158412385</v>
      </c>
      <c r="I278" s="8">
        <f t="shared" si="17"/>
        <v>3.0576591052655075</v>
      </c>
      <c r="J278" s="8">
        <f t="shared" si="17"/>
        <v>1.4652844878572142</v>
      </c>
      <c r="K278" s="8">
        <f t="shared" si="17"/>
        <v>0.1327697568618762</v>
      </c>
    </row>
    <row r="279" spans="1:11" x14ac:dyDescent="0.2">
      <c r="A279" s="6"/>
      <c r="B279" s="6"/>
      <c r="C279" s="6"/>
      <c r="D279" s="8">
        <f t="shared" si="17"/>
        <v>2.0700493704335634</v>
      </c>
      <c r="E279" s="8">
        <f t="shared" si="17"/>
        <v>0.12127540668091727</v>
      </c>
      <c r="F279" s="8">
        <f t="shared" si="17"/>
        <v>0</v>
      </c>
      <c r="G279" s="8">
        <f t="shared" si="17"/>
        <v>0.43240380191935024</v>
      </c>
      <c r="H279" s="8">
        <f t="shared" si="17"/>
        <v>0.47114161812328276</v>
      </c>
      <c r="I279" s="8">
        <f t="shared" si="17"/>
        <v>2.4652014294097007</v>
      </c>
      <c r="J279" s="8">
        <f t="shared" si="17"/>
        <v>0.99964103742245647</v>
      </c>
      <c r="K279" s="8">
        <f t="shared" si="17"/>
        <v>7.5300000094657062E-3</v>
      </c>
    </row>
    <row r="280" spans="1:11" x14ac:dyDescent="0.2">
      <c r="A280" s="6"/>
      <c r="B280" s="6"/>
      <c r="C280" s="6"/>
      <c r="D280" s="8">
        <f t="shared" si="17"/>
        <v>1.7992720166913172</v>
      </c>
      <c r="E280" s="8">
        <f t="shared" si="17"/>
        <v>5.4584070493693723E-2</v>
      </c>
      <c r="F280" s="8">
        <f t="shared" si="17"/>
        <v>0.14739112541896524</v>
      </c>
      <c r="G280" s="8">
        <f t="shared" si="17"/>
        <v>0.50795792269131701</v>
      </c>
      <c r="H280" s="8">
        <f t="shared" si="17"/>
        <v>0.44629844868155805</v>
      </c>
      <c r="I280" s="8">
        <f t="shared" si="17"/>
        <v>1.7645941554147906</v>
      </c>
      <c r="J280" s="8">
        <f t="shared" si="17"/>
        <v>0.44695635313736903</v>
      </c>
      <c r="K280" s="8">
        <f t="shared" si="17"/>
        <v>0</v>
      </c>
    </row>
    <row r="281" spans="1:11" x14ac:dyDescent="0.2">
      <c r="A281" s="6"/>
      <c r="B281" s="6"/>
      <c r="C281" s="6"/>
      <c r="D281" s="8">
        <f t="shared" ref="D281:K296" si="18">D125*D$155/D$153</f>
        <v>1.5549132853263052</v>
      </c>
      <c r="E281" s="8">
        <f t="shared" si="18"/>
        <v>0</v>
      </c>
      <c r="F281" s="8">
        <f t="shared" si="18"/>
        <v>0.31180614172991111</v>
      </c>
      <c r="G281" s="8">
        <f t="shared" si="18"/>
        <v>0.563595765694346</v>
      </c>
      <c r="H281" s="8">
        <f t="shared" si="18"/>
        <v>0.40275946450971128</v>
      </c>
      <c r="I281" s="8">
        <f t="shared" si="18"/>
        <v>1.29444211730553</v>
      </c>
      <c r="J281" s="8">
        <f t="shared" si="18"/>
        <v>0</v>
      </c>
      <c r="K281" s="8">
        <f t="shared" si="18"/>
        <v>0</v>
      </c>
    </row>
    <row r="282" spans="1:11" x14ac:dyDescent="0.2">
      <c r="A282" s="6"/>
      <c r="B282" s="6"/>
      <c r="C282" s="6"/>
      <c r="D282" s="8">
        <f t="shared" si="18"/>
        <v>1.3367266630509509</v>
      </c>
      <c r="E282" s="8">
        <f t="shared" si="18"/>
        <v>0</v>
      </c>
      <c r="F282" s="8">
        <f t="shared" si="18"/>
        <v>0.44374091124603343</v>
      </c>
      <c r="G282" s="8">
        <f t="shared" si="18"/>
        <v>0.59931654033180026</v>
      </c>
      <c r="H282" s="8">
        <f t="shared" si="18"/>
        <v>0.40621102198434472</v>
      </c>
      <c r="I282" s="8">
        <f t="shared" si="18"/>
        <v>0.74180929496248349</v>
      </c>
      <c r="J282" s="8">
        <f t="shared" si="18"/>
        <v>0</v>
      </c>
      <c r="K282" s="8">
        <f t="shared" si="18"/>
        <v>0</v>
      </c>
    </row>
    <row r="283" spans="1:11" x14ac:dyDescent="0.2">
      <c r="A283" s="6"/>
      <c r="B283" s="6"/>
      <c r="C283" s="6"/>
      <c r="D283" s="8">
        <f t="shared" si="18"/>
        <v>1.1401923007033821</v>
      </c>
      <c r="E283" s="8">
        <f t="shared" si="18"/>
        <v>0</v>
      </c>
      <c r="F283" s="8">
        <f t="shared" si="18"/>
        <v>0.54319730873314775</v>
      </c>
      <c r="G283" s="8">
        <f t="shared" si="18"/>
        <v>0.61512075418850731</v>
      </c>
      <c r="H283" s="8">
        <f t="shared" si="18"/>
        <v>0.40377301735068682</v>
      </c>
      <c r="I283" s="8">
        <f t="shared" si="18"/>
        <v>0.40577048892123008</v>
      </c>
      <c r="J283" s="8">
        <f t="shared" si="18"/>
        <v>0</v>
      </c>
      <c r="K283" s="8">
        <f t="shared" si="18"/>
        <v>0</v>
      </c>
    </row>
    <row r="284" spans="1:11" x14ac:dyDescent="0.2">
      <c r="A284" s="6"/>
      <c r="B284" s="6"/>
      <c r="C284" s="6"/>
      <c r="D284" s="8">
        <f t="shared" si="18"/>
        <v>0.96126830908922556</v>
      </c>
      <c r="E284" s="8">
        <f t="shared" si="18"/>
        <v>0</v>
      </c>
      <c r="F284" s="8">
        <f t="shared" si="18"/>
        <v>0.61017392094643541</v>
      </c>
      <c r="G284" s="8">
        <f t="shared" si="18"/>
        <v>0.61100818269144941</v>
      </c>
      <c r="H284" s="8">
        <f t="shared" si="18"/>
        <v>0.38739462552173864</v>
      </c>
      <c r="I284" s="8">
        <f t="shared" si="18"/>
        <v>8.9949328372653334E-2</v>
      </c>
      <c r="J284" s="8">
        <f t="shared" si="18"/>
        <v>0</v>
      </c>
      <c r="K284" s="8">
        <f t="shared" si="18"/>
        <v>0</v>
      </c>
    </row>
    <row r="285" spans="1:11" x14ac:dyDescent="0.2">
      <c r="A285" s="6"/>
      <c r="B285" s="6"/>
      <c r="C285" s="6"/>
      <c r="D285" s="8">
        <f t="shared" si="18"/>
        <v>0.79179289716651224</v>
      </c>
      <c r="E285" s="8">
        <f t="shared" si="18"/>
        <v>0</v>
      </c>
      <c r="F285" s="8">
        <f t="shared" si="18"/>
        <v>0.64467169960971837</v>
      </c>
      <c r="G285" s="8">
        <f t="shared" si="18"/>
        <v>0.58697876740183508</v>
      </c>
      <c r="H285" s="8">
        <f t="shared" si="18"/>
        <v>0.35707561376393621</v>
      </c>
      <c r="I285" s="8">
        <f t="shared" si="18"/>
        <v>0.29800698698655681</v>
      </c>
      <c r="J285" s="8">
        <f t="shared" si="18"/>
        <v>0</v>
      </c>
      <c r="K285" s="8">
        <f t="shared" si="18"/>
        <v>0</v>
      </c>
    </row>
    <row r="286" spans="1:11" x14ac:dyDescent="0.2">
      <c r="A286" s="6"/>
      <c r="B286" s="6"/>
      <c r="C286" s="6"/>
      <c r="D286" s="8">
        <f t="shared" si="18"/>
        <v>0.63835989447105534</v>
      </c>
      <c r="E286" s="8">
        <f t="shared" si="18"/>
        <v>5.9951673852373648E-2</v>
      </c>
      <c r="F286" s="8">
        <f t="shared" si="18"/>
        <v>0.64669015452017176</v>
      </c>
      <c r="G286" s="8">
        <f t="shared" si="18"/>
        <v>0.54303284977026467</v>
      </c>
      <c r="H286" s="8">
        <f t="shared" si="18"/>
        <v>0.34114788261578904</v>
      </c>
      <c r="I286" s="8">
        <f t="shared" si="18"/>
        <v>0.58727618090714795</v>
      </c>
      <c r="J286" s="8">
        <f t="shared" si="18"/>
        <v>0</v>
      </c>
      <c r="K286" s="8">
        <f t="shared" si="18"/>
        <v>0</v>
      </c>
    </row>
    <row r="287" spans="1:11" x14ac:dyDescent="0.2">
      <c r="A287" s="6"/>
      <c r="B287" s="6"/>
      <c r="C287" s="6"/>
      <c r="D287" s="8">
        <f t="shared" si="18"/>
        <v>0.5083642037031928</v>
      </c>
      <c r="E287" s="8">
        <f t="shared" si="18"/>
        <v>0.12583274319389742</v>
      </c>
      <c r="F287" s="8">
        <f t="shared" si="18"/>
        <v>0.61622964615904741</v>
      </c>
      <c r="G287" s="8">
        <f t="shared" si="18"/>
        <v>0.47917032982413904</v>
      </c>
      <c r="H287" s="8">
        <f t="shared" si="18"/>
        <v>0.36231880383981674</v>
      </c>
      <c r="I287" s="8">
        <f t="shared" si="18"/>
        <v>0.83530345904165748</v>
      </c>
      <c r="J287" s="8">
        <f t="shared" si="18"/>
        <v>0</v>
      </c>
      <c r="K287" s="8">
        <f t="shared" si="18"/>
        <v>0</v>
      </c>
    </row>
    <row r="288" spans="1:11" x14ac:dyDescent="0.2">
      <c r="A288" s="6"/>
      <c r="B288" s="6"/>
      <c r="C288" s="6"/>
      <c r="D288" s="8">
        <f t="shared" si="18"/>
        <v>0.38898482766042264</v>
      </c>
      <c r="E288" s="8">
        <f t="shared" si="18"/>
        <v>0.18089102414576705</v>
      </c>
      <c r="F288" s="8">
        <f t="shared" si="18"/>
        <v>0.55328961196724191</v>
      </c>
      <c r="G288" s="8">
        <f t="shared" si="18"/>
        <v>0.39539054156824588</v>
      </c>
      <c r="H288" s="8">
        <f t="shared" si="18"/>
        <v>0.37651962370001663</v>
      </c>
      <c r="I288" s="8">
        <f t="shared" si="18"/>
        <v>1.0420901440679071</v>
      </c>
      <c r="J288" s="8">
        <f t="shared" si="18"/>
        <v>0</v>
      </c>
      <c r="K288" s="8">
        <f t="shared" si="18"/>
        <v>0</v>
      </c>
    </row>
    <row r="289" spans="1:11" x14ac:dyDescent="0.2">
      <c r="A289" s="6"/>
      <c r="B289" s="6"/>
      <c r="C289" s="6"/>
      <c r="D289" s="8">
        <f t="shared" si="18"/>
        <v>0.25981504314030873</v>
      </c>
      <c r="E289" s="8">
        <f t="shared" si="18"/>
        <v>0.2251257343467444</v>
      </c>
      <c r="F289" s="8">
        <f t="shared" si="18"/>
        <v>0.45787094630328296</v>
      </c>
      <c r="G289" s="8">
        <f t="shared" si="18"/>
        <v>0.29169467548760802</v>
      </c>
      <c r="H289" s="8">
        <f t="shared" si="18"/>
        <v>0.38375014040710614</v>
      </c>
      <c r="I289" s="8">
        <f t="shared" si="18"/>
        <v>1.2076332976107025</v>
      </c>
      <c r="J289" s="8">
        <f t="shared" si="18"/>
        <v>0</v>
      </c>
      <c r="K289" s="8">
        <f t="shared" si="18"/>
        <v>0</v>
      </c>
    </row>
    <row r="290" spans="1:11" x14ac:dyDescent="0.2">
      <c r="A290" s="6"/>
      <c r="B290" s="6"/>
      <c r="C290" s="6"/>
      <c r="D290" s="8">
        <f t="shared" si="18"/>
        <v>0.1962742237158355</v>
      </c>
      <c r="E290" s="8">
        <f t="shared" si="18"/>
        <v>0.258537502362922</v>
      </c>
      <c r="F290" s="8">
        <f t="shared" si="18"/>
        <v>0.3299722932876461</v>
      </c>
      <c r="G290" s="8">
        <f t="shared" si="18"/>
        <v>0.16808125808539306</v>
      </c>
      <c r="H290" s="8">
        <f t="shared" si="18"/>
        <v>0.38401045670523359</v>
      </c>
      <c r="I290" s="8">
        <f t="shared" si="18"/>
        <v>1.3319352720040536</v>
      </c>
      <c r="J290" s="8">
        <f t="shared" si="18"/>
        <v>0</v>
      </c>
      <c r="K290" s="8">
        <f t="shared" si="18"/>
        <v>0</v>
      </c>
    </row>
    <row r="291" spans="1:11" x14ac:dyDescent="0.2">
      <c r="A291" s="6"/>
      <c r="B291" s="6"/>
      <c r="C291" s="6"/>
      <c r="D291" s="8">
        <f t="shared" si="18"/>
        <v>0.11878772945632816</v>
      </c>
      <c r="E291" s="8">
        <f t="shared" si="18"/>
        <v>0.28112585342335294</v>
      </c>
      <c r="F291" s="8">
        <f t="shared" si="18"/>
        <v>0.16959547032085265</v>
      </c>
      <c r="G291" s="8">
        <f t="shared" si="18"/>
        <v>2.455204587024281E-2</v>
      </c>
      <c r="H291" s="8">
        <f t="shared" si="18"/>
        <v>0.37730056889538499</v>
      </c>
      <c r="I291" s="8">
        <f t="shared" si="18"/>
        <v>1.4149943009551347</v>
      </c>
      <c r="J291" s="8">
        <f t="shared" si="18"/>
        <v>0</v>
      </c>
      <c r="K291" s="8">
        <f t="shared" si="18"/>
        <v>0</v>
      </c>
    </row>
    <row r="292" spans="1:11" x14ac:dyDescent="0.2">
      <c r="A292" s="6"/>
      <c r="B292" s="6"/>
      <c r="C292" s="6"/>
      <c r="D292" s="8">
        <f t="shared" si="18"/>
        <v>2.7354459294712846E-2</v>
      </c>
      <c r="E292" s="8">
        <f t="shared" si="18"/>
        <v>0.29289110850383848</v>
      </c>
      <c r="F292" s="8">
        <f t="shared" si="18"/>
        <v>0</v>
      </c>
      <c r="G292" s="8">
        <f t="shared" si="18"/>
        <v>0</v>
      </c>
      <c r="H292" s="8">
        <f t="shared" si="18"/>
        <v>0.36362038163144028</v>
      </c>
      <c r="I292" s="8">
        <f t="shared" si="18"/>
        <v>1.4568115647155879</v>
      </c>
      <c r="J292" s="8">
        <f t="shared" si="18"/>
        <v>0</v>
      </c>
      <c r="K292" s="8">
        <f t="shared" si="18"/>
        <v>0</v>
      </c>
    </row>
    <row r="293" spans="1:11" x14ac:dyDescent="0.2">
      <c r="A293" s="6"/>
      <c r="B293" s="6"/>
      <c r="C293" s="6"/>
      <c r="D293" s="8">
        <f t="shared" si="18"/>
        <v>0</v>
      </c>
      <c r="E293" s="8">
        <f t="shared" si="18"/>
        <v>0.2938331004237229</v>
      </c>
      <c r="F293" s="8">
        <f t="shared" si="18"/>
        <v>0</v>
      </c>
      <c r="G293" s="8">
        <f t="shared" si="18"/>
        <v>0</v>
      </c>
      <c r="H293" s="8">
        <f t="shared" si="18"/>
        <v>0.34297008930465328</v>
      </c>
      <c r="I293" s="8">
        <f t="shared" si="18"/>
        <v>1.4573864690749561</v>
      </c>
      <c r="J293" s="8">
        <f t="shared" si="18"/>
        <v>0</v>
      </c>
      <c r="K293" s="8">
        <f t="shared" si="18"/>
        <v>0</v>
      </c>
    </row>
    <row r="294" spans="1:11" x14ac:dyDescent="0.2">
      <c r="A294" s="6"/>
      <c r="B294" s="6"/>
      <c r="C294" s="6"/>
      <c r="D294" s="8">
        <f t="shared" si="18"/>
        <v>0</v>
      </c>
      <c r="E294" s="8">
        <f t="shared" si="18"/>
        <v>0.28395184256851663</v>
      </c>
      <c r="F294" s="8">
        <f t="shared" si="18"/>
        <v>0</v>
      </c>
      <c r="G294" s="8">
        <f t="shared" si="18"/>
        <v>0</v>
      </c>
      <c r="H294" s="8">
        <f t="shared" si="18"/>
        <v>0.31534939847863652</v>
      </c>
      <c r="I294" s="8">
        <f t="shared" si="18"/>
        <v>1.4167190222025103</v>
      </c>
      <c r="J294" s="8">
        <f t="shared" si="18"/>
        <v>0</v>
      </c>
      <c r="K294" s="8">
        <f t="shared" si="18"/>
        <v>0</v>
      </c>
    </row>
    <row r="295" spans="1:11" x14ac:dyDescent="0.2">
      <c r="A295" s="6"/>
      <c r="B295" s="6"/>
      <c r="C295" s="6"/>
      <c r="D295" s="8">
        <f t="shared" si="18"/>
        <v>7.2970204694716767E-2</v>
      </c>
      <c r="E295" s="8">
        <f t="shared" si="18"/>
        <v>0.26324747534785448</v>
      </c>
      <c r="F295" s="8">
        <f t="shared" si="18"/>
        <v>0</v>
      </c>
      <c r="G295" s="8">
        <f t="shared" si="18"/>
        <v>0</v>
      </c>
      <c r="H295" s="8">
        <f t="shared" si="18"/>
        <v>0.28075870163491135</v>
      </c>
      <c r="I295" s="8">
        <f t="shared" si="18"/>
        <v>1.3348098019701646</v>
      </c>
      <c r="J295" s="8">
        <f t="shared" si="18"/>
        <v>0</v>
      </c>
      <c r="K295" s="8">
        <f t="shared" si="18"/>
        <v>0</v>
      </c>
    </row>
    <row r="296" spans="1:11" x14ac:dyDescent="0.2">
      <c r="A296" s="6"/>
      <c r="B296" s="6"/>
      <c r="C296" s="6"/>
      <c r="D296" s="8">
        <f t="shared" si="18"/>
        <v>0.15771119706016884</v>
      </c>
      <c r="E296" s="8">
        <f t="shared" si="18"/>
        <v>0.23171970455695617</v>
      </c>
      <c r="F296" s="8">
        <f t="shared" si="18"/>
        <v>0</v>
      </c>
      <c r="G296" s="8">
        <f t="shared" si="18"/>
        <v>0</v>
      </c>
      <c r="H296" s="8">
        <f t="shared" si="18"/>
        <v>0.23919750724682232</v>
      </c>
      <c r="I296" s="8">
        <f t="shared" si="18"/>
        <v>1.211657644464821</v>
      </c>
      <c r="J296" s="8">
        <f t="shared" si="18"/>
        <v>0</v>
      </c>
      <c r="K296" s="8">
        <f t="shared" si="18"/>
        <v>0</v>
      </c>
    </row>
    <row r="297" spans="1:11" x14ac:dyDescent="0.2">
      <c r="A297" s="6"/>
      <c r="B297" s="6"/>
      <c r="C297" s="6"/>
      <c r="D297" s="8">
        <f t="shared" ref="D297:K308" si="19">D141*D$155/D$153</f>
        <v>0.22850546107111741</v>
      </c>
      <c r="E297" s="8">
        <f t="shared" si="19"/>
        <v>0.18936897819574761</v>
      </c>
      <c r="F297" s="8">
        <f t="shared" si="19"/>
        <v>0</v>
      </c>
      <c r="G297" s="8">
        <f t="shared" si="19"/>
        <v>0</v>
      </c>
      <c r="H297" s="8">
        <f t="shared" si="19"/>
        <v>0.19066640588615896</v>
      </c>
      <c r="I297" s="8">
        <f t="shared" si="19"/>
        <v>1.0472642996407606</v>
      </c>
      <c r="J297" s="8">
        <f t="shared" si="19"/>
        <v>0</v>
      </c>
      <c r="K297" s="8">
        <f t="shared" si="19"/>
        <v>0</v>
      </c>
    </row>
    <row r="298" spans="1:11" x14ac:dyDescent="0.2">
      <c r="A298" s="6"/>
      <c r="B298" s="6"/>
      <c r="C298" s="6"/>
      <c r="D298" s="8">
        <f t="shared" si="19"/>
        <v>0.28535364834199883</v>
      </c>
      <c r="E298" s="8">
        <f t="shared" si="19"/>
        <v>0.13619511071291562</v>
      </c>
      <c r="F298" s="8">
        <f t="shared" si="19"/>
        <v>0</v>
      </c>
      <c r="G298" s="8">
        <f t="shared" si="19"/>
        <v>0</v>
      </c>
      <c r="H298" s="8">
        <f t="shared" si="19"/>
        <v>0.13516512702822189</v>
      </c>
      <c r="I298" s="8">
        <f t="shared" si="19"/>
        <v>0.84162903903061903</v>
      </c>
      <c r="J298" s="8">
        <f t="shared" si="19"/>
        <v>0</v>
      </c>
      <c r="K298" s="8">
        <f t="shared" si="19"/>
        <v>0</v>
      </c>
    </row>
    <row r="299" spans="1:11" x14ac:dyDescent="0.2">
      <c r="A299" s="6"/>
      <c r="B299" s="6"/>
      <c r="C299" s="6"/>
      <c r="D299" s="8">
        <f t="shared" si="19"/>
        <v>0.3282560141448071</v>
      </c>
      <c r="E299" s="8">
        <f t="shared" si="19"/>
        <v>7.2197608967402335E-2</v>
      </c>
      <c r="F299" s="8">
        <f t="shared" si="19"/>
        <v>0</v>
      </c>
      <c r="G299" s="8">
        <f t="shared" si="19"/>
        <v>0</v>
      </c>
      <c r="H299" s="8">
        <f t="shared" si="19"/>
        <v>7.2693202058396092E-2</v>
      </c>
      <c r="I299" s="8">
        <f t="shared" si="19"/>
        <v>0.59474996208674491</v>
      </c>
      <c r="J299" s="8">
        <f t="shared" si="19"/>
        <v>0</v>
      </c>
      <c r="K299" s="8">
        <f t="shared" si="19"/>
        <v>0</v>
      </c>
    </row>
    <row r="300" spans="1:11" x14ac:dyDescent="0.2">
      <c r="A300" s="6"/>
      <c r="B300" s="6"/>
      <c r="C300" s="6"/>
      <c r="D300" s="8">
        <f t="shared" si="19"/>
        <v>0.35721194885011953</v>
      </c>
      <c r="E300" s="8">
        <f t="shared" si="19"/>
        <v>0</v>
      </c>
      <c r="F300" s="8">
        <f t="shared" si="19"/>
        <v>0</v>
      </c>
      <c r="G300" s="8">
        <f t="shared" si="19"/>
        <v>0</v>
      </c>
      <c r="H300" s="8">
        <f t="shared" si="19"/>
        <v>3.2515186835207436E-3</v>
      </c>
      <c r="I300" s="8">
        <f t="shared" si="19"/>
        <v>0.30663057688488948</v>
      </c>
      <c r="J300" s="8">
        <f t="shared" si="19"/>
        <v>0</v>
      </c>
      <c r="K300" s="8">
        <f t="shared" si="19"/>
        <v>0</v>
      </c>
    </row>
    <row r="301" spans="1:11" x14ac:dyDescent="0.2">
      <c r="A301" s="6"/>
      <c r="B301" s="6"/>
      <c r="C301" s="6"/>
      <c r="D301" s="8">
        <f t="shared" si="19"/>
        <v>0.37222186391578577</v>
      </c>
      <c r="E301" s="8">
        <f t="shared" si="19"/>
        <v>0</v>
      </c>
      <c r="F301" s="8">
        <f t="shared" si="19"/>
        <v>0</v>
      </c>
      <c r="G301" s="8">
        <f t="shared" si="19"/>
        <v>0</v>
      </c>
      <c r="H301" s="8">
        <f t="shared" si="19"/>
        <v>0</v>
      </c>
      <c r="I301" s="8">
        <f t="shared" si="19"/>
        <v>0</v>
      </c>
      <c r="J301" s="8">
        <f t="shared" si="19"/>
        <v>0</v>
      </c>
      <c r="K301" s="8">
        <f t="shared" si="19"/>
        <v>0</v>
      </c>
    </row>
    <row r="302" spans="1:11" x14ac:dyDescent="0.2">
      <c r="A302" s="6"/>
      <c r="B302" s="6"/>
      <c r="C302" s="6"/>
      <c r="D302" s="8">
        <f t="shared" si="19"/>
        <v>0.37328554605552927</v>
      </c>
      <c r="E302" s="8">
        <f t="shared" si="19"/>
        <v>0</v>
      </c>
      <c r="F302" s="8">
        <f t="shared" si="19"/>
        <v>0</v>
      </c>
      <c r="G302" s="8">
        <f t="shared" si="19"/>
        <v>0</v>
      </c>
      <c r="H302" s="8">
        <f t="shared" si="19"/>
        <v>0</v>
      </c>
      <c r="I302" s="8">
        <f t="shared" si="19"/>
        <v>0</v>
      </c>
      <c r="J302" s="8">
        <f t="shared" si="19"/>
        <v>0</v>
      </c>
      <c r="K302" s="8">
        <f t="shared" si="19"/>
        <v>0</v>
      </c>
    </row>
    <row r="303" spans="1:11" x14ac:dyDescent="0.2">
      <c r="A303" s="6"/>
      <c r="B303" s="6"/>
      <c r="C303" s="6"/>
      <c r="D303" s="8">
        <f t="shared" si="19"/>
        <v>0.36040301038405365</v>
      </c>
      <c r="E303" s="8">
        <f t="shared" si="19"/>
        <v>0</v>
      </c>
      <c r="F303" s="8">
        <f t="shared" si="19"/>
        <v>0</v>
      </c>
      <c r="G303" s="8">
        <f t="shared" si="19"/>
        <v>0</v>
      </c>
      <c r="H303" s="8">
        <f t="shared" si="19"/>
        <v>0</v>
      </c>
      <c r="I303" s="8">
        <f t="shared" si="19"/>
        <v>0</v>
      </c>
      <c r="J303" s="8">
        <f t="shared" si="19"/>
        <v>0</v>
      </c>
      <c r="K303" s="8">
        <f t="shared" si="19"/>
        <v>0</v>
      </c>
    </row>
    <row r="304" spans="1:11" x14ac:dyDescent="0.2">
      <c r="A304" s="6"/>
      <c r="B304" s="6"/>
      <c r="C304" s="6"/>
      <c r="D304" s="8">
        <f t="shared" si="19"/>
        <v>0.33357443995822816</v>
      </c>
      <c r="E304" s="8">
        <f t="shared" si="19"/>
        <v>0</v>
      </c>
      <c r="F304" s="8">
        <f t="shared" si="19"/>
        <v>0</v>
      </c>
      <c r="G304" s="8">
        <f t="shared" si="19"/>
        <v>0</v>
      </c>
      <c r="H304" s="8">
        <f t="shared" si="19"/>
        <v>0</v>
      </c>
      <c r="I304" s="8">
        <f t="shared" si="19"/>
        <v>0</v>
      </c>
      <c r="J304" s="8">
        <f t="shared" si="19"/>
        <v>0</v>
      </c>
      <c r="K304" s="8">
        <f t="shared" si="19"/>
        <v>0</v>
      </c>
    </row>
    <row r="305" spans="1:11" x14ac:dyDescent="0.2">
      <c r="A305" s="6"/>
      <c r="B305" s="6"/>
      <c r="C305" s="6"/>
      <c r="D305" s="8">
        <f t="shared" si="19"/>
        <v>0.29279945354961034</v>
      </c>
      <c r="E305" s="8">
        <f t="shared" si="19"/>
        <v>0</v>
      </c>
      <c r="F305" s="8">
        <f t="shared" si="19"/>
        <v>0</v>
      </c>
      <c r="G305" s="8">
        <f t="shared" si="19"/>
        <v>0</v>
      </c>
      <c r="H305" s="8">
        <f t="shared" si="19"/>
        <v>0</v>
      </c>
      <c r="I305" s="8">
        <f t="shared" si="19"/>
        <v>0</v>
      </c>
      <c r="J305" s="8">
        <f t="shared" si="19"/>
        <v>0</v>
      </c>
      <c r="K305" s="8">
        <f t="shared" si="19"/>
        <v>0</v>
      </c>
    </row>
    <row r="306" spans="1:11" x14ac:dyDescent="0.2">
      <c r="A306" s="6"/>
      <c r="B306" s="6"/>
      <c r="C306" s="6"/>
      <c r="D306" s="8">
        <f t="shared" si="19"/>
        <v>0.23807863055821596</v>
      </c>
      <c r="E306" s="8">
        <f t="shared" si="19"/>
        <v>0</v>
      </c>
      <c r="F306" s="8">
        <f t="shared" si="19"/>
        <v>0</v>
      </c>
      <c r="G306" s="8">
        <f t="shared" si="19"/>
        <v>0</v>
      </c>
      <c r="H306" s="8">
        <f t="shared" si="19"/>
        <v>0</v>
      </c>
      <c r="I306" s="8">
        <f t="shared" si="19"/>
        <v>0</v>
      </c>
      <c r="J306" s="8">
        <f t="shared" si="19"/>
        <v>0</v>
      </c>
      <c r="K306" s="8">
        <f t="shared" si="19"/>
        <v>0</v>
      </c>
    </row>
    <row r="307" spans="1:11" x14ac:dyDescent="0.2">
      <c r="A307" s="6"/>
      <c r="B307" s="6"/>
      <c r="C307" s="6"/>
      <c r="D307" s="8">
        <f t="shared" si="19"/>
        <v>0.16941119341245622</v>
      </c>
      <c r="E307" s="8">
        <f t="shared" si="19"/>
        <v>0</v>
      </c>
      <c r="F307" s="8">
        <f t="shared" si="19"/>
        <v>0</v>
      </c>
      <c r="G307" s="8">
        <f t="shared" si="19"/>
        <v>0</v>
      </c>
      <c r="H307" s="8">
        <f t="shared" si="19"/>
        <v>0</v>
      </c>
      <c r="I307" s="8">
        <f t="shared" si="19"/>
        <v>0</v>
      </c>
      <c r="J307" s="8">
        <f t="shared" si="19"/>
        <v>0</v>
      </c>
      <c r="K307" s="8">
        <f t="shared" si="19"/>
        <v>0</v>
      </c>
    </row>
    <row r="308" spans="1:11" x14ac:dyDescent="0.2">
      <c r="A308" s="6"/>
      <c r="B308" s="6"/>
      <c r="C308" s="6"/>
      <c r="D308" s="8">
        <f t="shared" si="19"/>
        <v>8.6798117855492976E-2</v>
      </c>
      <c r="E308" s="8">
        <f t="shared" si="19"/>
        <v>0</v>
      </c>
      <c r="F308" s="8">
        <f t="shared" si="19"/>
        <v>0</v>
      </c>
      <c r="G308" s="8">
        <f t="shared" si="19"/>
        <v>0</v>
      </c>
      <c r="H308" s="8">
        <f t="shared" si="19"/>
        <v>0</v>
      </c>
      <c r="I308" s="8">
        <f t="shared" si="19"/>
        <v>0</v>
      </c>
      <c r="J308" s="8">
        <f t="shared" si="19"/>
        <v>0</v>
      </c>
      <c r="K308" s="8">
        <f t="shared" si="19"/>
        <v>0</v>
      </c>
    </row>
    <row r="309" spans="1:11" x14ac:dyDescent="0.2">
      <c r="A309" s="6"/>
      <c r="B309" s="6"/>
      <c r="C309" s="6"/>
      <c r="D309" s="6"/>
      <c r="E309" s="6"/>
      <c r="F309" s="6"/>
      <c r="G309" s="6"/>
      <c r="H309" s="6"/>
      <c r="I309" s="6"/>
      <c r="J309" s="6"/>
      <c r="K309" s="6"/>
    </row>
    <row r="310" spans="1:11" x14ac:dyDescent="0.2">
      <c r="A310" s="6"/>
      <c r="B310" s="6"/>
      <c r="C310" s="6"/>
      <c r="D310" s="6">
        <f>SUM(D159:K308)</f>
        <v>7641.0000000000027</v>
      </c>
      <c r="E310" s="6"/>
      <c r="F310" s="6"/>
      <c r="G310" s="6"/>
      <c r="H310" s="6"/>
      <c r="I310" s="6"/>
      <c r="J310" s="6"/>
      <c r="K310" s="6"/>
    </row>
    <row r="311" spans="1:11" x14ac:dyDescent="0.2">
      <c r="A311" s="6"/>
      <c r="B311" s="6"/>
      <c r="C311" s="6"/>
      <c r="D311" s="6"/>
      <c r="E311" s="6"/>
      <c r="F311" s="6"/>
      <c r="G311" s="6"/>
      <c r="H311" s="6"/>
      <c r="I311" s="6"/>
      <c r="J311" s="6"/>
      <c r="K311" s="6"/>
    </row>
    <row r="312" spans="1:11" x14ac:dyDescent="0.2">
      <c r="A312" s="6"/>
      <c r="B312" s="6"/>
      <c r="C312" s="6"/>
      <c r="D312" s="6"/>
      <c r="E312" s="6"/>
      <c r="F312" s="6"/>
      <c r="G312" s="6"/>
      <c r="H312" s="6"/>
      <c r="I312" s="6"/>
      <c r="J312" s="6"/>
      <c r="K312" s="6"/>
    </row>
    <row r="313" spans="1:11" x14ac:dyDescent="0.2">
      <c r="A313" s="6"/>
      <c r="B313" s="6"/>
      <c r="C313" s="6"/>
      <c r="D313" s="6"/>
      <c r="E313" s="6"/>
      <c r="F313" s="6"/>
      <c r="G313" s="6"/>
      <c r="H313" s="6"/>
      <c r="I313" s="6"/>
      <c r="J313" s="6"/>
      <c r="K313" s="6"/>
    </row>
    <row r="314" spans="1:11" x14ac:dyDescent="0.2">
      <c r="A314" s="6"/>
      <c r="B314" s="6"/>
      <c r="C314" s="6"/>
      <c r="D314" s="6"/>
      <c r="E314" s="6"/>
      <c r="F314" s="6"/>
      <c r="G314" s="6"/>
      <c r="H314" s="6"/>
      <c r="I314" s="6"/>
      <c r="J314" s="6"/>
      <c r="K314" s="6"/>
    </row>
    <row r="315" spans="1:11" x14ac:dyDescent="0.2">
      <c r="A315" s="6"/>
      <c r="B315" s="6"/>
      <c r="C315" s="6"/>
      <c r="D315" s="6"/>
      <c r="E315" s="6"/>
      <c r="F315" s="6"/>
      <c r="G315" s="6"/>
      <c r="H315" s="6"/>
      <c r="I315" s="6"/>
      <c r="J315" s="6"/>
      <c r="K315" s="6"/>
    </row>
    <row r="316" spans="1:11" x14ac:dyDescent="0.2">
      <c r="A316" s="6"/>
      <c r="B316" s="6"/>
      <c r="C316" s="6"/>
      <c r="D316" s="6"/>
      <c r="E316" s="6"/>
      <c r="F316" s="6"/>
      <c r="G316" s="6"/>
      <c r="H316" s="6"/>
      <c r="I316" s="6"/>
      <c r="J316" s="6"/>
      <c r="K316" s="6"/>
    </row>
    <row r="317" spans="1:11" x14ac:dyDescent="0.2">
      <c r="A317" s="6"/>
      <c r="B317" s="6"/>
      <c r="C317" s="6"/>
      <c r="D317" s="6"/>
      <c r="E317" s="6"/>
      <c r="F317" s="6"/>
      <c r="G317" s="6"/>
      <c r="H317" s="6"/>
      <c r="I317" s="6"/>
      <c r="J317" s="6"/>
      <c r="K317" s="6"/>
    </row>
    <row r="318" spans="1:11" x14ac:dyDescent="0.2">
      <c r="A318" s="6"/>
      <c r="B318" s="6"/>
      <c r="C318" s="6"/>
      <c r="D318" s="6"/>
      <c r="E318" s="6"/>
      <c r="F318" s="6"/>
      <c r="G318" s="6"/>
      <c r="H318" s="6"/>
      <c r="I318" s="6"/>
      <c r="J318" s="6"/>
      <c r="K318" s="6"/>
    </row>
    <row r="319" spans="1:11" x14ac:dyDescent="0.2">
      <c r="A319" s="6"/>
      <c r="B319" s="6"/>
      <c r="C319" s="6"/>
      <c r="D319" s="6"/>
      <c r="E319" s="6"/>
      <c r="F319" s="6"/>
      <c r="G319" s="6"/>
      <c r="H319" s="6"/>
      <c r="I319" s="6"/>
      <c r="J319" s="6"/>
      <c r="K319" s="6"/>
    </row>
    <row r="320" spans="1:11" x14ac:dyDescent="0.2">
      <c r="A320" s="6"/>
      <c r="B320" s="6"/>
      <c r="C320" s="6"/>
      <c r="D320" s="6"/>
      <c r="E320" s="6"/>
      <c r="F320" s="6"/>
      <c r="G320" s="6"/>
      <c r="H320" s="6"/>
      <c r="I320" s="6"/>
      <c r="J320" s="6"/>
      <c r="K320" s="6"/>
    </row>
    <row r="321" spans="1:11" x14ac:dyDescent="0.2">
      <c r="A321" s="6"/>
      <c r="B321" s="6"/>
      <c r="C321" s="6"/>
      <c r="D321" s="6"/>
      <c r="E321" s="6"/>
      <c r="F321" s="6"/>
      <c r="G321" s="6"/>
      <c r="H321" s="6"/>
      <c r="I321" s="6"/>
      <c r="J321" s="6"/>
      <c r="K321" s="6"/>
    </row>
    <row r="322" spans="1:11" x14ac:dyDescent="0.2">
      <c r="A322" s="6"/>
      <c r="B322" s="6"/>
      <c r="C322" s="6"/>
      <c r="D322" s="6"/>
      <c r="E322" s="6"/>
      <c r="F322" s="6"/>
      <c r="G322" s="6"/>
      <c r="H322" s="6"/>
      <c r="I322" s="6"/>
      <c r="J322" s="6"/>
      <c r="K322" s="6"/>
    </row>
    <row r="323" spans="1:11" x14ac:dyDescent="0.2">
      <c r="A323" s="6"/>
      <c r="B323" s="6"/>
      <c r="C323" s="6"/>
      <c r="D323" s="6"/>
      <c r="E323" s="6"/>
      <c r="F323" s="6"/>
      <c r="G323" s="6"/>
      <c r="H323" s="6"/>
      <c r="I323" s="6"/>
      <c r="J323" s="6"/>
      <c r="K323" s="6"/>
    </row>
    <row r="324" spans="1:11" x14ac:dyDescent="0.2">
      <c r="A324" s="6"/>
      <c r="B324" s="6"/>
      <c r="C324" s="6"/>
      <c r="D324" s="6"/>
      <c r="E324" s="6"/>
      <c r="F324" s="6"/>
      <c r="G324" s="6"/>
      <c r="H324" s="6"/>
      <c r="I324" s="6"/>
      <c r="J324" s="6"/>
      <c r="K324" s="6"/>
    </row>
    <row r="325" spans="1:11" x14ac:dyDescent="0.2">
      <c r="A325" s="6"/>
      <c r="B325" s="6"/>
      <c r="C325" s="6"/>
      <c r="D325" s="6"/>
      <c r="E325" s="6"/>
      <c r="F325" s="6"/>
      <c r="G325" s="6"/>
      <c r="H325" s="6"/>
      <c r="I325" s="6"/>
      <c r="J325" s="6"/>
      <c r="K325" s="6"/>
    </row>
    <row r="326" spans="1:11" x14ac:dyDescent="0.2">
      <c r="A326" s="6"/>
      <c r="B326" s="6"/>
      <c r="C326" s="6"/>
      <c r="D326" s="6"/>
      <c r="E326" s="6"/>
      <c r="F326" s="6"/>
      <c r="G326" s="6"/>
      <c r="H326" s="6"/>
      <c r="I326" s="6"/>
      <c r="J326" s="6"/>
      <c r="K326" s="6"/>
    </row>
    <row r="327" spans="1:11" x14ac:dyDescent="0.2">
      <c r="A327" s="6"/>
      <c r="B327" s="6"/>
      <c r="C327" s="6"/>
      <c r="D327" s="6"/>
      <c r="E327" s="6"/>
      <c r="F327" s="6"/>
      <c r="G327" s="6"/>
      <c r="H327" s="6"/>
      <c r="I327" s="6"/>
      <c r="J327" s="6"/>
      <c r="K327" s="6"/>
    </row>
    <row r="328" spans="1:11" x14ac:dyDescent="0.2">
      <c r="A328" s="6"/>
      <c r="B328" s="6"/>
      <c r="C328" s="6"/>
      <c r="D328" s="6"/>
      <c r="E328" s="6"/>
      <c r="F328" s="6"/>
      <c r="G328" s="6"/>
      <c r="H328" s="6"/>
      <c r="I328" s="6"/>
      <c r="J328" s="6"/>
      <c r="K328" s="6"/>
    </row>
    <row r="329" spans="1:11" x14ac:dyDescent="0.2">
      <c r="A329" s="6"/>
      <c r="B329" s="6"/>
      <c r="C329" s="6"/>
      <c r="D329" s="6"/>
      <c r="E329" s="6"/>
      <c r="F329" s="6"/>
      <c r="G329" s="6"/>
      <c r="H329" s="6"/>
      <c r="I329" s="6"/>
      <c r="J329" s="6"/>
      <c r="K329" s="6"/>
    </row>
    <row r="330" spans="1:11" x14ac:dyDescent="0.2">
      <c r="A330" s="6"/>
      <c r="B330" s="6"/>
      <c r="C330" s="6"/>
      <c r="D330" s="6"/>
      <c r="E330" s="6"/>
      <c r="F330" s="6"/>
      <c r="G330" s="6"/>
      <c r="H330" s="6"/>
      <c r="I330" s="6"/>
      <c r="J330" s="6"/>
      <c r="K330" s="6"/>
    </row>
    <row r="331" spans="1:11" x14ac:dyDescent="0.2">
      <c r="A331" s="6"/>
      <c r="B331" s="6"/>
      <c r="C331" s="6"/>
      <c r="D331" s="6"/>
      <c r="E331" s="6"/>
      <c r="F331" s="6"/>
      <c r="G331" s="6"/>
      <c r="H331" s="6"/>
      <c r="I331" s="6"/>
      <c r="J331" s="6"/>
      <c r="K331" s="6"/>
    </row>
    <row r="332" spans="1:11" x14ac:dyDescent="0.2">
      <c r="A332" s="6"/>
      <c r="B332" s="6"/>
      <c r="C332" s="6"/>
      <c r="D332" s="6"/>
      <c r="E332" s="6"/>
      <c r="F332" s="6"/>
      <c r="G332" s="6"/>
      <c r="H332" s="6"/>
      <c r="I332" s="6"/>
      <c r="J332" s="6"/>
      <c r="K332" s="6"/>
    </row>
    <row r="333" spans="1:11" x14ac:dyDescent="0.2">
      <c r="A333" s="6"/>
      <c r="B333" s="6"/>
      <c r="C333" s="6"/>
      <c r="D333" s="6"/>
      <c r="E333" s="6"/>
      <c r="F333" s="6"/>
      <c r="G333" s="6"/>
      <c r="H333" s="6"/>
      <c r="I333" s="6"/>
      <c r="J333" s="6"/>
      <c r="K333" s="6"/>
    </row>
    <row r="334" spans="1:11" x14ac:dyDescent="0.2">
      <c r="A334" s="6"/>
      <c r="B334" s="6"/>
      <c r="C334" s="6"/>
      <c r="D334" s="6"/>
      <c r="E334" s="6"/>
      <c r="F334" s="6"/>
      <c r="G334" s="6"/>
      <c r="H334" s="6"/>
      <c r="I334" s="6"/>
      <c r="J334" s="6"/>
      <c r="K334" s="6"/>
    </row>
    <row r="335" spans="1:11" x14ac:dyDescent="0.2">
      <c r="A335" s="6"/>
      <c r="B335" s="6"/>
      <c r="C335" s="6"/>
      <c r="D335" s="6"/>
      <c r="E335" s="6"/>
      <c r="F335" s="6"/>
      <c r="G335" s="6"/>
      <c r="H335" s="6"/>
      <c r="I335" s="6"/>
      <c r="J335" s="6"/>
      <c r="K335" s="6"/>
    </row>
    <row r="336" spans="1:11" x14ac:dyDescent="0.2">
      <c r="A336" s="6"/>
      <c r="B336" s="6"/>
      <c r="C336" s="6"/>
      <c r="D336" s="6"/>
      <c r="E336" s="6"/>
      <c r="F336" s="6"/>
      <c r="G336" s="6"/>
      <c r="H336" s="6"/>
      <c r="I336" s="6"/>
      <c r="J336" s="6"/>
      <c r="K336" s="6"/>
    </row>
    <row r="337" spans="1:11" x14ac:dyDescent="0.2">
      <c r="A337" s="6"/>
      <c r="B337" s="6"/>
      <c r="C337" s="6"/>
      <c r="D337" s="6"/>
      <c r="E337" s="6"/>
      <c r="F337" s="6"/>
      <c r="G337" s="6"/>
      <c r="H337" s="6"/>
      <c r="I337" s="6"/>
      <c r="J337" s="6"/>
      <c r="K337" s="6"/>
    </row>
    <row r="338" spans="1:11" x14ac:dyDescent="0.2">
      <c r="A338" s="6"/>
      <c r="B338" s="6"/>
      <c r="C338" s="6"/>
      <c r="D338" s="6"/>
      <c r="E338" s="6"/>
      <c r="F338" s="6"/>
      <c r="G338" s="6"/>
      <c r="H338" s="6"/>
      <c r="I338" s="6"/>
      <c r="J338" s="6"/>
      <c r="K338" s="6"/>
    </row>
    <row r="339" spans="1:11" x14ac:dyDescent="0.2">
      <c r="A339" s="6"/>
      <c r="B339" s="6"/>
      <c r="C339" s="6"/>
      <c r="D339" s="6"/>
      <c r="E339" s="6"/>
      <c r="F339" s="6"/>
      <c r="G339" s="6"/>
      <c r="H339" s="6"/>
      <c r="I339" s="6"/>
      <c r="J339" s="6"/>
      <c r="K339" s="6"/>
    </row>
    <row r="340" spans="1:11" x14ac:dyDescent="0.2">
      <c r="A340" s="6"/>
      <c r="B340" s="6"/>
      <c r="C340" s="6"/>
      <c r="D340" s="6"/>
      <c r="E340" s="6"/>
      <c r="F340" s="6"/>
      <c r="G340" s="6"/>
      <c r="H340" s="6"/>
      <c r="I340" s="6"/>
      <c r="J340" s="6"/>
      <c r="K340" s="6"/>
    </row>
    <row r="341" spans="1:11" x14ac:dyDescent="0.2">
      <c r="A341" s="6"/>
      <c r="B341" s="6"/>
      <c r="C341" s="6"/>
      <c r="D341" s="6"/>
      <c r="E341" s="6"/>
      <c r="F341" s="6"/>
      <c r="G341" s="6"/>
      <c r="H341" s="6"/>
      <c r="I341" s="6"/>
      <c r="J341" s="6"/>
      <c r="K341" s="6"/>
    </row>
    <row r="342" spans="1:11" x14ac:dyDescent="0.2">
      <c r="A342" s="6"/>
      <c r="B342" s="6"/>
      <c r="C342" s="6"/>
      <c r="D342" s="6"/>
      <c r="E342" s="6"/>
      <c r="F342" s="6"/>
      <c r="G342" s="6"/>
      <c r="H342" s="6"/>
      <c r="I342" s="6"/>
      <c r="J342" s="6"/>
      <c r="K342" s="6"/>
    </row>
    <row r="343" spans="1:11" x14ac:dyDescent="0.2">
      <c r="A343" s="6"/>
      <c r="B343" s="6"/>
      <c r="C343" s="6"/>
      <c r="D343" s="6"/>
      <c r="E343" s="6"/>
      <c r="F343" s="6"/>
      <c r="G343" s="6"/>
      <c r="H343" s="6"/>
      <c r="I343" s="6"/>
      <c r="J343" s="6"/>
      <c r="K343" s="6"/>
    </row>
    <row r="344" spans="1:11" x14ac:dyDescent="0.2">
      <c r="A344" s="6"/>
      <c r="B344" s="6"/>
      <c r="C344" s="6"/>
      <c r="D344" s="6"/>
      <c r="E344" s="6"/>
      <c r="F344" s="6"/>
      <c r="G344" s="6"/>
      <c r="H344" s="6"/>
      <c r="I344" s="6"/>
      <c r="J344" s="6"/>
      <c r="K344" s="6"/>
    </row>
    <row r="345" spans="1:11" x14ac:dyDescent="0.2">
      <c r="A345" s="6"/>
      <c r="B345" s="6"/>
      <c r="C345" s="6"/>
      <c r="D345" s="6"/>
      <c r="E345" s="6"/>
      <c r="F345" s="6"/>
      <c r="G345" s="6"/>
      <c r="H345" s="6"/>
      <c r="I345" s="6"/>
      <c r="J345" s="6"/>
      <c r="K345" s="6"/>
    </row>
    <row r="346" spans="1:11" x14ac:dyDescent="0.2">
      <c r="A346" s="6"/>
      <c r="B346" s="6"/>
      <c r="C346" s="6"/>
      <c r="D346" s="6"/>
      <c r="E346" s="6"/>
      <c r="F346" s="6"/>
      <c r="G346" s="6"/>
      <c r="H346" s="6"/>
      <c r="I346" s="6"/>
      <c r="J346" s="6"/>
      <c r="K346" s="6"/>
    </row>
    <row r="347" spans="1:11" x14ac:dyDescent="0.2">
      <c r="A347" s="6"/>
      <c r="B347" s="6"/>
      <c r="C347" s="6"/>
      <c r="D347" s="6"/>
      <c r="E347" s="6"/>
      <c r="F347" s="6"/>
      <c r="G347" s="6"/>
      <c r="H347" s="6"/>
      <c r="I347" s="6"/>
      <c r="J347" s="6"/>
      <c r="K347" s="6"/>
    </row>
    <row r="348" spans="1:11" x14ac:dyDescent="0.2">
      <c r="A348" s="6"/>
      <c r="B348" s="6"/>
      <c r="C348" s="6"/>
      <c r="D348" s="6"/>
      <c r="E348" s="6"/>
      <c r="F348" s="6"/>
      <c r="G348" s="6"/>
      <c r="H348" s="6"/>
      <c r="I348" s="6"/>
      <c r="J348" s="6"/>
      <c r="K348" s="6"/>
    </row>
    <row r="349" spans="1:11" x14ac:dyDescent="0.2">
      <c r="A349" s="6"/>
      <c r="B349" s="6"/>
      <c r="C349" s="6"/>
      <c r="D349" s="6"/>
      <c r="E349" s="6"/>
      <c r="F349" s="6"/>
      <c r="G349" s="6"/>
      <c r="H349" s="6"/>
      <c r="I349" s="6"/>
      <c r="J349" s="6"/>
      <c r="K349" s="6"/>
    </row>
    <row r="350" spans="1:11" x14ac:dyDescent="0.2">
      <c r="A350" s="6"/>
      <c r="B350" s="6"/>
      <c r="C350" s="6"/>
      <c r="D350" s="6"/>
      <c r="E350" s="6"/>
      <c r="F350" s="6"/>
      <c r="G350" s="6"/>
      <c r="H350" s="6"/>
      <c r="I350" s="6"/>
      <c r="J350" s="6"/>
      <c r="K350" s="6"/>
    </row>
    <row r="351" spans="1:11" x14ac:dyDescent="0.2">
      <c r="A351" s="6"/>
      <c r="B351" s="6"/>
      <c r="C351" s="6"/>
      <c r="D351" s="6"/>
      <c r="E351" s="6"/>
      <c r="F351" s="6"/>
      <c r="G351" s="6"/>
      <c r="H351" s="6"/>
      <c r="I351" s="6"/>
      <c r="J351" s="6"/>
      <c r="K351" s="6"/>
    </row>
    <row r="352" spans="1:11" x14ac:dyDescent="0.2">
      <c r="A352" s="6"/>
      <c r="B352" s="6"/>
      <c r="C352" s="6"/>
      <c r="D352" s="6"/>
      <c r="E352" s="6"/>
      <c r="F352" s="6"/>
      <c r="G352" s="6"/>
      <c r="H352" s="6"/>
      <c r="I352" s="6"/>
      <c r="J352" s="6"/>
      <c r="K352" s="6"/>
    </row>
    <row r="353" spans="1:11" x14ac:dyDescent="0.2">
      <c r="A353" s="6"/>
      <c r="B353" s="6"/>
      <c r="C353" s="6"/>
      <c r="D353" s="6"/>
      <c r="E353" s="6"/>
      <c r="F353" s="6"/>
      <c r="G353" s="6"/>
      <c r="H353" s="6"/>
      <c r="I353" s="6"/>
      <c r="J353" s="6"/>
      <c r="K353" s="6"/>
    </row>
    <row r="354" spans="1:11" x14ac:dyDescent="0.2">
      <c r="A354" s="6"/>
      <c r="B354" s="6"/>
      <c r="C354" s="6"/>
      <c r="D354" s="6"/>
      <c r="E354" s="6"/>
      <c r="F354" s="6"/>
      <c r="G354" s="6"/>
      <c r="H354" s="6"/>
      <c r="I354" s="6"/>
      <c r="J354" s="6"/>
      <c r="K354" s="6"/>
    </row>
    <row r="355" spans="1:11" x14ac:dyDescent="0.2">
      <c r="A355" s="6"/>
      <c r="B355" s="6"/>
      <c r="C355" s="6"/>
      <c r="D355" s="6"/>
      <c r="E355" s="6"/>
      <c r="F355" s="6"/>
      <c r="G355" s="6"/>
      <c r="H355" s="6"/>
      <c r="I355" s="6"/>
      <c r="J355" s="6"/>
      <c r="K355" s="6"/>
    </row>
    <row r="356" spans="1:11" x14ac:dyDescent="0.2">
      <c r="A356" s="6"/>
      <c r="B356" s="6"/>
      <c r="C356" s="6"/>
      <c r="D356" s="6"/>
      <c r="E356" s="6"/>
      <c r="F356" s="6"/>
      <c r="G356" s="6"/>
      <c r="H356" s="6"/>
      <c r="I356" s="6"/>
      <c r="J356" s="6"/>
      <c r="K356" s="6"/>
    </row>
    <row r="357" spans="1:11" x14ac:dyDescent="0.2">
      <c r="A357" s="6"/>
      <c r="B357" s="6"/>
      <c r="C357" s="6"/>
      <c r="D357" s="6"/>
      <c r="E357" s="6"/>
      <c r="F357" s="6"/>
      <c r="G357" s="6"/>
      <c r="H357" s="6"/>
      <c r="I357" s="6"/>
      <c r="J357" s="6"/>
      <c r="K357" s="6"/>
    </row>
    <row r="358" spans="1:11" x14ac:dyDescent="0.2">
      <c r="A358" s="6"/>
      <c r="B358" s="6"/>
      <c r="C358" s="6"/>
      <c r="D358" s="6"/>
      <c r="E358" s="6"/>
      <c r="F358" s="6"/>
      <c r="G358" s="6"/>
      <c r="H358" s="6"/>
      <c r="I358" s="6"/>
      <c r="J358" s="6"/>
      <c r="K358" s="6"/>
    </row>
    <row r="359" spans="1:11" x14ac:dyDescent="0.2">
      <c r="A359" s="6"/>
      <c r="B359" s="6"/>
      <c r="C359" s="6"/>
      <c r="D359" s="6"/>
      <c r="E359" s="6"/>
      <c r="F359" s="6"/>
      <c r="G359" s="6"/>
      <c r="H359" s="6"/>
      <c r="I359" s="6"/>
      <c r="J359" s="6"/>
      <c r="K359" s="6"/>
    </row>
    <row r="360" spans="1:11" x14ac:dyDescent="0.2">
      <c r="A360" s="6"/>
      <c r="B360" s="6"/>
      <c r="C360" s="6"/>
      <c r="D360" s="6"/>
      <c r="E360" s="6"/>
      <c r="F360" s="6"/>
      <c r="G360" s="6"/>
      <c r="H360" s="6"/>
      <c r="I360" s="6"/>
      <c r="J360" s="6"/>
      <c r="K360" s="6"/>
    </row>
    <row r="361" spans="1:11" x14ac:dyDescent="0.2">
      <c r="A361" s="6"/>
      <c r="B361" s="6"/>
      <c r="C361" s="6"/>
      <c r="D361" s="6"/>
      <c r="E361" s="6"/>
      <c r="F361" s="6"/>
      <c r="G361" s="6"/>
      <c r="H361" s="6"/>
      <c r="I361" s="6"/>
      <c r="J361" s="6"/>
      <c r="K361" s="6"/>
    </row>
    <row r="362" spans="1:11" x14ac:dyDescent="0.2">
      <c r="A362" s="6"/>
      <c r="B362" s="6"/>
      <c r="C362" s="6"/>
      <c r="D362" s="6"/>
      <c r="E362" s="6"/>
      <c r="F362" s="6"/>
      <c r="G362" s="6"/>
      <c r="H362" s="6"/>
      <c r="I362" s="6"/>
      <c r="J362" s="6"/>
      <c r="K362" s="6"/>
    </row>
    <row r="363" spans="1:11" x14ac:dyDescent="0.2">
      <c r="A363" s="6"/>
      <c r="B363" s="6"/>
      <c r="C363" s="6"/>
      <c r="D363" s="6"/>
      <c r="E363" s="6"/>
      <c r="F363" s="6"/>
      <c r="G363" s="6"/>
      <c r="H363" s="6"/>
      <c r="I363" s="6"/>
      <c r="J363" s="6"/>
      <c r="K363" s="6"/>
    </row>
    <row r="364" spans="1:11" x14ac:dyDescent="0.2">
      <c r="A364" s="6"/>
      <c r="B364" s="6"/>
      <c r="C364" s="6"/>
      <c r="D364" s="6"/>
      <c r="E364" s="6"/>
      <c r="F364" s="6"/>
      <c r="G364" s="6"/>
      <c r="H364" s="6"/>
      <c r="I364" s="6"/>
      <c r="J364" s="6"/>
      <c r="K364" s="6"/>
    </row>
    <row r="365" spans="1:11" x14ac:dyDescent="0.2">
      <c r="A365" s="6"/>
      <c r="B365" s="6"/>
      <c r="C365" s="6"/>
      <c r="D365" s="6"/>
      <c r="E365" s="6"/>
      <c r="F365" s="6"/>
      <c r="G365" s="6"/>
      <c r="H365" s="6"/>
      <c r="I365" s="6"/>
      <c r="J365" s="6"/>
      <c r="K365" s="6"/>
    </row>
    <row r="366" spans="1:11" x14ac:dyDescent="0.2">
      <c r="A366" s="6"/>
      <c r="B366" s="6"/>
      <c r="C366" s="6"/>
      <c r="D366" s="6"/>
      <c r="E366" s="6"/>
      <c r="F366" s="6"/>
      <c r="G366" s="6"/>
      <c r="H366" s="6"/>
      <c r="I366" s="6"/>
      <c r="J366" s="6"/>
      <c r="K366" s="6"/>
    </row>
    <row r="367" spans="1:11" x14ac:dyDescent="0.2">
      <c r="A367" s="6"/>
      <c r="B367" s="6"/>
      <c r="C367" s="6"/>
      <c r="D367" s="6"/>
      <c r="E367" s="6"/>
      <c r="F367" s="6"/>
      <c r="G367" s="6"/>
      <c r="H367" s="6"/>
      <c r="I367" s="6"/>
      <c r="J367" s="6"/>
      <c r="K367" s="6"/>
    </row>
    <row r="368" spans="1:11" x14ac:dyDescent="0.2">
      <c r="A368" s="6"/>
      <c r="B368" s="6"/>
      <c r="C368" s="6"/>
      <c r="D368" s="6"/>
      <c r="E368" s="6"/>
      <c r="F368" s="6"/>
      <c r="G368" s="6"/>
      <c r="H368" s="6"/>
      <c r="I368" s="6"/>
      <c r="J368" s="6"/>
      <c r="K368" s="6"/>
    </row>
    <row r="369" spans="1:11" x14ac:dyDescent="0.2">
      <c r="A369" s="6"/>
      <c r="B369" s="6"/>
      <c r="C369" s="6"/>
      <c r="D369" s="6"/>
      <c r="E369" s="6"/>
      <c r="F369" s="6"/>
      <c r="G369" s="6"/>
      <c r="H369" s="6"/>
      <c r="I369" s="6"/>
      <c r="J369" s="6"/>
      <c r="K369" s="6"/>
    </row>
    <row r="370" spans="1:11" x14ac:dyDescent="0.2">
      <c r="A370" s="6"/>
      <c r="B370" s="6"/>
      <c r="C370" s="6"/>
      <c r="D370" s="6"/>
      <c r="E370" s="6"/>
      <c r="F370" s="6"/>
      <c r="G370" s="6"/>
      <c r="H370" s="6"/>
      <c r="I370" s="6"/>
      <c r="J370" s="6"/>
      <c r="K370" s="6"/>
    </row>
    <row r="371" spans="1:11" x14ac:dyDescent="0.2">
      <c r="A371" s="6"/>
      <c r="B371" s="6"/>
      <c r="C371" s="6"/>
      <c r="D371" s="6"/>
      <c r="E371" s="6"/>
      <c r="F371" s="6"/>
      <c r="G371" s="6"/>
      <c r="H371" s="6"/>
      <c r="I371" s="6"/>
      <c r="J371" s="6"/>
      <c r="K371" s="6"/>
    </row>
    <row r="372" spans="1:11" x14ac:dyDescent="0.2">
      <c r="A372" s="6"/>
      <c r="B372" s="6"/>
      <c r="C372" s="6"/>
      <c r="D372" s="6"/>
      <c r="E372" s="6"/>
      <c r="F372" s="6"/>
      <c r="G372" s="6"/>
      <c r="H372" s="6"/>
      <c r="I372" s="6"/>
      <c r="J372" s="6"/>
      <c r="K372" s="6"/>
    </row>
    <row r="373" spans="1:11" x14ac:dyDescent="0.2">
      <c r="A373" s="6"/>
      <c r="B373" s="6"/>
      <c r="C373" s="6"/>
      <c r="D373" s="6"/>
      <c r="E373" s="6"/>
      <c r="F373" s="6"/>
      <c r="G373" s="6"/>
      <c r="H373" s="6"/>
      <c r="I373" s="6"/>
      <c r="J373" s="6"/>
      <c r="K373" s="6"/>
    </row>
    <row r="374" spans="1:11" x14ac:dyDescent="0.2">
      <c r="A374" s="6"/>
      <c r="B374" s="6"/>
      <c r="C374" s="6"/>
      <c r="D374" s="6"/>
      <c r="E374" s="6"/>
      <c r="F374" s="6"/>
      <c r="G374" s="6"/>
      <c r="H374" s="6"/>
      <c r="I374" s="6"/>
      <c r="J374" s="6"/>
      <c r="K374" s="6"/>
    </row>
    <row r="375" spans="1:11" x14ac:dyDescent="0.2">
      <c r="A375" s="6"/>
      <c r="B375" s="6"/>
      <c r="C375" s="6"/>
      <c r="D375" s="6"/>
      <c r="E375" s="6"/>
      <c r="F375" s="6"/>
      <c r="G375" s="6"/>
      <c r="H375" s="6"/>
      <c r="I375" s="6"/>
      <c r="J375" s="6"/>
      <c r="K375" s="6"/>
    </row>
    <row r="376" spans="1:11" x14ac:dyDescent="0.2">
      <c r="A376" s="6"/>
      <c r="B376" s="6"/>
      <c r="C376" s="6"/>
      <c r="D376" s="6"/>
      <c r="E376" s="6"/>
      <c r="F376" s="6"/>
      <c r="G376" s="6"/>
      <c r="H376" s="6"/>
      <c r="I376" s="6"/>
      <c r="J376" s="6"/>
      <c r="K376" s="6"/>
    </row>
    <row r="377" spans="1:11" x14ac:dyDescent="0.2">
      <c r="A377" s="6"/>
      <c r="B377" s="6"/>
      <c r="C377" s="6"/>
      <c r="D377" s="6"/>
      <c r="E377" s="6"/>
      <c r="F377" s="6"/>
      <c r="G377" s="6"/>
      <c r="H377" s="6"/>
      <c r="I377" s="6"/>
      <c r="J377" s="6"/>
      <c r="K377" s="6"/>
    </row>
    <row r="378" spans="1:11" x14ac:dyDescent="0.2">
      <c r="A378" s="6"/>
      <c r="B378" s="6"/>
      <c r="C378" s="6"/>
      <c r="D378" s="6"/>
      <c r="E378" s="6"/>
      <c r="F378" s="6"/>
      <c r="G378" s="6"/>
      <c r="H378" s="6"/>
      <c r="I378" s="6"/>
      <c r="J378" s="6"/>
      <c r="K378" s="6"/>
    </row>
    <row r="379" spans="1:11" x14ac:dyDescent="0.2">
      <c r="A379" s="6"/>
      <c r="B379" s="6"/>
      <c r="C379" s="6"/>
      <c r="D379" s="6"/>
      <c r="E379" s="6"/>
      <c r="F379" s="6"/>
      <c r="G379" s="6"/>
      <c r="H379" s="6"/>
      <c r="I379" s="6"/>
      <c r="J379" s="6"/>
      <c r="K379" s="6"/>
    </row>
    <row r="380" spans="1:11" x14ac:dyDescent="0.2">
      <c r="A380" s="6"/>
      <c r="B380" s="6"/>
      <c r="C380" s="6"/>
      <c r="D380" s="6"/>
      <c r="E380" s="6"/>
      <c r="F380" s="6"/>
      <c r="G380" s="6"/>
      <c r="H380" s="6"/>
      <c r="I380" s="6"/>
      <c r="J380" s="6"/>
      <c r="K380" s="6"/>
    </row>
    <row r="381" spans="1:11" x14ac:dyDescent="0.2">
      <c r="A381" s="6"/>
      <c r="B381" s="6"/>
      <c r="C381" s="6"/>
      <c r="D381" s="6"/>
      <c r="E381" s="6"/>
      <c r="F381" s="6"/>
      <c r="G381" s="6"/>
      <c r="H381" s="6"/>
      <c r="I381" s="6"/>
      <c r="J381" s="6"/>
      <c r="K381" s="6"/>
    </row>
    <row r="382" spans="1:11" x14ac:dyDescent="0.2">
      <c r="A382" s="6"/>
      <c r="B382" s="6"/>
      <c r="C382" s="6"/>
      <c r="D382" s="6"/>
      <c r="E382" s="6"/>
      <c r="F382" s="6"/>
      <c r="G382" s="6"/>
      <c r="H382" s="6"/>
      <c r="I382" s="6"/>
      <c r="J382" s="6"/>
      <c r="K382" s="6"/>
    </row>
    <row r="383" spans="1:11" x14ac:dyDescent="0.2">
      <c r="A383" s="6"/>
      <c r="B383" s="6"/>
      <c r="C383" s="6"/>
      <c r="D383" s="6"/>
      <c r="E383" s="6"/>
      <c r="F383" s="6"/>
      <c r="G383" s="6"/>
      <c r="H383" s="6"/>
      <c r="I383" s="6"/>
      <c r="J383" s="6"/>
      <c r="K383" s="6"/>
    </row>
    <row r="384" spans="1:11" x14ac:dyDescent="0.2">
      <c r="A384" s="6"/>
      <c r="B384" s="6"/>
      <c r="C384" s="6"/>
      <c r="D384" s="6"/>
      <c r="E384" s="6"/>
      <c r="F384" s="6"/>
      <c r="G384" s="6"/>
      <c r="H384" s="6"/>
      <c r="I384" s="6"/>
      <c r="J384" s="6"/>
      <c r="K384" s="6"/>
    </row>
    <row r="385" spans="1:11" x14ac:dyDescent="0.2">
      <c r="A385" s="6"/>
      <c r="B385" s="6"/>
      <c r="C385" s="6"/>
      <c r="D385" s="6"/>
      <c r="E385" s="6"/>
      <c r="F385" s="6"/>
      <c r="G385" s="6"/>
      <c r="H385" s="6"/>
      <c r="I385" s="6"/>
      <c r="J385" s="6"/>
      <c r="K385" s="6"/>
    </row>
    <row r="386" spans="1:11" x14ac:dyDescent="0.2">
      <c r="A386" s="6"/>
      <c r="B386" s="6"/>
      <c r="C386" s="6"/>
      <c r="D386" s="6"/>
      <c r="E386" s="6"/>
      <c r="F386" s="6"/>
      <c r="G386" s="6"/>
      <c r="H386" s="6"/>
      <c r="I386" s="6"/>
      <c r="J386" s="6"/>
      <c r="K386" s="6"/>
    </row>
    <row r="387" spans="1:11" x14ac:dyDescent="0.2">
      <c r="A387" s="6"/>
      <c r="B387" s="6"/>
      <c r="C387" s="6"/>
      <c r="D387" s="6"/>
      <c r="E387" s="6"/>
      <c r="F387" s="6"/>
      <c r="G387" s="6"/>
      <c r="H387" s="6"/>
      <c r="I387" s="6"/>
      <c r="J387" s="6"/>
      <c r="K387" s="6"/>
    </row>
    <row r="388" spans="1:11" x14ac:dyDescent="0.2">
      <c r="A388" s="6"/>
      <c r="B388" s="6"/>
      <c r="C388" s="6"/>
      <c r="D388" s="6"/>
      <c r="E388" s="6"/>
      <c r="F388" s="6"/>
      <c r="G388" s="6"/>
      <c r="H388" s="6"/>
      <c r="I388" s="6"/>
      <c r="J388" s="6"/>
      <c r="K388" s="6"/>
    </row>
    <row r="389" spans="1:11" x14ac:dyDescent="0.2">
      <c r="A389" s="6"/>
      <c r="B389" s="6"/>
      <c r="C389" s="6"/>
      <c r="D389" s="6"/>
      <c r="E389" s="6"/>
      <c r="F389" s="6"/>
      <c r="G389" s="6"/>
      <c r="H389" s="6"/>
      <c r="I389" s="6"/>
      <c r="J389" s="6"/>
      <c r="K389" s="6"/>
    </row>
    <row r="390" spans="1:11" x14ac:dyDescent="0.2">
      <c r="A390" s="6"/>
      <c r="B390" s="6"/>
      <c r="C390" s="6"/>
      <c r="D390" s="6"/>
      <c r="E390" s="6"/>
      <c r="F390" s="6"/>
      <c r="G390" s="6"/>
      <c r="H390" s="6"/>
      <c r="I390" s="6"/>
      <c r="J390" s="6"/>
      <c r="K390" s="6"/>
    </row>
    <row r="391" spans="1:11" x14ac:dyDescent="0.2">
      <c r="A391" s="6"/>
      <c r="B391" s="6"/>
      <c r="C391" s="6"/>
      <c r="D391" s="6"/>
      <c r="E391" s="6"/>
      <c r="F391" s="6"/>
      <c r="G391" s="6"/>
      <c r="H391" s="6"/>
      <c r="I391" s="6"/>
      <c r="J391" s="6"/>
      <c r="K391" s="6"/>
    </row>
    <row r="392" spans="1:11" x14ac:dyDescent="0.2">
      <c r="A392" s="6"/>
      <c r="B392" s="6"/>
      <c r="C392" s="6"/>
      <c r="D392" s="6"/>
      <c r="E392" s="6"/>
      <c r="F392" s="6"/>
      <c r="G392" s="6"/>
      <c r="H392" s="6"/>
      <c r="I392" s="6"/>
      <c r="J392" s="6"/>
      <c r="K392" s="6"/>
    </row>
    <row r="393" spans="1:11" x14ac:dyDescent="0.2">
      <c r="A393" s="6"/>
      <c r="B393" s="6"/>
      <c r="C393" s="6"/>
      <c r="D393" s="6"/>
      <c r="E393" s="6"/>
      <c r="F393" s="6"/>
      <c r="G393" s="6"/>
      <c r="H393" s="6"/>
      <c r="I393" s="6"/>
      <c r="J393" s="6"/>
      <c r="K393" s="6"/>
    </row>
    <row r="394" spans="1:11" x14ac:dyDescent="0.2">
      <c r="A394" s="6"/>
      <c r="B394" s="6"/>
      <c r="C394" s="6"/>
      <c r="D394" s="6"/>
      <c r="E394" s="6"/>
      <c r="F394" s="6"/>
      <c r="G394" s="6"/>
      <c r="H394" s="6"/>
      <c r="I394" s="6"/>
      <c r="J394" s="6"/>
      <c r="K394" s="6"/>
    </row>
    <row r="395" spans="1:11" x14ac:dyDescent="0.2">
      <c r="A395" s="6"/>
      <c r="B395" s="6"/>
      <c r="C395" s="6"/>
      <c r="D395" s="6"/>
      <c r="E395" s="6"/>
      <c r="F395" s="6"/>
      <c r="G395" s="6"/>
      <c r="H395" s="6"/>
      <c r="I395" s="6"/>
      <c r="J395" s="6"/>
      <c r="K395" s="6"/>
    </row>
    <row r="396" spans="1:11" x14ac:dyDescent="0.2">
      <c r="A396" s="6"/>
      <c r="B396" s="6"/>
      <c r="C396" s="6"/>
      <c r="D396" s="6"/>
      <c r="E396" s="6"/>
      <c r="F396" s="6"/>
      <c r="G396" s="6"/>
      <c r="H396" s="6"/>
      <c r="I396" s="6"/>
      <c r="J396" s="6"/>
      <c r="K396" s="6"/>
    </row>
    <row r="397" spans="1:11" x14ac:dyDescent="0.2">
      <c r="A397" s="6"/>
      <c r="B397" s="6"/>
      <c r="C397" s="6"/>
      <c r="D397" s="6"/>
      <c r="E397" s="6"/>
      <c r="F397" s="6"/>
      <c r="G397" s="6"/>
      <c r="H397" s="6"/>
      <c r="I397" s="6"/>
      <c r="J397" s="6"/>
      <c r="K397" s="6"/>
    </row>
    <row r="398" spans="1:11" x14ac:dyDescent="0.2">
      <c r="A398" s="6"/>
      <c r="B398" s="6"/>
      <c r="C398" s="6"/>
      <c r="D398" s="6"/>
      <c r="E398" s="6"/>
      <c r="F398" s="6"/>
      <c r="G398" s="6"/>
      <c r="H398" s="6"/>
      <c r="I398" s="6"/>
      <c r="J398" s="6"/>
      <c r="K398" s="6"/>
    </row>
    <row r="399" spans="1:11" x14ac:dyDescent="0.2">
      <c r="A399" s="6"/>
      <c r="B399" s="6"/>
      <c r="C399" s="6"/>
      <c r="D399" s="6"/>
      <c r="E399" s="6"/>
      <c r="F399" s="6"/>
      <c r="G399" s="6"/>
      <c r="H399" s="6"/>
      <c r="I399" s="6"/>
      <c r="J399" s="6"/>
      <c r="K399" s="6"/>
    </row>
    <row r="400" spans="1:11" x14ac:dyDescent="0.2">
      <c r="A400" s="6"/>
      <c r="B400" s="6"/>
      <c r="C400" s="6"/>
      <c r="D400" s="6"/>
      <c r="E400" s="6"/>
      <c r="F400" s="6"/>
      <c r="G400" s="6"/>
      <c r="H400" s="6"/>
      <c r="I400" s="6"/>
      <c r="J400" s="6"/>
      <c r="K400" s="6"/>
    </row>
    <row r="401" spans="1:11" x14ac:dyDescent="0.2">
      <c r="A401" s="6"/>
      <c r="B401" s="6"/>
      <c r="C401" s="6"/>
      <c r="D401" s="6"/>
      <c r="E401" s="6"/>
      <c r="F401" s="6"/>
      <c r="G401" s="6"/>
      <c r="H401" s="6"/>
      <c r="I401" s="6"/>
      <c r="J401" s="6"/>
      <c r="K401" s="6"/>
    </row>
    <row r="402" spans="1:11" x14ac:dyDescent="0.2">
      <c r="A402" s="6"/>
      <c r="B402" s="6"/>
      <c r="C402" s="6"/>
      <c r="D402" s="6"/>
      <c r="E402" s="6"/>
      <c r="F402" s="6"/>
      <c r="G402" s="6"/>
      <c r="H402" s="6"/>
      <c r="I402" s="6"/>
      <c r="J402" s="6"/>
      <c r="K402" s="6"/>
    </row>
    <row r="403" spans="1:11" x14ac:dyDescent="0.2">
      <c r="A403" s="6"/>
      <c r="B403" s="6"/>
      <c r="C403" s="6"/>
      <c r="D403" s="6"/>
      <c r="E403" s="6"/>
      <c r="F403" s="6"/>
      <c r="G403" s="6"/>
      <c r="H403" s="6"/>
      <c r="I403" s="6"/>
      <c r="J403" s="6"/>
      <c r="K403" s="6"/>
    </row>
    <row r="404" spans="1:11" x14ac:dyDescent="0.2">
      <c r="A404" s="6"/>
      <c r="B404" s="6"/>
      <c r="C404" s="6"/>
      <c r="D404" s="6"/>
      <c r="E404" s="6"/>
      <c r="F404" s="6"/>
      <c r="G404" s="6"/>
      <c r="H404" s="6"/>
      <c r="I404" s="6"/>
      <c r="J404" s="6"/>
      <c r="K404" s="6"/>
    </row>
    <row r="405" spans="1:11" x14ac:dyDescent="0.2">
      <c r="A405" s="6"/>
      <c r="B405" s="6"/>
      <c r="C405" s="6"/>
      <c r="D405" s="6"/>
      <c r="E405" s="6"/>
      <c r="F405" s="6"/>
      <c r="G405" s="6"/>
      <c r="H405" s="6"/>
      <c r="I405" s="6"/>
      <c r="J405" s="6"/>
      <c r="K405" s="6"/>
    </row>
    <row r="406" spans="1:11" x14ac:dyDescent="0.2">
      <c r="A406" s="6"/>
      <c r="B406" s="6"/>
      <c r="C406" s="6"/>
      <c r="D406" s="6"/>
      <c r="E406" s="6"/>
      <c r="F406" s="6"/>
      <c r="G406" s="6"/>
      <c r="H406" s="6"/>
      <c r="I406" s="6"/>
      <c r="J406" s="6"/>
      <c r="K406" s="6"/>
    </row>
    <row r="407" spans="1:11" x14ac:dyDescent="0.2">
      <c r="A407" s="6"/>
      <c r="B407" s="6"/>
      <c r="C407" s="6"/>
      <c r="D407" s="6"/>
      <c r="E407" s="6"/>
      <c r="F407" s="6"/>
      <c r="G407" s="6"/>
      <c r="H407" s="6"/>
      <c r="I407" s="6"/>
      <c r="J407" s="6"/>
      <c r="K407" s="6"/>
    </row>
    <row r="408" spans="1:11" x14ac:dyDescent="0.2">
      <c r="A408" s="6"/>
      <c r="B408" s="6"/>
      <c r="C408" s="6"/>
      <c r="D408" s="6"/>
      <c r="E408" s="6"/>
      <c r="F408" s="6"/>
      <c r="G408" s="6"/>
      <c r="H408" s="6"/>
      <c r="I408" s="6"/>
      <c r="J408" s="6"/>
      <c r="K408" s="6"/>
    </row>
    <row r="409" spans="1:11" x14ac:dyDescent="0.2">
      <c r="A409" s="6"/>
      <c r="B409" s="6"/>
      <c r="C409" s="6"/>
      <c r="D409" s="6"/>
      <c r="E409" s="6"/>
      <c r="F409" s="6"/>
      <c r="G409" s="6"/>
      <c r="H409" s="6"/>
      <c r="I409" s="6"/>
      <c r="J409" s="6"/>
      <c r="K409" s="6"/>
    </row>
    <row r="410" spans="1:11" x14ac:dyDescent="0.2">
      <c r="A410" s="6"/>
      <c r="B410" s="6"/>
      <c r="C410" s="6"/>
      <c r="D410" s="6"/>
      <c r="E410" s="6"/>
      <c r="F410" s="6"/>
      <c r="G410" s="6"/>
      <c r="H410" s="6"/>
      <c r="I410" s="6"/>
      <c r="J410" s="6"/>
      <c r="K410" s="6"/>
    </row>
    <row r="411" spans="1:11" x14ac:dyDescent="0.2">
      <c r="A411" s="6"/>
      <c r="B411" s="6"/>
      <c r="C411" s="6"/>
      <c r="D411" s="6"/>
      <c r="E411" s="6"/>
      <c r="F411" s="6"/>
      <c r="G411" s="6"/>
      <c r="H411" s="6"/>
      <c r="I411" s="6"/>
      <c r="J411" s="6"/>
      <c r="K411" s="6"/>
    </row>
    <row r="412" spans="1:11" x14ac:dyDescent="0.2">
      <c r="A412" s="6"/>
      <c r="B412" s="6"/>
      <c r="C412" s="6"/>
      <c r="D412" s="6"/>
      <c r="E412" s="6"/>
      <c r="F412" s="6"/>
      <c r="G412" s="6"/>
      <c r="H412" s="6"/>
      <c r="I412" s="6"/>
      <c r="J412" s="6"/>
      <c r="K412" s="6"/>
    </row>
    <row r="413" spans="1:11" x14ac:dyDescent="0.2">
      <c r="A413" s="6"/>
      <c r="B413" s="6"/>
      <c r="C413" s="6"/>
      <c r="D413" s="6"/>
      <c r="E413" s="6"/>
      <c r="F413" s="6"/>
      <c r="G413" s="6"/>
      <c r="H413" s="6"/>
      <c r="I413" s="6"/>
      <c r="J413" s="6"/>
      <c r="K413" s="6"/>
    </row>
    <row r="414" spans="1:11" x14ac:dyDescent="0.2">
      <c r="A414" s="6"/>
      <c r="B414" s="6"/>
      <c r="C414" s="6"/>
      <c r="D414" s="6"/>
      <c r="E414" s="6"/>
      <c r="F414" s="6"/>
      <c r="G414" s="6"/>
      <c r="H414" s="6"/>
      <c r="I414" s="6"/>
      <c r="J414" s="6"/>
      <c r="K414" s="6"/>
    </row>
    <row r="415" spans="1:11" x14ac:dyDescent="0.2">
      <c r="A415" s="6"/>
      <c r="B415" s="6"/>
      <c r="C415" s="6"/>
      <c r="D415" s="6"/>
      <c r="E415" s="6"/>
      <c r="F415" s="6"/>
      <c r="G415" s="6"/>
      <c r="H415" s="6"/>
      <c r="I415" s="6"/>
      <c r="J415" s="6"/>
      <c r="K415" s="6"/>
    </row>
    <row r="416" spans="1:11" x14ac:dyDescent="0.2">
      <c r="A416" s="6"/>
      <c r="B416" s="6"/>
      <c r="C416" s="6"/>
      <c r="D416" s="6"/>
      <c r="E416" s="6"/>
      <c r="F416" s="6"/>
      <c r="G416" s="6"/>
      <c r="H416" s="6"/>
      <c r="I416" s="6"/>
      <c r="J416" s="6"/>
      <c r="K416" s="6"/>
    </row>
    <row r="417" spans="1:11" x14ac:dyDescent="0.2">
      <c r="A417" s="6"/>
      <c r="B417" s="6"/>
      <c r="C417" s="6"/>
      <c r="D417" s="6"/>
      <c r="E417" s="6"/>
      <c r="F417" s="6"/>
      <c r="G417" s="6"/>
      <c r="H417" s="6"/>
      <c r="I417" s="6"/>
      <c r="J417" s="6"/>
      <c r="K417" s="6"/>
    </row>
    <row r="418" spans="1:11" x14ac:dyDescent="0.2">
      <c r="A418" s="6"/>
      <c r="B418" s="6"/>
      <c r="C418" s="6"/>
      <c r="D418" s="6"/>
      <c r="E418" s="6"/>
      <c r="F418" s="6"/>
      <c r="G418" s="6"/>
      <c r="H418" s="6"/>
      <c r="I418" s="6"/>
      <c r="J418" s="6"/>
      <c r="K418" s="6"/>
    </row>
    <row r="419" spans="1:11" x14ac:dyDescent="0.2">
      <c r="A419" s="6"/>
      <c r="B419" s="6"/>
      <c r="C419" s="6"/>
      <c r="D419" s="6"/>
      <c r="E419" s="6"/>
      <c r="F419" s="6"/>
      <c r="G419" s="6"/>
      <c r="H419" s="6"/>
      <c r="I419" s="6"/>
      <c r="J419" s="6"/>
      <c r="K419" s="6"/>
    </row>
    <row r="420" spans="1:11" x14ac:dyDescent="0.2">
      <c r="A420" s="6"/>
      <c r="B420" s="6"/>
      <c r="C420" s="6"/>
      <c r="D420" s="6"/>
      <c r="E420" s="6"/>
      <c r="F420" s="6"/>
      <c r="G420" s="6"/>
      <c r="H420" s="6"/>
      <c r="I420" s="6"/>
      <c r="J420" s="6"/>
      <c r="K420" s="6"/>
    </row>
    <row r="421" spans="1:11" x14ac:dyDescent="0.2">
      <c r="A421" s="6"/>
      <c r="B421" s="6"/>
      <c r="C421" s="6"/>
      <c r="D421" s="6"/>
      <c r="E421" s="6"/>
      <c r="F421" s="6"/>
      <c r="G421" s="6"/>
      <c r="H421" s="6"/>
      <c r="I421" s="6"/>
      <c r="J421" s="6"/>
      <c r="K421" s="6"/>
    </row>
    <row r="422" spans="1:11" x14ac:dyDescent="0.2">
      <c r="A422" s="6"/>
      <c r="B422" s="6"/>
      <c r="C422" s="6"/>
      <c r="D422" s="6"/>
      <c r="E422" s="6"/>
      <c r="F422" s="6"/>
      <c r="G422" s="6"/>
      <c r="H422" s="6"/>
      <c r="I422" s="6"/>
      <c r="J422" s="6"/>
      <c r="K422" s="6"/>
    </row>
    <row r="423" spans="1:11" x14ac:dyDescent="0.2">
      <c r="A423" s="6"/>
      <c r="B423" s="6"/>
      <c r="C423" s="6"/>
      <c r="D423" s="6"/>
      <c r="E423" s="6"/>
      <c r="F423" s="6"/>
      <c r="G423" s="6"/>
      <c r="H423" s="6"/>
      <c r="I423" s="6"/>
      <c r="J423" s="6"/>
      <c r="K423" s="6"/>
    </row>
    <row r="424" spans="1:11" x14ac:dyDescent="0.2">
      <c r="A424" s="6"/>
      <c r="B424" s="6"/>
      <c r="C424" s="6"/>
      <c r="D424" s="6"/>
      <c r="E424" s="6"/>
      <c r="F424" s="6"/>
      <c r="G424" s="6"/>
      <c r="H424" s="6"/>
      <c r="I424" s="6"/>
      <c r="J424" s="6"/>
      <c r="K424" s="6"/>
    </row>
    <row r="425" spans="1:11" x14ac:dyDescent="0.2">
      <c r="A425" s="6"/>
      <c r="B425" s="6"/>
      <c r="C425" s="6"/>
      <c r="D425" s="6"/>
      <c r="E425" s="6"/>
      <c r="F425" s="6"/>
      <c r="G425" s="6"/>
      <c r="H425" s="6"/>
      <c r="I425" s="6"/>
      <c r="J425" s="6"/>
      <c r="K425" s="6"/>
    </row>
    <row r="426" spans="1:11" x14ac:dyDescent="0.2">
      <c r="A426" s="6"/>
      <c r="B426" s="6"/>
      <c r="C426" s="6"/>
      <c r="D426" s="6"/>
      <c r="E426" s="6"/>
      <c r="F426" s="6"/>
      <c r="G426" s="6"/>
      <c r="H426" s="6"/>
      <c r="I426" s="6"/>
      <c r="J426" s="6"/>
      <c r="K426" s="6"/>
    </row>
    <row r="427" spans="1:11" x14ac:dyDescent="0.2">
      <c r="A427" s="6"/>
      <c r="B427" s="6"/>
      <c r="C427" s="6"/>
      <c r="D427" s="6"/>
      <c r="E427" s="6"/>
      <c r="F427" s="6"/>
      <c r="G427" s="6"/>
      <c r="H427" s="6"/>
      <c r="I427" s="6"/>
      <c r="J427" s="6"/>
      <c r="K427" s="6"/>
    </row>
    <row r="428" spans="1:11" x14ac:dyDescent="0.2">
      <c r="A428" s="6"/>
      <c r="B428" s="6"/>
      <c r="C428" s="6"/>
      <c r="D428" s="6"/>
      <c r="E428" s="6"/>
      <c r="F428" s="6"/>
      <c r="G428" s="6"/>
      <c r="H428" s="6"/>
      <c r="I428" s="6"/>
      <c r="J428" s="6"/>
      <c r="K428" s="6"/>
    </row>
    <row r="429" spans="1:11" x14ac:dyDescent="0.2">
      <c r="A429" s="6"/>
      <c r="B429" s="6"/>
      <c r="C429" s="6"/>
      <c r="D429" s="6"/>
      <c r="E429" s="6"/>
      <c r="F429" s="6"/>
      <c r="G429" s="6"/>
      <c r="H429" s="6"/>
      <c r="I429" s="6"/>
      <c r="J429" s="6"/>
      <c r="K429" s="6"/>
    </row>
    <row r="430" spans="1:11" x14ac:dyDescent="0.2">
      <c r="A430" s="6"/>
      <c r="B430" s="6"/>
      <c r="C430" s="6"/>
      <c r="D430" s="6"/>
      <c r="E430" s="6"/>
      <c r="F430" s="6"/>
      <c r="G430" s="6"/>
      <c r="H430" s="6"/>
      <c r="I430" s="6"/>
      <c r="J430" s="6"/>
      <c r="K430" s="6"/>
    </row>
    <row r="431" spans="1:11" x14ac:dyDescent="0.2">
      <c r="A431" s="6"/>
      <c r="B431" s="6"/>
      <c r="C431" s="6"/>
      <c r="D431" s="6"/>
      <c r="E431" s="6"/>
      <c r="F431" s="6"/>
      <c r="G431" s="6"/>
      <c r="H431" s="6"/>
      <c r="I431" s="6"/>
      <c r="J431" s="6"/>
      <c r="K431" s="6"/>
    </row>
    <row r="432" spans="1:11" x14ac:dyDescent="0.2">
      <c r="A432" s="6"/>
      <c r="B432" s="6"/>
      <c r="C432" s="6"/>
      <c r="D432" s="6"/>
      <c r="E432" s="6"/>
      <c r="F432" s="6"/>
      <c r="G432" s="6"/>
      <c r="H432" s="6"/>
      <c r="I432" s="6"/>
      <c r="J432" s="6"/>
      <c r="K432" s="6"/>
    </row>
    <row r="433" spans="1:11" x14ac:dyDescent="0.2">
      <c r="A433" s="6"/>
      <c r="B433" s="6"/>
      <c r="C433" s="6"/>
      <c r="D433" s="6"/>
      <c r="E433" s="6"/>
      <c r="F433" s="6"/>
      <c r="G433" s="6"/>
      <c r="H433" s="6"/>
      <c r="I433" s="6"/>
      <c r="J433" s="6"/>
      <c r="K433" s="6"/>
    </row>
    <row r="434" spans="1:11" x14ac:dyDescent="0.2">
      <c r="A434" s="6"/>
      <c r="B434" s="6"/>
      <c r="C434" s="6"/>
      <c r="D434" s="6"/>
      <c r="E434" s="6"/>
      <c r="F434" s="6"/>
      <c r="G434" s="6"/>
      <c r="H434" s="6"/>
      <c r="I434" s="6"/>
      <c r="J434" s="6"/>
      <c r="K434" s="6"/>
    </row>
    <row r="435" spans="1:11" x14ac:dyDescent="0.2">
      <c r="A435" s="6"/>
      <c r="B435" s="6"/>
      <c r="C435" s="6"/>
      <c r="D435" s="6"/>
      <c r="E435" s="6"/>
      <c r="F435" s="6"/>
      <c r="G435" s="6"/>
      <c r="H435" s="6"/>
      <c r="I435" s="6"/>
      <c r="J435" s="6"/>
      <c r="K435" s="6"/>
    </row>
    <row r="436" spans="1:11" x14ac:dyDescent="0.2">
      <c r="A436" s="6"/>
      <c r="B436" s="6"/>
      <c r="C436" s="6"/>
      <c r="D436" s="6"/>
      <c r="E436" s="6"/>
      <c r="F436" s="6"/>
      <c r="G436" s="6"/>
      <c r="H436" s="6"/>
      <c r="I436" s="6"/>
      <c r="J436" s="6"/>
      <c r="K436" s="6"/>
    </row>
    <row r="437" spans="1:11" x14ac:dyDescent="0.2">
      <c r="A437" s="6"/>
      <c r="B437" s="6"/>
      <c r="C437" s="6"/>
      <c r="D437" s="6"/>
      <c r="E437" s="6"/>
      <c r="F437" s="6"/>
      <c r="G437" s="6"/>
      <c r="H437" s="6"/>
      <c r="I437" s="6"/>
      <c r="J437" s="6"/>
      <c r="K437" s="6"/>
    </row>
    <row r="438" spans="1:11" x14ac:dyDescent="0.2">
      <c r="A438" s="6"/>
      <c r="B438" s="6"/>
      <c r="C438" s="6"/>
      <c r="D438" s="6"/>
      <c r="E438" s="6"/>
      <c r="F438" s="6"/>
      <c r="G438" s="6"/>
      <c r="H438" s="6"/>
      <c r="I438" s="6"/>
      <c r="J438" s="6"/>
      <c r="K438" s="6"/>
    </row>
    <row r="439" spans="1:11" x14ac:dyDescent="0.2">
      <c r="A439" s="6"/>
      <c r="B439" s="6"/>
      <c r="C439" s="6"/>
      <c r="D439" s="6"/>
      <c r="E439" s="6"/>
      <c r="F439" s="6"/>
      <c r="G439" s="6"/>
      <c r="H439" s="6"/>
      <c r="I439" s="6"/>
      <c r="J439" s="6"/>
      <c r="K439" s="6"/>
    </row>
    <row r="440" spans="1:11" x14ac:dyDescent="0.2">
      <c r="A440" s="6"/>
      <c r="B440" s="6"/>
      <c r="C440" s="6"/>
      <c r="D440" s="6"/>
      <c r="E440" s="6"/>
      <c r="F440" s="6"/>
      <c r="G440" s="6"/>
      <c r="H440" s="6"/>
      <c r="I440" s="6"/>
      <c r="J440" s="6"/>
      <c r="K440" s="6"/>
    </row>
    <row r="441" spans="1:11" x14ac:dyDescent="0.2">
      <c r="A441" s="6"/>
      <c r="B441" s="6"/>
      <c r="C441" s="6"/>
      <c r="D441" s="6"/>
      <c r="E441" s="6"/>
      <c r="F441" s="6"/>
      <c r="G441" s="6"/>
      <c r="H441" s="6"/>
      <c r="I441" s="6"/>
      <c r="J441" s="6"/>
      <c r="K441" s="6"/>
    </row>
    <row r="442" spans="1:11" x14ac:dyDescent="0.2">
      <c r="A442" s="6"/>
      <c r="B442" s="6"/>
      <c r="C442" s="6"/>
      <c r="D442" s="6"/>
      <c r="E442" s="6"/>
      <c r="F442" s="6"/>
      <c r="G442" s="6"/>
      <c r="H442" s="6"/>
      <c r="I442" s="6"/>
      <c r="J442" s="6"/>
      <c r="K442" s="6"/>
    </row>
    <row r="443" spans="1:11" x14ac:dyDescent="0.2">
      <c r="A443" s="6"/>
      <c r="B443" s="6"/>
      <c r="C443" s="6"/>
      <c r="D443" s="6"/>
      <c r="E443" s="6"/>
      <c r="F443" s="6"/>
      <c r="G443" s="6"/>
      <c r="H443" s="6"/>
      <c r="I443" s="6"/>
      <c r="J443" s="6"/>
      <c r="K443" s="6"/>
    </row>
    <row r="444" spans="1:11" x14ac:dyDescent="0.2">
      <c r="A444" s="6"/>
      <c r="B444" s="6"/>
      <c r="C444" s="6"/>
      <c r="D444" s="6"/>
      <c r="E444" s="6"/>
      <c r="F444" s="6"/>
      <c r="G444" s="6"/>
      <c r="H444" s="6"/>
      <c r="I444" s="6"/>
      <c r="J444" s="6"/>
      <c r="K444" s="6"/>
    </row>
    <row r="445" spans="1:11" x14ac:dyDescent="0.2">
      <c r="A445" s="6"/>
      <c r="B445" s="6"/>
      <c r="C445" s="6"/>
      <c r="D445" s="6"/>
      <c r="E445" s="6"/>
      <c r="F445" s="6"/>
      <c r="G445" s="6"/>
      <c r="H445" s="6"/>
      <c r="I445" s="6"/>
      <c r="J445" s="6"/>
      <c r="K445" s="6"/>
    </row>
    <row r="446" spans="1:11" x14ac:dyDescent="0.2">
      <c r="A446" s="6"/>
      <c r="B446" s="6"/>
      <c r="C446" s="6"/>
      <c r="D446" s="6"/>
      <c r="E446" s="6"/>
      <c r="F446" s="6"/>
      <c r="G446" s="6"/>
      <c r="H446" s="6"/>
      <c r="I446" s="6"/>
      <c r="J446" s="6"/>
      <c r="K446" s="6"/>
    </row>
    <row r="447" spans="1:11" x14ac:dyDescent="0.2">
      <c r="A447" s="6"/>
      <c r="B447" s="6"/>
      <c r="C447" s="6"/>
      <c r="D447" s="6"/>
      <c r="E447" s="6"/>
      <c r="F447" s="6"/>
      <c r="G447" s="6"/>
      <c r="H447" s="6"/>
      <c r="I447" s="6"/>
      <c r="J447" s="6"/>
      <c r="K447" s="6"/>
    </row>
    <row r="448" spans="1:11" x14ac:dyDescent="0.2">
      <c r="A448" s="6"/>
      <c r="B448" s="6"/>
      <c r="C448" s="6"/>
      <c r="D448" s="6"/>
      <c r="E448" s="6"/>
      <c r="F448" s="6"/>
      <c r="G448" s="6"/>
      <c r="H448" s="6"/>
      <c r="I448" s="6"/>
      <c r="J448" s="6"/>
      <c r="K448" s="6"/>
    </row>
    <row r="449" spans="1:11" x14ac:dyDescent="0.2">
      <c r="A449" s="6"/>
      <c r="B449" s="6"/>
      <c r="C449" s="6"/>
      <c r="D449" s="6"/>
      <c r="E449" s="6"/>
      <c r="F449" s="6"/>
      <c r="G449" s="6"/>
      <c r="H449" s="6"/>
      <c r="I449" s="6"/>
      <c r="J449" s="6"/>
      <c r="K449" s="6"/>
    </row>
    <row r="450" spans="1:11" x14ac:dyDescent="0.2">
      <c r="A450" s="6"/>
      <c r="B450" s="6"/>
      <c r="C450" s="6"/>
      <c r="D450" s="6"/>
      <c r="E450" s="6"/>
      <c r="F450" s="6"/>
      <c r="G450" s="6"/>
      <c r="H450" s="6"/>
      <c r="I450" s="6"/>
      <c r="J450" s="6"/>
      <c r="K450" s="6"/>
    </row>
    <row r="451" spans="1:11" x14ac:dyDescent="0.2">
      <c r="A451" s="6"/>
      <c r="B451" s="6"/>
      <c r="C451" s="6"/>
      <c r="D451" s="6"/>
      <c r="E451" s="6"/>
      <c r="F451" s="6"/>
      <c r="G451" s="6"/>
      <c r="H451" s="6"/>
      <c r="I451" s="6"/>
      <c r="J451" s="6"/>
      <c r="K451" s="6"/>
    </row>
    <row r="452" spans="1:11" x14ac:dyDescent="0.2">
      <c r="A452" s="6"/>
      <c r="B452" s="6"/>
      <c r="C452" s="6"/>
      <c r="D452" s="6"/>
      <c r="E452" s="6"/>
      <c r="F452" s="6"/>
      <c r="G452" s="6"/>
      <c r="H452" s="6"/>
      <c r="I452" s="6"/>
      <c r="J452" s="6"/>
      <c r="K452" s="6"/>
    </row>
    <row r="453" spans="1:11" x14ac:dyDescent="0.2">
      <c r="A453" s="6"/>
      <c r="B453" s="6"/>
      <c r="C453" s="6"/>
      <c r="D453" s="6"/>
      <c r="E453" s="6"/>
      <c r="F453" s="6"/>
      <c r="G453" s="6"/>
      <c r="H453" s="6"/>
      <c r="I453" s="6"/>
      <c r="J453" s="6"/>
      <c r="K453" s="6"/>
    </row>
    <row r="454" spans="1:11" x14ac:dyDescent="0.2">
      <c r="A454" s="6"/>
      <c r="B454" s="6"/>
      <c r="C454" s="6"/>
      <c r="D454" s="6"/>
      <c r="E454" s="6"/>
      <c r="F454" s="6"/>
      <c r="G454" s="6"/>
      <c r="H454" s="6"/>
      <c r="I454" s="6"/>
      <c r="J454" s="6"/>
      <c r="K454" s="6"/>
    </row>
    <row r="455" spans="1:11" x14ac:dyDescent="0.2">
      <c r="A455" s="6"/>
      <c r="B455" s="6"/>
      <c r="C455" s="6"/>
      <c r="D455" s="6"/>
      <c r="E455" s="6"/>
      <c r="F455" s="6"/>
      <c r="G455" s="6"/>
      <c r="H455" s="6"/>
      <c r="I455" s="6"/>
      <c r="J455" s="6"/>
      <c r="K455" s="6"/>
    </row>
    <row r="456" spans="1:11" x14ac:dyDescent="0.2">
      <c r="A456" s="6"/>
      <c r="B456" s="6"/>
      <c r="C456" s="6"/>
      <c r="D456" s="6"/>
      <c r="E456" s="6"/>
      <c r="F456" s="6"/>
      <c r="G456" s="6"/>
      <c r="H456" s="6"/>
      <c r="I456" s="6"/>
      <c r="J456" s="6"/>
      <c r="K456" s="6"/>
    </row>
    <row r="457" spans="1:11" x14ac:dyDescent="0.2">
      <c r="A457" s="6"/>
      <c r="B457" s="6"/>
      <c r="C457" s="6"/>
      <c r="D457" s="6"/>
      <c r="E457" s="6"/>
      <c r="F457" s="6"/>
      <c r="G457" s="6"/>
      <c r="H457" s="6"/>
      <c r="I457" s="6"/>
      <c r="J457" s="6"/>
      <c r="K457" s="6"/>
    </row>
    <row r="458" spans="1:11" x14ac:dyDescent="0.2">
      <c r="A458" s="6"/>
      <c r="B458" s="6"/>
      <c r="C458" s="6"/>
      <c r="D458" s="6"/>
      <c r="E458" s="6"/>
      <c r="F458" s="6"/>
      <c r="G458" s="6"/>
      <c r="H458" s="6"/>
      <c r="I458" s="6"/>
      <c r="J458" s="6"/>
      <c r="K458" s="6"/>
    </row>
    <row r="459" spans="1:11" x14ac:dyDescent="0.2">
      <c r="A459" s="6"/>
      <c r="B459" s="6"/>
      <c r="C459" s="6"/>
      <c r="D459" s="6"/>
      <c r="E459" s="6"/>
      <c r="F459" s="6"/>
      <c r="G459" s="6"/>
      <c r="H459" s="6"/>
      <c r="I459" s="6"/>
      <c r="J459" s="6"/>
      <c r="K459" s="6"/>
    </row>
    <row r="460" spans="1:11" x14ac:dyDescent="0.2">
      <c r="A460" s="6"/>
      <c r="B460" s="6"/>
      <c r="C460" s="6"/>
      <c r="D460" s="6"/>
      <c r="E460" s="6"/>
      <c r="F460" s="6"/>
      <c r="G460" s="6"/>
      <c r="H460" s="6"/>
      <c r="I460" s="6"/>
      <c r="J460" s="6"/>
      <c r="K460" s="6"/>
    </row>
    <row r="461" spans="1:11" x14ac:dyDescent="0.2">
      <c r="A461" s="6"/>
      <c r="B461" s="6"/>
      <c r="C461" s="6"/>
      <c r="D461" s="6"/>
      <c r="E461" s="6"/>
      <c r="F461" s="6"/>
      <c r="G461" s="6"/>
      <c r="H461" s="6"/>
      <c r="I461" s="6"/>
      <c r="J461" s="6"/>
      <c r="K461" s="6"/>
    </row>
    <row r="462" spans="1:11" x14ac:dyDescent="0.2">
      <c r="A462" s="6"/>
      <c r="B462" s="6"/>
      <c r="C462" s="6"/>
      <c r="D462" s="6"/>
      <c r="E462" s="6"/>
      <c r="F462" s="6"/>
      <c r="G462" s="6"/>
      <c r="H462" s="6"/>
      <c r="I462" s="6"/>
      <c r="J462" s="6"/>
      <c r="K462" s="6"/>
    </row>
    <row r="463" spans="1:11" x14ac:dyDescent="0.2">
      <c r="A463" s="6"/>
      <c r="B463" s="6"/>
      <c r="C463" s="6"/>
      <c r="D463" s="6"/>
      <c r="E463" s="6"/>
      <c r="F463" s="6"/>
      <c r="G463" s="6"/>
      <c r="H463" s="6"/>
      <c r="I463" s="6"/>
      <c r="J463" s="6"/>
      <c r="K463" s="6"/>
    </row>
    <row r="464" spans="1:11" x14ac:dyDescent="0.2">
      <c r="A464" s="6"/>
      <c r="B464" s="6"/>
      <c r="C464" s="6"/>
      <c r="D464" s="6"/>
      <c r="E464" s="6"/>
      <c r="F464" s="6"/>
      <c r="G464" s="6"/>
      <c r="H464" s="6"/>
      <c r="I464" s="6"/>
      <c r="J464" s="6"/>
      <c r="K464" s="6"/>
    </row>
    <row r="465" spans="1:11" x14ac:dyDescent="0.2">
      <c r="A465" s="6"/>
      <c r="B465" s="6"/>
      <c r="C465" s="6"/>
      <c r="D465" s="6"/>
      <c r="E465" s="6"/>
      <c r="F465" s="6"/>
      <c r="G465" s="6"/>
      <c r="H465" s="6"/>
      <c r="I465" s="6"/>
      <c r="J465" s="6"/>
      <c r="K465" s="6"/>
    </row>
    <row r="466" spans="1:11" x14ac:dyDescent="0.2">
      <c r="A466" s="6"/>
      <c r="B466" s="6"/>
      <c r="C466" s="6"/>
      <c r="D466" s="6"/>
      <c r="E466" s="6"/>
      <c r="F466" s="6"/>
      <c r="G466" s="6"/>
      <c r="H466" s="6"/>
      <c r="I466" s="6"/>
      <c r="J466" s="6"/>
      <c r="K466" s="6"/>
    </row>
    <row r="467" spans="1:11" x14ac:dyDescent="0.2">
      <c r="A467" s="6"/>
      <c r="B467" s="6"/>
      <c r="C467" s="6"/>
      <c r="D467" s="6"/>
      <c r="E467" s="6"/>
      <c r="F467" s="6"/>
      <c r="G467" s="6"/>
      <c r="H467" s="6"/>
      <c r="I467" s="6"/>
      <c r="J467" s="6"/>
      <c r="K467" s="6"/>
    </row>
    <row r="468" spans="1:11" x14ac:dyDescent="0.2">
      <c r="A468" s="6"/>
      <c r="B468" s="6"/>
      <c r="C468" s="6"/>
      <c r="D468" s="6"/>
      <c r="E468" s="6"/>
      <c r="F468" s="6"/>
      <c r="G468" s="6"/>
      <c r="H468" s="6"/>
      <c r="I468" s="6"/>
      <c r="J468" s="6"/>
      <c r="K468" s="6"/>
    </row>
    <row r="469" spans="1:11" x14ac:dyDescent="0.2">
      <c r="A469" s="6"/>
      <c r="B469" s="6"/>
      <c r="C469" s="6"/>
      <c r="D469" s="6"/>
      <c r="E469" s="6"/>
      <c r="F469" s="6"/>
      <c r="G469" s="6"/>
      <c r="H469" s="6"/>
      <c r="I469" s="6"/>
      <c r="J469" s="6"/>
      <c r="K469" s="6"/>
    </row>
    <row r="470" spans="1:11" x14ac:dyDescent="0.2">
      <c r="A470" s="6"/>
      <c r="B470" s="6"/>
      <c r="C470" s="6"/>
      <c r="D470" s="6"/>
      <c r="E470" s="6"/>
      <c r="F470" s="6"/>
      <c r="G470" s="6"/>
      <c r="H470" s="6"/>
      <c r="I470" s="6"/>
      <c r="J470" s="6"/>
      <c r="K470" s="6"/>
    </row>
    <row r="471" spans="1:11" x14ac:dyDescent="0.2">
      <c r="A471" s="6"/>
      <c r="B471" s="6"/>
      <c r="C471" s="6"/>
      <c r="D471" s="6"/>
      <c r="E471" s="6"/>
      <c r="F471" s="6"/>
      <c r="G471" s="6"/>
      <c r="H471" s="6"/>
      <c r="I471" s="6"/>
      <c r="J471" s="6"/>
      <c r="K471" s="6"/>
    </row>
    <row r="472" spans="1:11" x14ac:dyDescent="0.2">
      <c r="A472" s="6"/>
      <c r="B472" s="6"/>
      <c r="C472" s="6"/>
      <c r="D472" s="6"/>
      <c r="E472" s="6"/>
      <c r="F472" s="6"/>
      <c r="G472" s="6"/>
      <c r="H472" s="6"/>
      <c r="I472" s="6"/>
      <c r="J472" s="6"/>
      <c r="K472" s="6"/>
    </row>
    <row r="473" spans="1:11" x14ac:dyDescent="0.2">
      <c r="A473" s="6"/>
      <c r="B473" s="6"/>
      <c r="C473" s="6"/>
      <c r="D473" s="6"/>
      <c r="E473" s="6"/>
      <c r="F473" s="6"/>
      <c r="G473" s="6"/>
      <c r="H473" s="6"/>
      <c r="I473" s="6"/>
      <c r="J473" s="6"/>
      <c r="K473" s="6"/>
    </row>
    <row r="474" spans="1:11" x14ac:dyDescent="0.2">
      <c r="A474" s="6"/>
      <c r="B474" s="6"/>
      <c r="C474" s="6"/>
      <c r="D474" s="6"/>
      <c r="E474" s="6"/>
      <c r="F474" s="6"/>
      <c r="G474" s="6"/>
      <c r="H474" s="6"/>
      <c r="I474" s="6"/>
      <c r="J474" s="6"/>
      <c r="K474" s="6"/>
    </row>
    <row r="475" spans="1:11" x14ac:dyDescent="0.2">
      <c r="A475" s="6"/>
      <c r="B475" s="6"/>
      <c r="C475" s="6"/>
      <c r="D475" s="6"/>
      <c r="E475" s="6"/>
      <c r="F475" s="6"/>
      <c r="G475" s="6"/>
      <c r="H475" s="6"/>
      <c r="I475" s="6"/>
      <c r="J475" s="6"/>
      <c r="K475" s="6"/>
    </row>
    <row r="476" spans="1:11" x14ac:dyDescent="0.2">
      <c r="A476" s="6"/>
      <c r="B476" s="6"/>
      <c r="C476" s="6"/>
      <c r="D476" s="6"/>
      <c r="E476" s="6"/>
      <c r="F476" s="6"/>
      <c r="G476" s="6"/>
      <c r="H476" s="6"/>
      <c r="I476" s="6"/>
      <c r="J476" s="6"/>
      <c r="K476" s="6"/>
    </row>
    <row r="477" spans="1:11" x14ac:dyDescent="0.2">
      <c r="A477" s="6"/>
      <c r="B477" s="6"/>
      <c r="C477" s="6"/>
      <c r="D477" s="6"/>
      <c r="E477" s="6"/>
      <c r="F477" s="6"/>
      <c r="G477" s="6"/>
      <c r="H477" s="6"/>
      <c r="I477" s="6"/>
      <c r="J477" s="6"/>
      <c r="K477" s="6"/>
    </row>
    <row r="478" spans="1:11" x14ac:dyDescent="0.2">
      <c r="A478" s="6"/>
      <c r="B478" s="6"/>
      <c r="C478" s="6"/>
      <c r="D478" s="6"/>
      <c r="E478" s="6"/>
      <c r="F478" s="6"/>
      <c r="G478" s="6"/>
      <c r="H478" s="6"/>
      <c r="I478" s="6"/>
      <c r="J478" s="6"/>
      <c r="K478" s="6"/>
    </row>
    <row r="479" spans="1:11" x14ac:dyDescent="0.2">
      <c r="A479" s="6"/>
      <c r="B479" s="6"/>
      <c r="C479" s="6"/>
      <c r="D479" s="6"/>
      <c r="E479" s="6"/>
      <c r="F479" s="6"/>
      <c r="G479" s="6"/>
      <c r="H479" s="6"/>
      <c r="I479" s="6"/>
      <c r="J479" s="6"/>
      <c r="K479" s="6"/>
    </row>
    <row r="480" spans="1:11" x14ac:dyDescent="0.2">
      <c r="A480" s="6"/>
      <c r="B480" s="6"/>
      <c r="C480" s="6"/>
      <c r="D480" s="6"/>
      <c r="E480" s="6"/>
      <c r="F480" s="6"/>
      <c r="G480" s="6"/>
      <c r="H480" s="6"/>
      <c r="I480" s="6"/>
      <c r="J480" s="6"/>
      <c r="K480" s="6"/>
    </row>
    <row r="481" spans="1:11" x14ac:dyDescent="0.2">
      <c r="A481" s="6"/>
      <c r="B481" s="6"/>
      <c r="C481" s="6"/>
      <c r="D481" s="6"/>
      <c r="E481" s="6"/>
      <c r="F481" s="6"/>
      <c r="G481" s="6"/>
      <c r="H481" s="6"/>
      <c r="I481" s="6"/>
      <c r="J481" s="6"/>
      <c r="K481" s="6"/>
    </row>
    <row r="482" spans="1:11" x14ac:dyDescent="0.2">
      <c r="A482" s="6"/>
      <c r="B482" s="6"/>
      <c r="C482" s="6"/>
      <c r="D482" s="6"/>
      <c r="E482" s="6"/>
      <c r="F482" s="6"/>
      <c r="G482" s="6"/>
      <c r="H482" s="6"/>
      <c r="I482" s="6"/>
      <c r="J482" s="6"/>
      <c r="K482" s="6"/>
    </row>
    <row r="483" spans="1:11" x14ac:dyDescent="0.2">
      <c r="A483" s="6"/>
      <c r="B483" s="6"/>
      <c r="C483" s="6"/>
      <c r="D483" s="6"/>
      <c r="E483" s="6"/>
      <c r="F483" s="6"/>
      <c r="G483" s="6"/>
      <c r="H483" s="6"/>
      <c r="I483" s="6"/>
      <c r="J483" s="6"/>
      <c r="K483" s="6"/>
    </row>
    <row r="484" spans="1:11" x14ac:dyDescent="0.2">
      <c r="A484" s="6"/>
      <c r="B484" s="6"/>
      <c r="C484" s="6"/>
      <c r="D484" s="6"/>
      <c r="E484" s="6"/>
      <c r="F484" s="6"/>
      <c r="G484" s="6"/>
      <c r="H484" s="6"/>
      <c r="I484" s="6"/>
      <c r="J484" s="6"/>
      <c r="K484" s="6"/>
    </row>
    <row r="485" spans="1:11" x14ac:dyDescent="0.2">
      <c r="A485" s="6"/>
      <c r="B485" s="6"/>
      <c r="C485" s="6"/>
      <c r="D485" s="6"/>
      <c r="E485" s="6"/>
      <c r="F485" s="6"/>
      <c r="G485" s="6"/>
      <c r="H485" s="6"/>
      <c r="I485" s="6"/>
      <c r="J485" s="6"/>
      <c r="K485" s="6"/>
    </row>
    <row r="486" spans="1:11" x14ac:dyDescent="0.2">
      <c r="A486" s="6"/>
      <c r="B486" s="6"/>
      <c r="C486" s="6"/>
      <c r="D486" s="6"/>
      <c r="E486" s="6"/>
      <c r="F486" s="6"/>
      <c r="G486" s="6"/>
      <c r="H486" s="6"/>
      <c r="I486" s="6"/>
      <c r="J486" s="6"/>
      <c r="K486" s="6"/>
    </row>
    <row r="487" spans="1:11" x14ac:dyDescent="0.2">
      <c r="A487" s="6"/>
      <c r="B487" s="6"/>
      <c r="C487" s="6"/>
      <c r="D487" s="6"/>
      <c r="E487" s="6"/>
      <c r="F487" s="6"/>
      <c r="G487" s="6"/>
      <c r="H487" s="6"/>
      <c r="I487" s="6"/>
      <c r="J487" s="6"/>
      <c r="K487" s="6"/>
    </row>
    <row r="488" spans="1:11" x14ac:dyDescent="0.2">
      <c r="A488" s="6"/>
      <c r="B488" s="6"/>
      <c r="C488" s="6"/>
      <c r="D488" s="6"/>
      <c r="E488" s="6"/>
      <c r="F488" s="6"/>
      <c r="G488" s="6"/>
      <c r="H488" s="6"/>
      <c r="I488" s="6"/>
      <c r="J488" s="6"/>
      <c r="K488" s="6"/>
    </row>
    <row r="489" spans="1:11" x14ac:dyDescent="0.2">
      <c r="A489" s="6"/>
      <c r="B489" s="6"/>
      <c r="C489" s="6"/>
      <c r="D489" s="6"/>
      <c r="E489" s="6"/>
      <c r="F489" s="6"/>
      <c r="G489" s="6"/>
      <c r="H489" s="6"/>
      <c r="I489" s="6"/>
      <c r="J489" s="6"/>
      <c r="K489" s="6"/>
    </row>
    <row r="490" spans="1:11" x14ac:dyDescent="0.2">
      <c r="A490" s="6"/>
      <c r="B490" s="6"/>
      <c r="C490" s="6"/>
      <c r="D490" s="6"/>
      <c r="E490" s="6"/>
      <c r="F490" s="6"/>
      <c r="G490" s="6"/>
      <c r="H490" s="6"/>
      <c r="I490" s="6"/>
      <c r="J490" s="6"/>
      <c r="K490" s="6"/>
    </row>
    <row r="491" spans="1:11" x14ac:dyDescent="0.2">
      <c r="A491" s="6"/>
      <c r="B491" s="6"/>
      <c r="C491" s="6"/>
      <c r="D491" s="6"/>
      <c r="E491" s="6"/>
      <c r="F491" s="6"/>
      <c r="G491" s="6"/>
      <c r="H491" s="6"/>
      <c r="I491" s="6"/>
      <c r="J491" s="6"/>
      <c r="K491" s="6"/>
    </row>
    <row r="492" spans="1:11" x14ac:dyDescent="0.2">
      <c r="A492" s="6"/>
      <c r="B492" s="6"/>
      <c r="C492" s="6"/>
      <c r="D492" s="6"/>
      <c r="E492" s="6"/>
      <c r="F492" s="6"/>
      <c r="G492" s="6"/>
      <c r="H492" s="6"/>
      <c r="I492" s="6"/>
      <c r="J492" s="6"/>
      <c r="K492" s="6"/>
    </row>
    <row r="493" spans="1:11" x14ac:dyDescent="0.2">
      <c r="A493" s="6"/>
      <c r="B493" s="6"/>
      <c r="C493" s="6"/>
      <c r="D493" s="6"/>
      <c r="E493" s="6"/>
      <c r="F493" s="6"/>
      <c r="G493" s="6"/>
      <c r="H493" s="6"/>
      <c r="I493" s="6"/>
      <c r="J493" s="6"/>
      <c r="K493" s="6"/>
    </row>
    <row r="494" spans="1:11" x14ac:dyDescent="0.2">
      <c r="A494" s="6"/>
      <c r="B494" s="6"/>
      <c r="C494" s="6"/>
      <c r="D494" s="6"/>
      <c r="E494" s="6"/>
      <c r="F494" s="6"/>
      <c r="G494" s="6"/>
      <c r="H494" s="6"/>
      <c r="I494" s="6"/>
      <c r="J494" s="6"/>
      <c r="K494" s="6"/>
    </row>
    <row r="495" spans="1:11" x14ac:dyDescent="0.2">
      <c r="A495" s="6"/>
      <c r="B495" s="6"/>
      <c r="C495" s="6"/>
      <c r="D495" s="6"/>
      <c r="E495" s="6"/>
      <c r="F495" s="6"/>
      <c r="G495" s="6"/>
      <c r="H495" s="6"/>
      <c r="I495" s="6"/>
      <c r="J495" s="6"/>
      <c r="K495" s="6"/>
    </row>
    <row r="496" spans="1:11" x14ac:dyDescent="0.2">
      <c r="A496" s="6"/>
      <c r="B496" s="6"/>
      <c r="C496" s="6"/>
      <c r="D496" s="6"/>
      <c r="E496" s="6"/>
      <c r="F496" s="6"/>
      <c r="G496" s="6"/>
      <c r="H496" s="6"/>
      <c r="I496" s="6"/>
      <c r="J496" s="6"/>
      <c r="K496" s="6"/>
    </row>
    <row r="497" spans="1:11" x14ac:dyDescent="0.2">
      <c r="A497" s="6"/>
      <c r="B497" s="6"/>
      <c r="C497" s="6"/>
      <c r="D497" s="6"/>
      <c r="E497" s="6"/>
      <c r="F497" s="6"/>
      <c r="G497" s="6"/>
      <c r="H497" s="6"/>
      <c r="I497" s="6"/>
      <c r="J497" s="6"/>
      <c r="K497" s="6"/>
    </row>
    <row r="498" spans="1:11" x14ac:dyDescent="0.2">
      <c r="A498" s="6"/>
      <c r="B498" s="6"/>
      <c r="C498" s="6"/>
      <c r="D498" s="6"/>
      <c r="E498" s="6"/>
      <c r="F498" s="6"/>
      <c r="G498" s="6"/>
      <c r="H498" s="6"/>
      <c r="I498" s="6"/>
      <c r="J498" s="6"/>
      <c r="K498" s="6"/>
    </row>
    <row r="499" spans="1:11" x14ac:dyDescent="0.2">
      <c r="A499" s="6"/>
      <c r="B499" s="6"/>
      <c r="C499" s="6"/>
      <c r="D499" s="6"/>
      <c r="E499" s="6"/>
      <c r="F499" s="6"/>
      <c r="G499" s="6"/>
      <c r="H499" s="6"/>
      <c r="I499" s="6"/>
      <c r="J499" s="6"/>
      <c r="K499" s="6"/>
    </row>
    <row r="500" spans="1:11" x14ac:dyDescent="0.2">
      <c r="A500" s="6"/>
      <c r="B500" s="6"/>
      <c r="C500" s="6"/>
      <c r="D500" s="6"/>
      <c r="E500" s="6"/>
      <c r="F500" s="6"/>
      <c r="G500" s="6"/>
      <c r="H500" s="6"/>
      <c r="I500" s="6"/>
      <c r="J500" s="6"/>
      <c r="K500" s="6"/>
    </row>
    <row r="501" spans="1:11" x14ac:dyDescent="0.2">
      <c r="A501" s="6"/>
      <c r="B501" s="6"/>
      <c r="C501" s="6"/>
      <c r="D501" s="6"/>
      <c r="E501" s="6"/>
      <c r="F501" s="6"/>
      <c r="G501" s="6"/>
      <c r="H501" s="6"/>
      <c r="I501" s="6"/>
      <c r="J501" s="6"/>
      <c r="K501" s="6"/>
    </row>
    <row r="502" spans="1:11" x14ac:dyDescent="0.2">
      <c r="A502" s="6"/>
      <c r="B502" s="6"/>
      <c r="C502" s="6"/>
      <c r="D502" s="6"/>
      <c r="E502" s="6"/>
      <c r="F502" s="6"/>
      <c r="G502" s="6"/>
      <c r="H502" s="6"/>
      <c r="I502" s="6"/>
      <c r="J502" s="6"/>
      <c r="K502" s="6"/>
    </row>
    <row r="503" spans="1:11" x14ac:dyDescent="0.2">
      <c r="A503" s="6"/>
      <c r="B503" s="6"/>
      <c r="C503" s="6"/>
      <c r="D503" s="6"/>
      <c r="E503" s="6"/>
      <c r="F503" s="6"/>
      <c r="G503" s="6"/>
      <c r="H503" s="6"/>
      <c r="I503" s="6"/>
      <c r="J503" s="6"/>
      <c r="K503" s="6"/>
    </row>
    <row r="504" spans="1:11" x14ac:dyDescent="0.2">
      <c r="A504" s="6"/>
      <c r="B504" s="6"/>
      <c r="C504" s="6"/>
      <c r="D504" s="6"/>
      <c r="E504" s="6"/>
      <c r="F504" s="6"/>
      <c r="G504" s="6"/>
      <c r="H504" s="6"/>
      <c r="I504" s="6"/>
      <c r="J504" s="6"/>
      <c r="K504" s="6"/>
    </row>
    <row r="505" spans="1:11" x14ac:dyDescent="0.2">
      <c r="A505" s="6"/>
      <c r="B505" s="6"/>
      <c r="C505" s="6"/>
      <c r="D505" s="6"/>
      <c r="E505" s="6"/>
      <c r="F505" s="6"/>
      <c r="G505" s="6"/>
      <c r="H505" s="6"/>
      <c r="I505" s="6"/>
      <c r="J505" s="6"/>
      <c r="K505" s="6"/>
    </row>
    <row r="506" spans="1:11" x14ac:dyDescent="0.2">
      <c r="A506" s="6"/>
      <c r="B506" s="6"/>
      <c r="C506" s="6"/>
      <c r="D506" s="6"/>
      <c r="E506" s="6"/>
      <c r="F506" s="6"/>
      <c r="G506" s="6"/>
      <c r="H506" s="6"/>
      <c r="I506" s="6"/>
      <c r="J506" s="6"/>
      <c r="K506" s="6"/>
    </row>
    <row r="507" spans="1:11" x14ac:dyDescent="0.2">
      <c r="A507" s="6"/>
      <c r="B507" s="6"/>
      <c r="C507" s="6"/>
      <c r="D507" s="6"/>
      <c r="E507" s="6"/>
      <c r="F507" s="6"/>
      <c r="G507" s="6"/>
      <c r="H507" s="6"/>
      <c r="I507" s="6"/>
      <c r="J507" s="6"/>
      <c r="K507" s="6"/>
    </row>
    <row r="508" spans="1:11" x14ac:dyDescent="0.2">
      <c r="A508" s="6"/>
      <c r="B508" s="6"/>
      <c r="C508" s="6"/>
      <c r="D508" s="6"/>
      <c r="E508" s="6"/>
      <c r="F508" s="6"/>
      <c r="G508" s="6"/>
      <c r="H508" s="6"/>
      <c r="I508" s="6"/>
      <c r="J508" s="6"/>
      <c r="K508" s="6"/>
    </row>
    <row r="509" spans="1:11" x14ac:dyDescent="0.2">
      <c r="A509" s="6"/>
      <c r="B509" s="6"/>
      <c r="C509" s="6"/>
      <c r="D509" s="6"/>
      <c r="E509" s="6"/>
      <c r="F509" s="6"/>
      <c r="G509" s="6"/>
      <c r="H509" s="6"/>
      <c r="I509" s="6"/>
      <c r="J509" s="6"/>
      <c r="K509" s="6"/>
    </row>
    <row r="510" spans="1:11" x14ac:dyDescent="0.2">
      <c r="A510" s="6"/>
      <c r="B510" s="6"/>
      <c r="C510" s="6"/>
      <c r="D510" s="6"/>
      <c r="E510" s="6"/>
      <c r="F510" s="6"/>
      <c r="G510" s="6"/>
      <c r="H510" s="6"/>
      <c r="I510" s="6"/>
      <c r="J510" s="6"/>
      <c r="K510" s="6"/>
    </row>
    <row r="511" spans="1:11" x14ac:dyDescent="0.2">
      <c r="A511" s="6"/>
      <c r="B511" s="6"/>
      <c r="C511" s="6"/>
      <c r="D511" s="6"/>
      <c r="E511" s="6"/>
      <c r="F511" s="6"/>
      <c r="G511" s="6"/>
      <c r="H511" s="6"/>
      <c r="I511" s="6"/>
      <c r="J511" s="6"/>
      <c r="K511" s="6"/>
    </row>
    <row r="512" spans="1:11" x14ac:dyDescent="0.2">
      <c r="A512" s="6"/>
      <c r="B512" s="6"/>
      <c r="C512" s="6"/>
      <c r="D512" s="6"/>
      <c r="E512" s="6"/>
      <c r="F512" s="6"/>
      <c r="G512" s="6"/>
      <c r="H512" s="6"/>
      <c r="I512" s="6"/>
      <c r="J512" s="6"/>
      <c r="K512" s="6"/>
    </row>
    <row r="513" spans="1:11" x14ac:dyDescent="0.2">
      <c r="A513" s="6"/>
      <c r="B513" s="6"/>
      <c r="C513" s="6"/>
      <c r="D513" s="6"/>
      <c r="E513" s="6"/>
      <c r="F513" s="6"/>
      <c r="G513" s="6"/>
      <c r="H513" s="6"/>
      <c r="I513" s="6"/>
      <c r="J513" s="6"/>
      <c r="K513" s="6"/>
    </row>
    <row r="514" spans="1:11" x14ac:dyDescent="0.2">
      <c r="A514" s="6"/>
      <c r="B514" s="6"/>
      <c r="C514" s="6"/>
      <c r="D514" s="6"/>
      <c r="E514" s="6"/>
      <c r="F514" s="6"/>
      <c r="G514" s="6"/>
      <c r="H514" s="6"/>
      <c r="I514" s="6"/>
      <c r="J514" s="6"/>
      <c r="K514" s="6"/>
    </row>
    <row r="515" spans="1:11" x14ac:dyDescent="0.2">
      <c r="A515" s="6"/>
      <c r="B515" s="6"/>
      <c r="C515" s="6"/>
      <c r="D515" s="6"/>
      <c r="E515" s="6"/>
      <c r="F515" s="6"/>
      <c r="G515" s="6"/>
      <c r="H515" s="6"/>
      <c r="I515" s="6"/>
      <c r="J515" s="6"/>
      <c r="K515" s="6"/>
    </row>
    <row r="516" spans="1:11" x14ac:dyDescent="0.2">
      <c r="A516" s="6"/>
      <c r="B516" s="6"/>
      <c r="C516" s="6"/>
      <c r="D516" s="6"/>
      <c r="E516" s="6"/>
      <c r="F516" s="6"/>
      <c r="G516" s="6"/>
      <c r="H516" s="6"/>
      <c r="I516" s="6"/>
      <c r="J516" s="6"/>
      <c r="K516" s="6"/>
    </row>
    <row r="517" spans="1:11" x14ac:dyDescent="0.2">
      <c r="A517" s="6"/>
      <c r="B517" s="6"/>
      <c r="C517" s="6"/>
      <c r="D517" s="6"/>
      <c r="E517" s="6"/>
      <c r="F517" s="6"/>
      <c r="G517" s="6"/>
      <c r="H517" s="6"/>
      <c r="I517" s="6"/>
      <c r="J517" s="6"/>
      <c r="K517" s="6"/>
    </row>
    <row r="518" spans="1:11" x14ac:dyDescent="0.2">
      <c r="A518" s="6"/>
      <c r="B518" s="6"/>
      <c r="C518" s="6"/>
      <c r="D518" s="6"/>
      <c r="E518" s="6"/>
      <c r="F518" s="6"/>
      <c r="G518" s="6"/>
      <c r="H518" s="6"/>
      <c r="I518" s="6"/>
      <c r="J518" s="6"/>
      <c r="K518" s="6"/>
    </row>
    <row r="519" spans="1:11" x14ac:dyDescent="0.2">
      <c r="A519" s="6"/>
      <c r="B519" s="6"/>
      <c r="C519" s="6"/>
      <c r="D519" s="6"/>
      <c r="E519" s="6"/>
      <c r="F519" s="6"/>
      <c r="G519" s="6"/>
      <c r="H519" s="6"/>
      <c r="I519" s="6"/>
      <c r="J519" s="6"/>
      <c r="K519" s="6"/>
    </row>
    <row r="520" spans="1:11" x14ac:dyDescent="0.2">
      <c r="A520" s="6"/>
      <c r="B520" s="6"/>
      <c r="C520" s="6"/>
      <c r="D520" s="6"/>
      <c r="E520" s="6"/>
      <c r="F520" s="6"/>
      <c r="G520" s="6"/>
      <c r="H520" s="6"/>
      <c r="I520" s="6"/>
      <c r="J520" s="6"/>
      <c r="K520" s="6"/>
    </row>
    <row r="521" spans="1:11" x14ac:dyDescent="0.2">
      <c r="A521" s="6"/>
      <c r="B521" s="6"/>
      <c r="C521" s="6"/>
      <c r="D521" s="6"/>
      <c r="E521" s="6"/>
      <c r="F521" s="6"/>
      <c r="G521" s="6"/>
      <c r="H521" s="6"/>
      <c r="I521" s="6"/>
      <c r="J521" s="6"/>
      <c r="K521" s="6"/>
    </row>
    <row r="522" spans="1:11" x14ac:dyDescent="0.2">
      <c r="A522" s="6"/>
      <c r="B522" s="6"/>
      <c r="C522" s="6"/>
      <c r="D522" s="6"/>
      <c r="E522" s="6"/>
      <c r="F522" s="6"/>
      <c r="G522" s="6"/>
      <c r="H522" s="6"/>
      <c r="I522" s="6"/>
      <c r="J522" s="6"/>
      <c r="K522" s="6"/>
    </row>
    <row r="523" spans="1:11" x14ac:dyDescent="0.2">
      <c r="A523" s="6"/>
      <c r="B523" s="6"/>
      <c r="C523" s="6"/>
      <c r="D523" s="6"/>
      <c r="E523" s="6"/>
      <c r="F523" s="6"/>
      <c r="G523" s="6"/>
      <c r="H523" s="6"/>
      <c r="I523" s="6"/>
      <c r="J523" s="6"/>
      <c r="K523" s="6"/>
    </row>
    <row r="524" spans="1:11" x14ac:dyDescent="0.2">
      <c r="A524" s="6"/>
      <c r="B524" s="6"/>
      <c r="C524" s="6"/>
      <c r="D524" s="6"/>
      <c r="E524" s="6"/>
      <c r="F524" s="6"/>
      <c r="G524" s="6"/>
      <c r="H524" s="6"/>
      <c r="I524" s="6"/>
      <c r="J524" s="6"/>
      <c r="K524" s="6"/>
    </row>
    <row r="525" spans="1:11" x14ac:dyDescent="0.2">
      <c r="A525" s="6"/>
      <c r="B525" s="6"/>
      <c r="C525" s="6"/>
      <c r="D525" s="6"/>
      <c r="E525" s="6"/>
      <c r="F525" s="6"/>
      <c r="G525" s="6"/>
      <c r="H525" s="6"/>
      <c r="I525" s="6"/>
      <c r="J525" s="6"/>
      <c r="K525" s="6"/>
    </row>
    <row r="526" spans="1:11" x14ac:dyDescent="0.2">
      <c r="A526" s="6"/>
      <c r="B526" s="6"/>
      <c r="C526" s="6"/>
      <c r="D526" s="6"/>
      <c r="E526" s="6"/>
      <c r="F526" s="6"/>
      <c r="G526" s="6"/>
      <c r="H526" s="6"/>
      <c r="I526" s="6"/>
      <c r="J526" s="6"/>
      <c r="K526" s="6"/>
    </row>
    <row r="527" spans="1:11" x14ac:dyDescent="0.2">
      <c r="A527" s="6"/>
      <c r="B527" s="6"/>
      <c r="C527" s="6"/>
      <c r="D527" s="6"/>
      <c r="E527" s="6"/>
      <c r="F527" s="6"/>
      <c r="G527" s="6"/>
      <c r="H527" s="6"/>
      <c r="I527" s="6"/>
      <c r="J527" s="6"/>
      <c r="K527" s="6"/>
    </row>
    <row r="528" spans="1:11" x14ac:dyDescent="0.2">
      <c r="A528" s="6"/>
      <c r="B528" s="6"/>
      <c r="C528" s="6"/>
      <c r="D528" s="6"/>
      <c r="E528" s="6"/>
      <c r="F528" s="6"/>
      <c r="G528" s="6"/>
      <c r="H528" s="6"/>
      <c r="I528" s="6"/>
      <c r="J528" s="6"/>
      <c r="K528" s="6"/>
    </row>
    <row r="529" spans="1:11" x14ac:dyDescent="0.2">
      <c r="A529" s="6"/>
      <c r="B529" s="6"/>
      <c r="C529" s="6"/>
      <c r="D529" s="6"/>
      <c r="E529" s="6"/>
      <c r="F529" s="6"/>
      <c r="G529" s="6"/>
      <c r="H529" s="6"/>
      <c r="I529" s="6"/>
      <c r="J529" s="6"/>
      <c r="K529" s="6"/>
    </row>
    <row r="530" spans="1:11" x14ac:dyDescent="0.2">
      <c r="A530" s="6"/>
      <c r="B530" s="6"/>
      <c r="C530" s="6"/>
      <c r="D530" s="6"/>
      <c r="E530" s="6"/>
      <c r="F530" s="6"/>
      <c r="G530" s="6"/>
      <c r="H530" s="6"/>
      <c r="I530" s="6"/>
      <c r="J530" s="6"/>
      <c r="K530" s="6"/>
    </row>
    <row r="531" spans="1:11" x14ac:dyDescent="0.2">
      <c r="A531" s="6"/>
      <c r="B531" s="6"/>
      <c r="C531" s="6"/>
      <c r="D531" s="6"/>
      <c r="E531" s="6"/>
      <c r="F531" s="6"/>
      <c r="G531" s="6"/>
      <c r="H531" s="6"/>
      <c r="I531" s="6"/>
      <c r="J531" s="6"/>
      <c r="K531" s="6"/>
    </row>
    <row r="532" spans="1:11" x14ac:dyDescent="0.2">
      <c r="A532" s="6"/>
      <c r="B532" s="6"/>
      <c r="C532" s="6"/>
      <c r="D532" s="6"/>
      <c r="E532" s="6"/>
      <c r="F532" s="6"/>
      <c r="G532" s="6"/>
      <c r="H532" s="6"/>
      <c r="I532" s="6"/>
      <c r="J532" s="6"/>
      <c r="K532" s="6"/>
    </row>
    <row r="533" spans="1:11" x14ac:dyDescent="0.2">
      <c r="A533" s="6"/>
      <c r="B533" s="6"/>
      <c r="C533" s="6"/>
      <c r="D533" s="6"/>
      <c r="E533" s="6"/>
      <c r="F533" s="6"/>
      <c r="G533" s="6"/>
      <c r="H533" s="6"/>
      <c r="I533" s="6"/>
      <c r="J533" s="6"/>
      <c r="K533" s="6"/>
    </row>
    <row r="534" spans="1:11" x14ac:dyDescent="0.2">
      <c r="A534" s="6"/>
      <c r="B534" s="6"/>
      <c r="C534" s="6"/>
      <c r="D534" s="6"/>
      <c r="E534" s="6"/>
      <c r="F534" s="6"/>
      <c r="G534" s="6"/>
      <c r="H534" s="6"/>
      <c r="I534" s="6"/>
      <c r="J534" s="6"/>
      <c r="K534" s="6"/>
    </row>
    <row r="535" spans="1:11" x14ac:dyDescent="0.2">
      <c r="A535" s="6"/>
      <c r="B535" s="6"/>
      <c r="C535" s="6"/>
      <c r="D535" s="6"/>
      <c r="E535" s="6"/>
      <c r="F535" s="6"/>
      <c r="G535" s="6"/>
      <c r="H535" s="6"/>
      <c r="I535" s="6"/>
      <c r="J535" s="6"/>
      <c r="K535" s="6"/>
    </row>
    <row r="536" spans="1:11" x14ac:dyDescent="0.2">
      <c r="A536" s="6"/>
      <c r="B536" s="6"/>
      <c r="C536" s="6"/>
      <c r="D536" s="6"/>
      <c r="E536" s="6"/>
      <c r="F536" s="6"/>
      <c r="G536" s="6"/>
      <c r="H536" s="6"/>
      <c r="I536" s="6"/>
      <c r="J536" s="6"/>
      <c r="K536" s="6"/>
    </row>
    <row r="537" spans="1:11" x14ac:dyDescent="0.2">
      <c r="A537" s="6"/>
      <c r="B537" s="6"/>
      <c r="C537" s="6"/>
      <c r="D537" s="6"/>
      <c r="E537" s="6"/>
      <c r="F537" s="6"/>
      <c r="G537" s="6"/>
      <c r="H537" s="6"/>
      <c r="I537" s="6"/>
      <c r="J537" s="6"/>
      <c r="K537" s="6"/>
    </row>
    <row r="538" spans="1:11" x14ac:dyDescent="0.2">
      <c r="A538" s="6"/>
      <c r="B538" s="6"/>
      <c r="C538" s="6"/>
      <c r="D538" s="6"/>
      <c r="E538" s="6"/>
      <c r="F538" s="6"/>
      <c r="G538" s="6"/>
      <c r="H538" s="6"/>
      <c r="I538" s="6"/>
      <c r="J538" s="6"/>
      <c r="K538" s="6"/>
    </row>
    <row r="539" spans="1:11" x14ac:dyDescent="0.2">
      <c r="A539" s="6"/>
      <c r="B539" s="6"/>
      <c r="C539" s="6"/>
      <c r="D539" s="6"/>
      <c r="E539" s="6"/>
      <c r="F539" s="6"/>
      <c r="G539" s="6"/>
      <c r="H539" s="6"/>
      <c r="I539" s="6"/>
      <c r="J539" s="6"/>
      <c r="K539" s="6"/>
    </row>
    <row r="540" spans="1:11" x14ac:dyDescent="0.2">
      <c r="A540" s="6"/>
      <c r="B540" s="6"/>
      <c r="C540" s="6"/>
      <c r="D540" s="6"/>
      <c r="E540" s="6"/>
      <c r="F540" s="6"/>
      <c r="G540" s="6"/>
      <c r="H540" s="6"/>
      <c r="I540" s="6"/>
      <c r="J540" s="6"/>
      <c r="K540" s="6"/>
    </row>
    <row r="541" spans="1:11" x14ac:dyDescent="0.2">
      <c r="A541" s="6"/>
      <c r="B541" s="6"/>
      <c r="C541" s="6"/>
      <c r="D541" s="6"/>
      <c r="E541" s="6"/>
      <c r="F541" s="6"/>
      <c r="G541" s="6"/>
      <c r="H541" s="6"/>
      <c r="I541" s="6"/>
      <c r="J541" s="6"/>
      <c r="K541" s="6"/>
    </row>
    <row r="542" spans="1:11" x14ac:dyDescent="0.2">
      <c r="A542" s="6"/>
      <c r="B542" s="6"/>
      <c r="C542" s="6"/>
      <c r="D542" s="6"/>
      <c r="E542" s="6"/>
      <c r="F542" s="6"/>
      <c r="G542" s="6"/>
      <c r="H542" s="6"/>
      <c r="I542" s="6"/>
      <c r="J542" s="6"/>
      <c r="K542" s="6"/>
    </row>
    <row r="543" spans="1:11" x14ac:dyDescent="0.2">
      <c r="A543" s="6"/>
      <c r="B543" s="6"/>
      <c r="C543" s="6"/>
      <c r="D543" s="6"/>
      <c r="E543" s="6"/>
      <c r="F543" s="6"/>
      <c r="G543" s="6"/>
      <c r="H543" s="6"/>
      <c r="I543" s="6"/>
      <c r="J543" s="6"/>
      <c r="K543" s="6"/>
    </row>
    <row r="544" spans="1:11" x14ac:dyDescent="0.2">
      <c r="A544" s="6"/>
      <c r="B544" s="6"/>
      <c r="C544" s="6"/>
      <c r="D544" s="6"/>
      <c r="E544" s="6"/>
      <c r="F544" s="6"/>
      <c r="G544" s="6"/>
      <c r="H544" s="6"/>
      <c r="I544" s="6"/>
      <c r="J544" s="6"/>
      <c r="K544" s="6"/>
    </row>
    <row r="545" spans="1:11" x14ac:dyDescent="0.2">
      <c r="A545" s="6"/>
      <c r="B545" s="6"/>
      <c r="C545" s="6"/>
      <c r="D545" s="6"/>
      <c r="E545" s="6"/>
      <c r="F545" s="6"/>
      <c r="G545" s="6"/>
      <c r="H545" s="6"/>
      <c r="I545" s="6"/>
      <c r="J545" s="6"/>
      <c r="K545" s="6"/>
    </row>
    <row r="546" spans="1:11" x14ac:dyDescent="0.2">
      <c r="A546" s="6"/>
      <c r="B546" s="6"/>
      <c r="C546" s="6"/>
      <c r="D546" s="6"/>
      <c r="E546" s="6"/>
      <c r="F546" s="6"/>
      <c r="G546" s="6"/>
      <c r="H546" s="6"/>
      <c r="I546" s="6"/>
      <c r="J546" s="6"/>
      <c r="K546" s="6"/>
    </row>
    <row r="547" spans="1:11" x14ac:dyDescent="0.2">
      <c r="A547" s="6"/>
      <c r="B547" s="6"/>
      <c r="C547" s="6"/>
      <c r="D547" s="6"/>
      <c r="E547" s="6"/>
      <c r="F547" s="6"/>
      <c r="G547" s="6"/>
      <c r="H547" s="6"/>
      <c r="I547" s="6"/>
      <c r="J547" s="6"/>
      <c r="K547" s="6"/>
    </row>
    <row r="548" spans="1:11" x14ac:dyDescent="0.2">
      <c r="A548" s="6"/>
      <c r="B548" s="6"/>
      <c r="C548" s="6"/>
      <c r="D548" s="6"/>
      <c r="E548" s="6"/>
      <c r="F548" s="6"/>
      <c r="G548" s="6"/>
      <c r="H548" s="6"/>
      <c r="I548" s="6"/>
      <c r="J548" s="6"/>
      <c r="K548" s="6"/>
    </row>
    <row r="549" spans="1:11" x14ac:dyDescent="0.2">
      <c r="A549" s="6"/>
      <c r="B549" s="6"/>
      <c r="C549" s="6"/>
      <c r="D549" s="6"/>
      <c r="E549" s="6"/>
      <c r="F549" s="6"/>
      <c r="G549" s="6"/>
      <c r="H549" s="6"/>
      <c r="I549" s="6"/>
      <c r="J549" s="6"/>
      <c r="K549" s="6"/>
    </row>
    <row r="550" spans="1:11" x14ac:dyDescent="0.2">
      <c r="A550" s="6"/>
      <c r="B550" s="6"/>
      <c r="C550" s="6"/>
      <c r="D550" s="6"/>
      <c r="E550" s="6"/>
      <c r="F550" s="6"/>
      <c r="G550" s="6"/>
      <c r="H550" s="6"/>
      <c r="I550" s="6"/>
      <c r="J550" s="6"/>
      <c r="K550" s="6"/>
    </row>
    <row r="551" spans="1:11" x14ac:dyDescent="0.2">
      <c r="A551" s="6"/>
      <c r="B551" s="6"/>
      <c r="C551" s="6"/>
      <c r="D551" s="6"/>
      <c r="E551" s="6"/>
      <c r="F551" s="6"/>
      <c r="G551" s="6"/>
      <c r="H551" s="6"/>
      <c r="I551" s="6"/>
      <c r="J551" s="6"/>
      <c r="K551" s="6"/>
    </row>
    <row r="552" spans="1:11" x14ac:dyDescent="0.2">
      <c r="A552" s="6"/>
      <c r="B552" s="6"/>
      <c r="C552" s="6"/>
      <c r="D552" s="6"/>
      <c r="E552" s="6"/>
      <c r="F552" s="6"/>
      <c r="G552" s="6"/>
      <c r="H552" s="6"/>
      <c r="I552" s="6"/>
      <c r="J552" s="6"/>
      <c r="K552" s="6"/>
    </row>
    <row r="553" spans="1:11" x14ac:dyDescent="0.2">
      <c r="A553" s="6"/>
      <c r="B553" s="6"/>
      <c r="C553" s="6"/>
      <c r="D553" s="6"/>
      <c r="E553" s="6"/>
      <c r="F553" s="6"/>
      <c r="G553" s="6"/>
      <c r="H553" s="6"/>
      <c r="I553" s="6"/>
      <c r="J553" s="6"/>
      <c r="K553" s="6"/>
    </row>
    <row r="554" spans="1:11" x14ac:dyDescent="0.2">
      <c r="A554" s="6"/>
      <c r="B554" s="6"/>
      <c r="C554" s="6"/>
      <c r="D554" s="6"/>
      <c r="E554" s="6"/>
      <c r="F554" s="6"/>
      <c r="G554" s="6"/>
      <c r="H554" s="6"/>
      <c r="I554" s="6"/>
      <c r="J554" s="6"/>
      <c r="K554" s="6"/>
    </row>
    <row r="555" spans="1:11" x14ac:dyDescent="0.2">
      <c r="A555" s="6"/>
      <c r="B555" s="6"/>
      <c r="C555" s="6"/>
      <c r="D555" s="6"/>
      <c r="E555" s="6"/>
      <c r="F555" s="6"/>
      <c r="G555" s="6"/>
      <c r="H555" s="6"/>
      <c r="I555" s="6"/>
      <c r="J555" s="6"/>
      <c r="K555" s="6"/>
    </row>
    <row r="556" spans="1:11" x14ac:dyDescent="0.2">
      <c r="A556" s="6"/>
      <c r="B556" s="6"/>
      <c r="C556" s="6"/>
      <c r="D556" s="6"/>
      <c r="E556" s="6"/>
      <c r="F556" s="6"/>
      <c r="G556" s="6"/>
      <c r="H556" s="6"/>
      <c r="I556" s="6"/>
      <c r="J556" s="6"/>
      <c r="K556" s="6"/>
    </row>
    <row r="557" spans="1:11" x14ac:dyDescent="0.2">
      <c r="A557" s="6"/>
      <c r="B557" s="6"/>
      <c r="C557" s="6"/>
      <c r="D557" s="6"/>
      <c r="E557" s="6"/>
      <c r="F557" s="6"/>
      <c r="G557" s="6"/>
      <c r="H557" s="6"/>
      <c r="I557" s="6"/>
      <c r="J557" s="6"/>
      <c r="K557" s="6"/>
    </row>
    <row r="558" spans="1:11" x14ac:dyDescent="0.2">
      <c r="A558" s="6"/>
      <c r="B558" s="6"/>
      <c r="C558" s="6"/>
      <c r="D558" s="6"/>
      <c r="E558" s="6"/>
      <c r="F558" s="6"/>
      <c r="G558" s="6"/>
      <c r="H558" s="6"/>
      <c r="I558" s="6"/>
      <c r="J558" s="6"/>
      <c r="K558" s="6"/>
    </row>
    <row r="559" spans="1:11" x14ac:dyDescent="0.2">
      <c r="A559" s="6"/>
      <c r="B559" s="6"/>
      <c r="C559" s="6"/>
      <c r="D559" s="6"/>
      <c r="E559" s="6"/>
      <c r="F559" s="6"/>
      <c r="G559" s="6"/>
      <c r="H559" s="6"/>
      <c r="I559" s="6"/>
      <c r="J559" s="6"/>
      <c r="K559" s="6"/>
    </row>
    <row r="560" spans="1:11" x14ac:dyDescent="0.2">
      <c r="A560" s="6"/>
      <c r="B560" s="6"/>
      <c r="C560" s="6"/>
      <c r="D560" s="6"/>
      <c r="E560" s="6"/>
      <c r="F560" s="6"/>
      <c r="G560" s="6"/>
      <c r="H560" s="6"/>
      <c r="I560" s="6"/>
      <c r="J560" s="6"/>
      <c r="K560" s="6"/>
    </row>
    <row r="561" spans="1:11" x14ac:dyDescent="0.2">
      <c r="A561" s="6"/>
      <c r="B561" s="6"/>
      <c r="C561" s="6"/>
      <c r="D561" s="6"/>
      <c r="E561" s="6"/>
      <c r="F561" s="6"/>
      <c r="G561" s="6"/>
      <c r="H561" s="6"/>
      <c r="I561" s="6"/>
      <c r="J561" s="6"/>
      <c r="K561" s="6"/>
    </row>
    <row r="562" spans="1:11" x14ac:dyDescent="0.2">
      <c r="A562" s="6"/>
      <c r="B562" s="6"/>
      <c r="C562" s="6"/>
      <c r="D562" s="6"/>
      <c r="E562" s="6"/>
      <c r="F562" s="6"/>
      <c r="G562" s="6"/>
      <c r="H562" s="6"/>
      <c r="I562" s="6"/>
      <c r="J562" s="6"/>
      <c r="K562" s="6"/>
    </row>
    <row r="563" spans="1:11" x14ac:dyDescent="0.2">
      <c r="A563" s="6"/>
      <c r="B563" s="6"/>
      <c r="C563" s="6"/>
      <c r="D563" s="6"/>
      <c r="E563" s="6"/>
      <c r="F563" s="6"/>
      <c r="G563" s="6"/>
      <c r="H563" s="6"/>
      <c r="I563" s="6"/>
      <c r="J563" s="6"/>
      <c r="K563" s="6"/>
    </row>
    <row r="564" spans="1:11" x14ac:dyDescent="0.2">
      <c r="A564" s="6"/>
      <c r="B564" s="6"/>
      <c r="C564" s="6"/>
      <c r="D564" s="6"/>
      <c r="E564" s="6"/>
      <c r="F564" s="6"/>
      <c r="G564" s="6"/>
      <c r="H564" s="6"/>
      <c r="I564" s="6"/>
      <c r="J564" s="6"/>
      <c r="K564" s="6"/>
    </row>
    <row r="565" spans="1:11" x14ac:dyDescent="0.2">
      <c r="A565" s="6"/>
      <c r="B565" s="6"/>
      <c r="C565" s="6"/>
      <c r="D565" s="6"/>
      <c r="E565" s="6"/>
      <c r="F565" s="6"/>
      <c r="G565" s="6"/>
      <c r="H565" s="6"/>
      <c r="I565" s="6"/>
      <c r="J565" s="6"/>
      <c r="K565" s="6"/>
    </row>
    <row r="566" spans="1:11" x14ac:dyDescent="0.2">
      <c r="A566" s="6"/>
      <c r="B566" s="6"/>
      <c r="C566" s="6"/>
      <c r="D566" s="6"/>
      <c r="E566" s="6"/>
      <c r="F566" s="6"/>
      <c r="G566" s="6"/>
      <c r="H566" s="6"/>
      <c r="I566" s="6"/>
      <c r="J566" s="6"/>
      <c r="K566" s="6"/>
    </row>
    <row r="567" spans="1:11" x14ac:dyDescent="0.2">
      <c r="A567" s="6"/>
      <c r="B567" s="6"/>
      <c r="C567" s="6"/>
      <c r="D567" s="6"/>
      <c r="E567" s="6"/>
      <c r="F567" s="6"/>
      <c r="G567" s="6"/>
      <c r="H567" s="6"/>
      <c r="I567" s="6"/>
      <c r="J567" s="6"/>
      <c r="K567" s="6"/>
    </row>
    <row r="568" spans="1:11" x14ac:dyDescent="0.2">
      <c r="A568" s="6"/>
      <c r="B568" s="6"/>
      <c r="C568" s="6"/>
      <c r="D568" s="6"/>
      <c r="E568" s="6"/>
      <c r="F568" s="6"/>
      <c r="G568" s="6"/>
      <c r="H568" s="6"/>
      <c r="I568" s="6"/>
      <c r="J568" s="6"/>
      <c r="K568" s="6"/>
    </row>
    <row r="569" spans="1:11" x14ac:dyDescent="0.2">
      <c r="A569" s="6"/>
      <c r="B569" s="6"/>
      <c r="C569" s="6"/>
      <c r="D569" s="6"/>
      <c r="E569" s="6"/>
      <c r="F569" s="6"/>
      <c r="G569" s="6"/>
      <c r="H569" s="6"/>
      <c r="I569" s="6"/>
      <c r="J569" s="6"/>
      <c r="K569" s="6"/>
    </row>
    <row r="570" spans="1:11" x14ac:dyDescent="0.2">
      <c r="A570" s="6"/>
      <c r="B570" s="6"/>
      <c r="C570" s="6"/>
      <c r="D570" s="6"/>
      <c r="E570" s="6"/>
      <c r="F570" s="6"/>
      <c r="G570" s="6"/>
      <c r="H570" s="6"/>
      <c r="I570" s="6"/>
      <c r="J570" s="6"/>
      <c r="K570" s="6"/>
    </row>
    <row r="571" spans="1:11" x14ac:dyDescent="0.2">
      <c r="A571" s="6"/>
      <c r="B571" s="6"/>
      <c r="C571" s="6"/>
      <c r="D571" s="6"/>
      <c r="E571" s="6"/>
      <c r="F571" s="6"/>
      <c r="G571" s="6"/>
      <c r="H571" s="6"/>
      <c r="I571" s="6"/>
      <c r="J571" s="6"/>
      <c r="K571" s="6"/>
    </row>
    <row r="572" spans="1:11" x14ac:dyDescent="0.2">
      <c r="A572" s="6"/>
      <c r="B572" s="6"/>
      <c r="C572" s="6"/>
      <c r="D572" s="6"/>
      <c r="E572" s="6"/>
      <c r="F572" s="6"/>
      <c r="G572" s="6"/>
      <c r="H572" s="6"/>
      <c r="I572" s="6"/>
      <c r="J572" s="6"/>
      <c r="K572" s="6"/>
    </row>
    <row r="573" spans="1:11" x14ac:dyDescent="0.2">
      <c r="A573" s="6"/>
      <c r="B573" s="6"/>
      <c r="C573" s="6"/>
      <c r="D573" s="6"/>
      <c r="E573" s="6"/>
      <c r="F573" s="6"/>
      <c r="G573" s="6"/>
      <c r="H573" s="6"/>
      <c r="I573" s="6"/>
      <c r="J573" s="6"/>
      <c r="K573" s="6"/>
    </row>
    <row r="574" spans="1:11" x14ac:dyDescent="0.2">
      <c r="A574" s="6"/>
      <c r="B574" s="6"/>
      <c r="C574" s="6"/>
      <c r="D574" s="6"/>
      <c r="E574" s="6"/>
      <c r="F574" s="6"/>
      <c r="G574" s="6"/>
      <c r="H574" s="6"/>
      <c r="I574" s="6"/>
      <c r="J574" s="6"/>
      <c r="K574" s="6"/>
    </row>
    <row r="575" spans="1:11" x14ac:dyDescent="0.2">
      <c r="A575" s="6"/>
      <c r="B575" s="6"/>
      <c r="C575" s="6"/>
      <c r="D575" s="6"/>
      <c r="E575" s="6"/>
      <c r="F575" s="6"/>
      <c r="G575" s="6"/>
      <c r="H575" s="6"/>
      <c r="I575" s="6"/>
      <c r="J575" s="6"/>
      <c r="K575" s="6"/>
    </row>
    <row r="576" spans="1:11" x14ac:dyDescent="0.2">
      <c r="A576" s="6"/>
      <c r="B576" s="6"/>
      <c r="C576" s="6"/>
      <c r="D576" s="6"/>
      <c r="E576" s="6"/>
      <c r="F576" s="6"/>
      <c r="G576" s="6"/>
      <c r="H576" s="6"/>
      <c r="I576" s="6"/>
      <c r="J576" s="6"/>
      <c r="K576" s="6"/>
    </row>
    <row r="577" spans="1:11" x14ac:dyDescent="0.2">
      <c r="A577" s="6"/>
      <c r="B577" s="6"/>
      <c r="C577" s="6"/>
      <c r="D577" s="6"/>
      <c r="E577" s="6"/>
      <c r="F577" s="6"/>
      <c r="G577" s="6"/>
      <c r="H577" s="6"/>
      <c r="I577" s="6"/>
      <c r="J577" s="6"/>
      <c r="K577" s="6"/>
    </row>
    <row r="578" spans="1:11" x14ac:dyDescent="0.2">
      <c r="A578" s="6"/>
      <c r="B578" s="6"/>
      <c r="C578" s="6"/>
      <c r="D578" s="6"/>
      <c r="E578" s="6"/>
      <c r="F578" s="6"/>
      <c r="G578" s="6"/>
      <c r="H578" s="6"/>
      <c r="I578" s="6"/>
      <c r="J578" s="6"/>
      <c r="K578" s="6"/>
    </row>
    <row r="579" spans="1:11" x14ac:dyDescent="0.2">
      <c r="A579" s="6"/>
      <c r="B579" s="6"/>
      <c r="C579" s="6"/>
      <c r="D579" s="6"/>
      <c r="E579" s="6"/>
      <c r="F579" s="6"/>
      <c r="G579" s="6"/>
      <c r="H579" s="6"/>
      <c r="I579" s="6"/>
      <c r="J579" s="6"/>
      <c r="K579" s="6"/>
    </row>
    <row r="580" spans="1:11" x14ac:dyDescent="0.2">
      <c r="A580" s="6"/>
      <c r="B580" s="6"/>
      <c r="C580" s="6"/>
      <c r="D580" s="6"/>
      <c r="E580" s="6"/>
      <c r="F580" s="6"/>
      <c r="G580" s="6"/>
      <c r="H580" s="6"/>
      <c r="I580" s="6"/>
      <c r="J580" s="6"/>
      <c r="K580" s="6"/>
    </row>
    <row r="581" spans="1:11" x14ac:dyDescent="0.2">
      <c r="A581" s="6"/>
      <c r="B581" s="6"/>
      <c r="C581" s="6"/>
      <c r="D581" s="6"/>
      <c r="E581" s="6"/>
      <c r="F581" s="6"/>
      <c r="G581" s="6"/>
      <c r="H581" s="6"/>
      <c r="I581" s="6"/>
      <c r="J581" s="6"/>
      <c r="K581" s="6"/>
    </row>
    <row r="582" spans="1:11" x14ac:dyDescent="0.2">
      <c r="A582" s="6"/>
      <c r="B582" s="6"/>
      <c r="C582" s="6"/>
      <c r="D582" s="6"/>
      <c r="E582" s="6"/>
      <c r="F582" s="6"/>
      <c r="G582" s="6"/>
      <c r="H582" s="6"/>
      <c r="I582" s="6"/>
      <c r="J582" s="6"/>
      <c r="K582" s="6"/>
    </row>
    <row r="583" spans="1:11" x14ac:dyDescent="0.2">
      <c r="A583" s="6"/>
      <c r="B583" s="6"/>
      <c r="C583" s="6"/>
      <c r="D583" s="6"/>
      <c r="E583" s="6"/>
      <c r="F583" s="6"/>
      <c r="G583" s="6"/>
      <c r="H583" s="6"/>
      <c r="I583" s="6"/>
      <c r="J583" s="6"/>
      <c r="K583" s="6"/>
    </row>
    <row r="584" spans="1:11" x14ac:dyDescent="0.2">
      <c r="A584" s="6"/>
      <c r="B584" s="6"/>
      <c r="C584" s="6"/>
      <c r="D584" s="6"/>
      <c r="E584" s="6"/>
      <c r="F584" s="6"/>
      <c r="G584" s="6"/>
      <c r="H584" s="6"/>
      <c r="I584" s="6"/>
      <c r="J584" s="6"/>
      <c r="K584" s="6"/>
    </row>
    <row r="585" spans="1:11" x14ac:dyDescent="0.2">
      <c r="A585" s="6"/>
      <c r="B585" s="6"/>
      <c r="C585" s="6"/>
      <c r="D585" s="6"/>
      <c r="E585" s="6"/>
      <c r="F585" s="6"/>
      <c r="G585" s="6"/>
      <c r="H585" s="6"/>
      <c r="I585" s="6"/>
      <c r="J585" s="6"/>
      <c r="K585" s="6"/>
    </row>
    <row r="586" spans="1:11" x14ac:dyDescent="0.2">
      <c r="A586" s="6"/>
      <c r="B586" s="6"/>
      <c r="C586" s="6"/>
      <c r="D586" s="6"/>
      <c r="E586" s="6"/>
      <c r="F586" s="6"/>
      <c r="G586" s="6"/>
      <c r="H586" s="6"/>
      <c r="I586" s="6"/>
      <c r="J586" s="6"/>
      <c r="K586" s="6"/>
    </row>
    <row r="587" spans="1:11" x14ac:dyDescent="0.2">
      <c r="A587" s="6"/>
      <c r="B587" s="6"/>
      <c r="C587" s="6"/>
      <c r="D587" s="6"/>
      <c r="E587" s="6"/>
      <c r="F587" s="6"/>
      <c r="G587" s="6"/>
      <c r="H587" s="6"/>
      <c r="I587" s="6"/>
      <c r="J587" s="6"/>
      <c r="K587" s="6"/>
    </row>
    <row r="588" spans="1:11" x14ac:dyDescent="0.2">
      <c r="A588" s="6"/>
      <c r="B588" s="6"/>
      <c r="C588" s="6"/>
      <c r="D588" s="6"/>
      <c r="E588" s="6"/>
      <c r="F588" s="6"/>
      <c r="G588" s="6"/>
      <c r="H588" s="6"/>
      <c r="I588" s="6"/>
      <c r="J588" s="6"/>
      <c r="K588" s="6"/>
    </row>
    <row r="589" spans="1:11" x14ac:dyDescent="0.2">
      <c r="A589" s="6"/>
      <c r="B589" s="6"/>
      <c r="C589" s="6"/>
      <c r="D589" s="6"/>
      <c r="E589" s="6"/>
      <c r="F589" s="6"/>
      <c r="G589" s="6"/>
      <c r="H589" s="6"/>
      <c r="I589" s="6"/>
      <c r="J589" s="6"/>
      <c r="K589" s="6"/>
    </row>
    <row r="590" spans="1:11" x14ac:dyDescent="0.2">
      <c r="A590" s="6"/>
      <c r="B590" s="6"/>
      <c r="C590" s="6"/>
      <c r="D590" s="6"/>
      <c r="E590" s="6"/>
      <c r="F590" s="6"/>
      <c r="G590" s="6"/>
      <c r="H590" s="6"/>
      <c r="I590" s="6"/>
      <c r="J590" s="6"/>
      <c r="K590" s="6"/>
    </row>
    <row r="591" spans="1:11" x14ac:dyDescent="0.2">
      <c r="A591" s="6"/>
      <c r="B591" s="6"/>
      <c r="C591" s="6"/>
      <c r="D591" s="6"/>
      <c r="E591" s="6"/>
      <c r="F591" s="6"/>
      <c r="G591" s="6"/>
      <c r="H591" s="6"/>
      <c r="I591" s="6"/>
      <c r="J591" s="6"/>
      <c r="K591" s="6"/>
    </row>
    <row r="592" spans="1:11" x14ac:dyDescent="0.2">
      <c r="A592" s="6"/>
      <c r="B592" s="6"/>
      <c r="C592" s="6"/>
      <c r="D592" s="6"/>
      <c r="E592" s="6"/>
      <c r="F592" s="6"/>
      <c r="G592" s="6"/>
      <c r="H592" s="6"/>
      <c r="I592" s="6"/>
      <c r="J592" s="6"/>
      <c r="K592" s="6"/>
    </row>
    <row r="593" spans="1:11" x14ac:dyDescent="0.2">
      <c r="A593" s="6"/>
      <c r="B593" s="6"/>
      <c r="C593" s="6"/>
      <c r="D593" s="6"/>
      <c r="E593" s="6"/>
      <c r="F593" s="6"/>
      <c r="G593" s="6"/>
      <c r="H593" s="6"/>
      <c r="I593" s="6"/>
      <c r="J593" s="6"/>
      <c r="K593" s="6"/>
    </row>
    <row r="594" spans="1:11" x14ac:dyDescent="0.2">
      <c r="A594" s="6"/>
      <c r="B594" s="6"/>
      <c r="C594" s="6"/>
      <c r="D594" s="6"/>
      <c r="E594" s="6"/>
      <c r="F594" s="6"/>
      <c r="G594" s="6"/>
      <c r="H594" s="6"/>
      <c r="I594" s="6"/>
      <c r="J594" s="6"/>
      <c r="K594" s="6"/>
    </row>
    <row r="595" spans="1:11" x14ac:dyDescent="0.2">
      <c r="A595" s="6"/>
      <c r="B595" s="6"/>
      <c r="C595" s="6"/>
      <c r="D595" s="6"/>
      <c r="E595" s="6"/>
      <c r="F595" s="6"/>
      <c r="G595" s="6"/>
      <c r="H595" s="6"/>
      <c r="I595" s="6"/>
      <c r="J595" s="6"/>
      <c r="K595" s="6"/>
    </row>
    <row r="596" spans="1:11" x14ac:dyDescent="0.2">
      <c r="A596" s="6"/>
      <c r="B596" s="6"/>
      <c r="C596" s="6"/>
      <c r="D596" s="6"/>
      <c r="E596" s="6"/>
      <c r="F596" s="6"/>
      <c r="G596" s="6"/>
      <c r="H596" s="6"/>
      <c r="I596" s="6"/>
      <c r="J596" s="6"/>
      <c r="K596" s="6"/>
    </row>
    <row r="597" spans="1:11" x14ac:dyDescent="0.2">
      <c r="A597" s="6"/>
      <c r="B597" s="6"/>
      <c r="C597" s="6"/>
      <c r="D597" s="6"/>
      <c r="E597" s="6"/>
      <c r="F597" s="6"/>
      <c r="G597" s="6"/>
      <c r="H597" s="6"/>
      <c r="I597" s="6"/>
      <c r="J597" s="6"/>
      <c r="K597" s="6"/>
    </row>
    <row r="598" spans="1:11" x14ac:dyDescent="0.2">
      <c r="A598" s="6"/>
      <c r="B598" s="6"/>
      <c r="C598" s="6"/>
      <c r="D598" s="6"/>
      <c r="E598" s="6"/>
      <c r="F598" s="6"/>
      <c r="G598" s="6"/>
      <c r="H598" s="6"/>
      <c r="I598" s="6"/>
      <c r="J598" s="6"/>
      <c r="K598" s="6"/>
    </row>
    <row r="599" spans="1:11" x14ac:dyDescent="0.2">
      <c r="A599" s="6"/>
      <c r="B599" s="6"/>
      <c r="C599" s="6"/>
      <c r="D599" s="6"/>
      <c r="E599" s="6"/>
      <c r="F599" s="6"/>
      <c r="G599" s="6"/>
      <c r="H599" s="6"/>
      <c r="I599" s="6"/>
      <c r="J599" s="6"/>
      <c r="K599" s="6"/>
    </row>
    <row r="600" spans="1:11" x14ac:dyDescent="0.2">
      <c r="A600" s="6"/>
      <c r="B600" s="6"/>
      <c r="C600" s="6"/>
      <c r="D600" s="6"/>
      <c r="E600" s="6"/>
      <c r="F600" s="6"/>
      <c r="G600" s="6"/>
      <c r="H600" s="6"/>
      <c r="I600" s="6"/>
      <c r="J600" s="6"/>
      <c r="K600" s="6"/>
    </row>
    <row r="601" spans="1:11" x14ac:dyDescent="0.2">
      <c r="A601" s="6"/>
      <c r="B601" s="6"/>
      <c r="C601" s="6"/>
      <c r="D601" s="6"/>
      <c r="E601" s="6"/>
      <c r="F601" s="6"/>
      <c r="G601" s="6"/>
      <c r="H601" s="6"/>
      <c r="I601" s="6"/>
      <c r="J601" s="6"/>
      <c r="K601" s="6"/>
    </row>
    <row r="602" spans="1:11" x14ac:dyDescent="0.2">
      <c r="A602" s="6"/>
      <c r="B602" s="6"/>
      <c r="C602" s="6"/>
      <c r="D602" s="6"/>
      <c r="E602" s="6"/>
      <c r="F602" s="6"/>
      <c r="G602" s="6"/>
      <c r="H602" s="6"/>
      <c r="I602" s="6"/>
      <c r="J602" s="6"/>
      <c r="K602" s="6"/>
    </row>
    <row r="603" spans="1:11" x14ac:dyDescent="0.2">
      <c r="A603" s="6"/>
      <c r="B603" s="6"/>
      <c r="C603" s="6"/>
      <c r="D603" s="6"/>
      <c r="E603" s="6"/>
      <c r="F603" s="6"/>
      <c r="G603" s="6"/>
      <c r="H603" s="6"/>
      <c r="I603" s="6"/>
      <c r="J603" s="6"/>
      <c r="K603" s="6"/>
    </row>
    <row r="604" spans="1:11" x14ac:dyDescent="0.2">
      <c r="A604" s="6"/>
      <c r="B604" s="6"/>
      <c r="C604" s="6"/>
      <c r="D604" s="6"/>
      <c r="E604" s="6"/>
      <c r="F604" s="6"/>
      <c r="G604" s="6"/>
      <c r="H604" s="6"/>
      <c r="I604" s="6"/>
      <c r="J604" s="6"/>
      <c r="K604" s="6"/>
    </row>
    <row r="605" spans="1:11" x14ac:dyDescent="0.2">
      <c r="A605" s="6"/>
      <c r="B605" s="6"/>
      <c r="C605" s="6"/>
      <c r="D605" s="6"/>
      <c r="E605" s="6"/>
      <c r="F605" s="6"/>
      <c r="G605" s="6"/>
      <c r="H605" s="6"/>
      <c r="I605" s="6"/>
      <c r="J605" s="6"/>
      <c r="K605" s="6"/>
    </row>
    <row r="606" spans="1:11" x14ac:dyDescent="0.2">
      <c r="A606" s="6"/>
      <c r="B606" s="6"/>
      <c r="C606" s="6"/>
      <c r="D606" s="6"/>
      <c r="E606" s="6"/>
      <c r="F606" s="6"/>
      <c r="G606" s="6"/>
      <c r="H606" s="6"/>
      <c r="I606" s="6"/>
      <c r="J606" s="6"/>
      <c r="K606" s="6"/>
    </row>
    <row r="607" spans="1:11" x14ac:dyDescent="0.2">
      <c r="A607" s="6"/>
      <c r="B607" s="6"/>
      <c r="C607" s="6"/>
      <c r="D607" s="6"/>
      <c r="E607" s="6"/>
      <c r="F607" s="6"/>
      <c r="G607" s="6"/>
      <c r="H607" s="6"/>
      <c r="I607" s="6"/>
      <c r="J607" s="6"/>
      <c r="K607" s="6"/>
    </row>
    <row r="608" spans="1:11" x14ac:dyDescent="0.2">
      <c r="A608" s="6"/>
      <c r="B608" s="6"/>
      <c r="C608" s="6"/>
      <c r="D608" s="6"/>
      <c r="E608" s="6"/>
      <c r="F608" s="6"/>
      <c r="G608" s="6"/>
      <c r="H608" s="6"/>
      <c r="I608" s="6"/>
      <c r="J608" s="6"/>
      <c r="K608" s="6"/>
    </row>
    <row r="609" spans="1:11" x14ac:dyDescent="0.2">
      <c r="A609" s="6"/>
      <c r="B609" s="6"/>
      <c r="C609" s="6"/>
      <c r="D609" s="6"/>
      <c r="E609" s="6"/>
      <c r="F609" s="6"/>
      <c r="G609" s="6"/>
      <c r="H609" s="6"/>
      <c r="I609" s="6"/>
      <c r="J609" s="6"/>
      <c r="K609" s="6"/>
    </row>
    <row r="610" spans="1:11" x14ac:dyDescent="0.2">
      <c r="A610" s="6"/>
      <c r="B610" s="6"/>
      <c r="C610" s="6"/>
      <c r="D610" s="6"/>
      <c r="E610" s="6"/>
      <c r="F610" s="6"/>
      <c r="G610" s="6"/>
      <c r="H610" s="6"/>
      <c r="I610" s="6"/>
      <c r="J610" s="6"/>
      <c r="K610" s="6"/>
    </row>
    <row r="611" spans="1:11" x14ac:dyDescent="0.2">
      <c r="A611" s="6"/>
      <c r="B611" s="6"/>
      <c r="C611" s="6"/>
      <c r="D611" s="6"/>
      <c r="E611" s="6"/>
      <c r="F611" s="6"/>
      <c r="G611" s="6"/>
      <c r="H611" s="6"/>
      <c r="I611" s="6"/>
      <c r="J611" s="6"/>
      <c r="K611" s="6"/>
    </row>
    <row r="612" spans="1:11" x14ac:dyDescent="0.2">
      <c r="A612" s="6"/>
      <c r="B612" s="6"/>
      <c r="C612" s="6"/>
      <c r="D612" s="6"/>
      <c r="E612" s="6"/>
      <c r="F612" s="6"/>
      <c r="G612" s="6"/>
      <c r="H612" s="6"/>
      <c r="I612" s="6"/>
      <c r="J612" s="6"/>
      <c r="K612" s="6"/>
    </row>
    <row r="613" spans="1:11" x14ac:dyDescent="0.2">
      <c r="A613" s="6"/>
      <c r="B613" s="6"/>
      <c r="C613" s="6"/>
      <c r="D613" s="6"/>
      <c r="E613" s="6"/>
      <c r="F613" s="6"/>
      <c r="G613" s="6"/>
      <c r="H613" s="6"/>
      <c r="I613" s="6"/>
      <c r="J613" s="6"/>
      <c r="K613" s="6"/>
    </row>
    <row r="614" spans="1:11" x14ac:dyDescent="0.2">
      <c r="A614" s="6"/>
      <c r="B614" s="6"/>
      <c r="C614" s="6"/>
      <c r="D614" s="6"/>
      <c r="E614" s="6"/>
      <c r="F614" s="6"/>
      <c r="G614" s="6"/>
      <c r="H614" s="6"/>
      <c r="I614" s="6"/>
      <c r="J614" s="6"/>
      <c r="K614" s="6"/>
    </row>
    <row r="615" spans="1:11" x14ac:dyDescent="0.2">
      <c r="A615" s="6"/>
      <c r="B615" s="6"/>
      <c r="C615" s="6"/>
      <c r="D615" s="6"/>
      <c r="E615" s="6"/>
      <c r="F615" s="6"/>
      <c r="G615" s="6"/>
      <c r="H615" s="6"/>
      <c r="I615" s="6"/>
      <c r="J615" s="6"/>
      <c r="K615" s="6"/>
    </row>
    <row r="616" spans="1:11" x14ac:dyDescent="0.2">
      <c r="A616" s="6"/>
      <c r="B616" s="6"/>
      <c r="C616" s="6"/>
      <c r="D616" s="6"/>
      <c r="E616" s="6"/>
      <c r="F616" s="6"/>
      <c r="G616" s="6"/>
      <c r="H616" s="6"/>
      <c r="I616" s="6"/>
      <c r="J616" s="6"/>
      <c r="K616" s="6"/>
    </row>
    <row r="617" spans="1:11" x14ac:dyDescent="0.2">
      <c r="A617" s="6"/>
      <c r="B617" s="6"/>
      <c r="C617" s="6"/>
      <c r="D617" s="6"/>
      <c r="E617" s="6"/>
      <c r="F617" s="6"/>
      <c r="G617" s="6"/>
      <c r="H617" s="6"/>
      <c r="I617" s="6"/>
      <c r="J617" s="6"/>
      <c r="K617" s="6"/>
    </row>
    <row r="618" spans="1:11" x14ac:dyDescent="0.2">
      <c r="A618" s="6"/>
      <c r="B618" s="6"/>
      <c r="C618" s="6"/>
      <c r="D618" s="6"/>
      <c r="E618" s="6"/>
      <c r="F618" s="6"/>
      <c r="G618" s="6"/>
      <c r="H618" s="6"/>
      <c r="I618" s="6"/>
      <c r="J618" s="6"/>
      <c r="K618" s="6"/>
    </row>
    <row r="619" spans="1:11" x14ac:dyDescent="0.2">
      <c r="A619" s="6"/>
      <c r="B619" s="6"/>
      <c r="C619" s="6"/>
      <c r="D619" s="6"/>
      <c r="E619" s="6"/>
      <c r="F619" s="6"/>
      <c r="G619" s="6"/>
      <c r="H619" s="6"/>
      <c r="I619" s="6"/>
      <c r="J619" s="6"/>
      <c r="K619" s="6"/>
    </row>
    <row r="620" spans="1:11" x14ac:dyDescent="0.2">
      <c r="A620" s="6"/>
      <c r="B620" s="6"/>
      <c r="C620" s="6"/>
      <c r="D620" s="6"/>
      <c r="E620" s="6"/>
      <c r="F620" s="6"/>
      <c r="G620" s="6"/>
      <c r="H620" s="6"/>
      <c r="I620" s="6"/>
      <c r="J620" s="6"/>
      <c r="K620" s="6"/>
    </row>
    <row r="621" spans="1:11" x14ac:dyDescent="0.2">
      <c r="A621" s="6"/>
      <c r="B621" s="6"/>
      <c r="C621" s="6"/>
      <c r="D621" s="6"/>
      <c r="E621" s="6"/>
      <c r="F621" s="6"/>
      <c r="G621" s="6"/>
      <c r="H621" s="6"/>
      <c r="I621" s="6"/>
      <c r="J621" s="6"/>
      <c r="K621" s="6"/>
    </row>
    <row r="622" spans="1:11" x14ac:dyDescent="0.2">
      <c r="A622" s="6"/>
      <c r="B622" s="6"/>
      <c r="C622" s="6"/>
      <c r="D622" s="6"/>
      <c r="E622" s="6"/>
      <c r="F622" s="6"/>
      <c r="G622" s="6"/>
      <c r="H622" s="6"/>
      <c r="I622" s="6"/>
      <c r="J622" s="6"/>
      <c r="K622" s="6"/>
    </row>
    <row r="623" spans="1:11" x14ac:dyDescent="0.2">
      <c r="A623" s="6"/>
      <c r="B623" s="6"/>
      <c r="C623" s="6"/>
      <c r="D623" s="6"/>
      <c r="E623" s="6"/>
      <c r="F623" s="6"/>
      <c r="G623" s="6"/>
      <c r="H623" s="6"/>
      <c r="I623" s="6"/>
      <c r="J623" s="6"/>
      <c r="K623" s="6"/>
    </row>
    <row r="624" spans="1:11" x14ac:dyDescent="0.2">
      <c r="A624" s="6"/>
      <c r="B624" s="6"/>
      <c r="C624" s="6"/>
      <c r="D624" s="6"/>
      <c r="E624" s="6"/>
      <c r="F624" s="6"/>
      <c r="G624" s="6"/>
      <c r="H624" s="6"/>
      <c r="I624" s="6"/>
      <c r="J624" s="6"/>
      <c r="K624" s="6"/>
    </row>
    <row r="625" spans="1:11" x14ac:dyDescent="0.2">
      <c r="A625" s="6"/>
      <c r="B625" s="6"/>
      <c r="C625" s="6"/>
      <c r="D625" s="6"/>
      <c r="E625" s="6"/>
      <c r="F625" s="6"/>
      <c r="G625" s="6"/>
      <c r="H625" s="6"/>
      <c r="I625" s="6"/>
      <c r="J625" s="6"/>
      <c r="K625" s="6"/>
    </row>
    <row r="626" spans="1:11" x14ac:dyDescent="0.2">
      <c r="A626" s="6"/>
      <c r="B626" s="6"/>
      <c r="C626" s="6"/>
      <c r="D626" s="6"/>
      <c r="E626" s="6"/>
      <c r="F626" s="6"/>
      <c r="G626" s="6"/>
      <c r="H626" s="6"/>
      <c r="I626" s="6"/>
      <c r="J626" s="6"/>
      <c r="K626" s="6"/>
    </row>
    <row r="627" spans="1:11" x14ac:dyDescent="0.2">
      <c r="A627" s="6"/>
      <c r="B627" s="6"/>
      <c r="C627" s="6"/>
      <c r="D627" s="6"/>
      <c r="E627" s="6"/>
      <c r="F627" s="6"/>
      <c r="G627" s="6"/>
      <c r="H627" s="6"/>
      <c r="I627" s="6"/>
      <c r="J627" s="6"/>
      <c r="K627" s="6"/>
    </row>
    <row r="628" spans="1:11" x14ac:dyDescent="0.2">
      <c r="A628" s="6"/>
      <c r="B628" s="6"/>
      <c r="C628" s="6"/>
      <c r="D628" s="6"/>
      <c r="E628" s="6"/>
      <c r="F628" s="6"/>
      <c r="G628" s="6"/>
      <c r="H628" s="6"/>
      <c r="I628" s="6"/>
      <c r="J628" s="6"/>
      <c r="K628" s="6"/>
    </row>
    <row r="629" spans="1:11" x14ac:dyDescent="0.2">
      <c r="A629" s="6"/>
      <c r="B629" s="6"/>
      <c r="C629" s="6"/>
      <c r="D629" s="6"/>
      <c r="E629" s="6"/>
      <c r="F629" s="6"/>
      <c r="G629" s="6"/>
      <c r="H629" s="6"/>
      <c r="I629" s="6"/>
      <c r="J629" s="6"/>
      <c r="K629" s="6"/>
    </row>
    <row r="630" spans="1:11" x14ac:dyDescent="0.2">
      <c r="A630" s="6"/>
      <c r="B630" s="6"/>
      <c r="C630" s="6"/>
      <c r="D630" s="6"/>
      <c r="E630" s="6"/>
      <c r="F630" s="6"/>
      <c r="G630" s="6"/>
      <c r="H630" s="6"/>
      <c r="I630" s="6"/>
      <c r="J630" s="6"/>
      <c r="K630" s="6"/>
    </row>
    <row r="631" spans="1:11" x14ac:dyDescent="0.2">
      <c r="A631" s="6"/>
      <c r="B631" s="6"/>
      <c r="C631" s="6"/>
      <c r="D631" s="6"/>
      <c r="E631" s="6"/>
      <c r="F631" s="6"/>
      <c r="G631" s="6"/>
      <c r="H631" s="6"/>
      <c r="I631" s="6"/>
      <c r="J631" s="6"/>
      <c r="K631" s="6"/>
    </row>
    <row r="632" spans="1:11" x14ac:dyDescent="0.2">
      <c r="A632" s="6"/>
      <c r="B632" s="6"/>
      <c r="C632" s="6"/>
      <c r="D632" s="6"/>
      <c r="E632" s="6"/>
      <c r="F632" s="6"/>
      <c r="G632" s="6"/>
      <c r="H632" s="6"/>
      <c r="I632" s="6"/>
      <c r="J632" s="6"/>
      <c r="K632" s="6"/>
    </row>
    <row r="633" spans="1:11" x14ac:dyDescent="0.2">
      <c r="A633" s="6"/>
      <c r="B633" s="6"/>
      <c r="C633" s="6"/>
      <c r="D633" s="6"/>
      <c r="E633" s="6"/>
      <c r="F633" s="6"/>
      <c r="G633" s="6"/>
      <c r="H633" s="6"/>
      <c r="I633" s="6"/>
      <c r="J633" s="6"/>
      <c r="K633" s="6"/>
    </row>
    <row r="634" spans="1:11" x14ac:dyDescent="0.2">
      <c r="A634" s="6"/>
      <c r="B634" s="6"/>
      <c r="C634" s="6"/>
      <c r="D634" s="6"/>
      <c r="E634" s="6"/>
      <c r="F634" s="6"/>
      <c r="G634" s="6"/>
      <c r="H634" s="6"/>
      <c r="I634" s="6"/>
      <c r="J634" s="6"/>
      <c r="K634" s="6"/>
    </row>
    <row r="635" spans="1:11" x14ac:dyDescent="0.2">
      <c r="A635" s="6"/>
      <c r="B635" s="6"/>
      <c r="C635" s="6"/>
      <c r="D635" s="6"/>
      <c r="E635" s="6"/>
      <c r="F635" s="6"/>
      <c r="G635" s="6"/>
      <c r="H635" s="6"/>
      <c r="I635" s="6"/>
      <c r="J635" s="6"/>
      <c r="K635" s="6"/>
    </row>
    <row r="636" spans="1:11" x14ac:dyDescent="0.2">
      <c r="A636" s="6"/>
      <c r="B636" s="6"/>
      <c r="C636" s="6"/>
      <c r="D636" s="6"/>
      <c r="E636" s="6"/>
      <c r="F636" s="6"/>
      <c r="G636" s="6"/>
      <c r="H636" s="6"/>
      <c r="I636" s="6"/>
      <c r="J636" s="6"/>
      <c r="K636" s="6"/>
    </row>
    <row r="637" spans="1:11" x14ac:dyDescent="0.2">
      <c r="A637" s="6"/>
      <c r="B637" s="6"/>
      <c r="C637" s="6"/>
      <c r="D637" s="6"/>
      <c r="E637" s="6"/>
      <c r="F637" s="6"/>
      <c r="G637" s="6"/>
      <c r="H637" s="6"/>
      <c r="I637" s="6"/>
      <c r="J637" s="6"/>
      <c r="K637" s="6"/>
    </row>
    <row r="638" spans="1:11" x14ac:dyDescent="0.2">
      <c r="A638" s="6"/>
      <c r="B638" s="6"/>
      <c r="C638" s="6"/>
      <c r="D638" s="6"/>
      <c r="E638" s="6"/>
      <c r="F638" s="6"/>
      <c r="G638" s="6"/>
      <c r="H638" s="6"/>
      <c r="I638" s="6"/>
      <c r="J638" s="6"/>
      <c r="K638" s="6"/>
    </row>
    <row r="639" spans="1:11" x14ac:dyDescent="0.2">
      <c r="A639" s="6"/>
      <c r="B639" s="6"/>
      <c r="C639" s="6"/>
      <c r="D639" s="6"/>
      <c r="E639" s="6"/>
      <c r="F639" s="6"/>
      <c r="G639" s="6"/>
      <c r="H639" s="6"/>
      <c r="I639" s="6"/>
      <c r="J639" s="6"/>
      <c r="K639" s="6"/>
    </row>
    <row r="640" spans="1:11" x14ac:dyDescent="0.2">
      <c r="A640" s="6"/>
      <c r="B640" s="6"/>
      <c r="C640" s="6"/>
      <c r="D640" s="6"/>
      <c r="E640" s="6"/>
      <c r="F640" s="6"/>
      <c r="G640" s="6"/>
      <c r="H640" s="6"/>
      <c r="I640" s="6"/>
      <c r="J640" s="6"/>
      <c r="K640" s="6"/>
    </row>
    <row r="641" spans="1:11" x14ac:dyDescent="0.2">
      <c r="A641" s="6"/>
      <c r="B641" s="6"/>
      <c r="C641" s="6"/>
      <c r="D641" s="6"/>
      <c r="E641" s="6"/>
      <c r="F641" s="6"/>
      <c r="G641" s="6"/>
      <c r="H641" s="6"/>
      <c r="I641" s="6"/>
      <c r="J641" s="6"/>
      <c r="K641" s="6"/>
    </row>
    <row r="642" spans="1:11" x14ac:dyDescent="0.2">
      <c r="A642" s="6"/>
      <c r="B642" s="6"/>
      <c r="C642" s="6"/>
      <c r="D642" s="6"/>
      <c r="E642" s="6"/>
      <c r="F642" s="6"/>
      <c r="G642" s="6"/>
      <c r="H642" s="6"/>
      <c r="I642" s="6"/>
      <c r="J642" s="6"/>
      <c r="K642" s="6"/>
    </row>
    <row r="643" spans="1:11" x14ac:dyDescent="0.2">
      <c r="A643" s="6"/>
      <c r="B643" s="6"/>
      <c r="C643" s="6"/>
      <c r="D643" s="6"/>
      <c r="E643" s="6"/>
      <c r="F643" s="6"/>
      <c r="G643" s="6"/>
      <c r="H643" s="6"/>
      <c r="I643" s="6"/>
      <c r="J643" s="6"/>
      <c r="K643" s="6"/>
    </row>
    <row r="644" spans="1:11" x14ac:dyDescent="0.2">
      <c r="A644" s="6"/>
      <c r="B644" s="6"/>
      <c r="C644" s="6"/>
      <c r="D644" s="6"/>
      <c r="E644" s="6"/>
      <c r="F644" s="6"/>
      <c r="G644" s="6"/>
      <c r="H644" s="6"/>
      <c r="I644" s="6"/>
      <c r="J644" s="6"/>
      <c r="K644" s="6"/>
    </row>
    <row r="645" spans="1:11" x14ac:dyDescent="0.2">
      <c r="A645" s="6"/>
      <c r="B645" s="6"/>
      <c r="C645" s="6"/>
      <c r="D645" s="6"/>
      <c r="E645" s="6"/>
      <c r="F645" s="6"/>
      <c r="G645" s="6"/>
      <c r="H645" s="6"/>
      <c r="I645" s="6"/>
      <c r="J645" s="6"/>
      <c r="K645" s="6"/>
    </row>
    <row r="646" spans="1:11" x14ac:dyDescent="0.2">
      <c r="A646" s="6"/>
      <c r="B646" s="6"/>
      <c r="C646" s="6"/>
      <c r="D646" s="6"/>
      <c r="E646" s="6"/>
      <c r="F646" s="6"/>
      <c r="G646" s="6"/>
      <c r="H646" s="6"/>
      <c r="I646" s="6"/>
      <c r="J646" s="6"/>
      <c r="K646" s="6"/>
    </row>
    <row r="647" spans="1:11" x14ac:dyDescent="0.2">
      <c r="A647" s="6"/>
      <c r="B647" s="6"/>
      <c r="C647" s="6"/>
      <c r="D647" s="6"/>
      <c r="E647" s="6"/>
      <c r="F647" s="6"/>
      <c r="G647" s="6"/>
      <c r="H647" s="6"/>
      <c r="I647" s="6"/>
      <c r="J647" s="6"/>
      <c r="K647" s="6"/>
    </row>
    <row r="648" spans="1:11" x14ac:dyDescent="0.2">
      <c r="A648" s="6"/>
      <c r="B648" s="6"/>
      <c r="C648" s="6"/>
      <c r="D648" s="6"/>
      <c r="E648" s="6"/>
      <c r="F648" s="6"/>
      <c r="G648" s="6"/>
      <c r="H648" s="6"/>
      <c r="I648" s="6"/>
      <c r="J648" s="6"/>
      <c r="K648" s="6"/>
    </row>
    <row r="649" spans="1:11" x14ac:dyDescent="0.2">
      <c r="A649" s="6"/>
      <c r="B649" s="6"/>
      <c r="C649" s="6"/>
      <c r="D649" s="6"/>
      <c r="E649" s="6"/>
      <c r="F649" s="6"/>
      <c r="G649" s="6"/>
      <c r="H649" s="6"/>
      <c r="I649" s="6"/>
      <c r="J649" s="6"/>
      <c r="K649" s="6"/>
    </row>
    <row r="650" spans="1:11" x14ac:dyDescent="0.2">
      <c r="A650" s="6"/>
      <c r="B650" s="6"/>
      <c r="C650" s="6"/>
      <c r="D650" s="6"/>
      <c r="E650" s="6"/>
      <c r="F650" s="6"/>
      <c r="G650" s="6"/>
      <c r="H650" s="6"/>
      <c r="I650" s="6"/>
      <c r="J650" s="6"/>
      <c r="K650" s="6"/>
    </row>
    <row r="651" spans="1:11" x14ac:dyDescent="0.2">
      <c r="A651" s="6"/>
      <c r="B651" s="6"/>
      <c r="C651" s="6"/>
      <c r="D651" s="6"/>
      <c r="E651" s="6"/>
      <c r="F651" s="6"/>
      <c r="G651" s="6"/>
      <c r="H651" s="6"/>
      <c r="I651" s="6"/>
      <c r="J651" s="6"/>
      <c r="K651" s="6"/>
    </row>
    <row r="652" spans="1:11" x14ac:dyDescent="0.2">
      <c r="A652" s="6"/>
      <c r="B652" s="6"/>
      <c r="C652" s="6"/>
      <c r="D652" s="6"/>
      <c r="E652" s="6"/>
      <c r="F652" s="6"/>
      <c r="G652" s="6"/>
      <c r="H652" s="6"/>
      <c r="I652" s="6"/>
      <c r="J652" s="6"/>
      <c r="K652" s="6"/>
    </row>
    <row r="653" spans="1:11" x14ac:dyDescent="0.2">
      <c r="A653" s="6"/>
      <c r="B653" s="6"/>
      <c r="C653" s="6"/>
      <c r="D653" s="6"/>
      <c r="E653" s="6"/>
      <c r="F653" s="6"/>
      <c r="G653" s="6"/>
      <c r="H653" s="6"/>
      <c r="I653" s="6"/>
      <c r="J653" s="6"/>
      <c r="K653" s="6"/>
    </row>
    <row r="654" spans="1:11" x14ac:dyDescent="0.2">
      <c r="A654" s="6"/>
      <c r="B654" s="6"/>
      <c r="C654" s="6"/>
      <c r="D654" s="6"/>
      <c r="E654" s="6"/>
      <c r="F654" s="6"/>
      <c r="G654" s="6"/>
      <c r="H654" s="6"/>
      <c r="I654" s="6"/>
      <c r="J654" s="6"/>
      <c r="K654" s="6"/>
    </row>
    <row r="655" spans="1:11" x14ac:dyDescent="0.2">
      <c r="A655" s="6"/>
      <c r="B655" s="6"/>
      <c r="C655" s="6"/>
      <c r="D655" s="6"/>
      <c r="E655" s="6"/>
      <c r="F655" s="6"/>
      <c r="G655" s="6"/>
      <c r="H655" s="6"/>
      <c r="I655" s="6"/>
      <c r="J655" s="6"/>
      <c r="K655" s="6"/>
    </row>
    <row r="656" spans="1:11" x14ac:dyDescent="0.2">
      <c r="A656" s="6"/>
      <c r="B656" s="6"/>
      <c r="C656" s="6"/>
      <c r="D656" s="6"/>
      <c r="E656" s="6"/>
      <c r="F656" s="6"/>
      <c r="G656" s="6"/>
      <c r="H656" s="6"/>
      <c r="I656" s="6"/>
      <c r="J656" s="6"/>
      <c r="K656" s="6"/>
    </row>
    <row r="657" spans="1:11" x14ac:dyDescent="0.2">
      <c r="A657" s="6"/>
      <c r="B657" s="6"/>
      <c r="C657" s="6"/>
      <c r="D657" s="6"/>
      <c r="E657" s="6"/>
      <c r="F657" s="6"/>
      <c r="G657" s="6"/>
      <c r="H657" s="6"/>
      <c r="I657" s="6"/>
      <c r="J657" s="6"/>
      <c r="K657" s="6"/>
    </row>
    <row r="658" spans="1:11" x14ac:dyDescent="0.2">
      <c r="A658" s="6"/>
      <c r="B658" s="6"/>
      <c r="C658" s="6"/>
      <c r="D658" s="6"/>
      <c r="E658" s="6"/>
      <c r="F658" s="6"/>
      <c r="G658" s="6"/>
      <c r="H658" s="6"/>
      <c r="I658" s="6"/>
      <c r="J658" s="6"/>
      <c r="K658" s="6"/>
    </row>
    <row r="659" spans="1:11" x14ac:dyDescent="0.2">
      <c r="A659" s="6"/>
      <c r="B659" s="6"/>
      <c r="C659" s="6"/>
      <c r="D659" s="6"/>
      <c r="E659" s="6"/>
      <c r="F659" s="6"/>
      <c r="G659" s="6"/>
      <c r="H659" s="6"/>
      <c r="I659" s="6"/>
      <c r="J659" s="6"/>
      <c r="K659" s="6"/>
    </row>
    <row r="660" spans="1:11" x14ac:dyDescent="0.2">
      <c r="A660" s="6"/>
      <c r="B660" s="6"/>
      <c r="C660" s="6"/>
      <c r="D660" s="6"/>
      <c r="E660" s="6"/>
      <c r="F660" s="6"/>
      <c r="G660" s="6"/>
      <c r="H660" s="6"/>
      <c r="I660" s="6"/>
      <c r="J660" s="6"/>
      <c r="K660" s="6"/>
    </row>
    <row r="661" spans="1:11" x14ac:dyDescent="0.2">
      <c r="A661" s="6"/>
      <c r="B661" s="6"/>
      <c r="C661" s="6"/>
      <c r="D661" s="6"/>
      <c r="E661" s="6"/>
      <c r="F661" s="6"/>
      <c r="G661" s="6"/>
      <c r="H661" s="6"/>
      <c r="I661" s="6"/>
      <c r="J661" s="6"/>
      <c r="K661" s="6"/>
    </row>
    <row r="662" spans="1:11" x14ac:dyDescent="0.2">
      <c r="A662" s="6"/>
      <c r="B662" s="6"/>
      <c r="C662" s="6"/>
      <c r="D662" s="6"/>
      <c r="E662" s="6"/>
      <c r="F662" s="6"/>
      <c r="G662" s="6"/>
      <c r="H662" s="6"/>
      <c r="I662" s="6"/>
      <c r="J662" s="6"/>
      <c r="K662" s="6"/>
    </row>
    <row r="663" spans="1:11" x14ac:dyDescent="0.2">
      <c r="A663" s="6"/>
      <c r="B663" s="6"/>
      <c r="C663" s="6"/>
      <c r="D663" s="6"/>
      <c r="E663" s="6"/>
      <c r="F663" s="6"/>
      <c r="G663" s="6"/>
      <c r="H663" s="6"/>
      <c r="I663" s="6"/>
      <c r="J663" s="6"/>
      <c r="K663" s="6"/>
    </row>
    <row r="664" spans="1:11" x14ac:dyDescent="0.2">
      <c r="A664" s="6"/>
      <c r="B664" s="6"/>
      <c r="C664" s="6"/>
      <c r="D664" s="6"/>
      <c r="E664" s="6"/>
      <c r="F664" s="6"/>
      <c r="G664" s="6"/>
      <c r="H664" s="6"/>
      <c r="I664" s="6"/>
      <c r="J664" s="6"/>
      <c r="K664" s="6"/>
    </row>
    <row r="665" spans="1:11" x14ac:dyDescent="0.2">
      <c r="A665" s="6"/>
      <c r="B665" s="6"/>
      <c r="C665" s="6"/>
      <c r="D665" s="6"/>
      <c r="E665" s="6"/>
      <c r="F665" s="6"/>
      <c r="G665" s="6"/>
      <c r="H665" s="6"/>
      <c r="I665" s="6"/>
      <c r="J665" s="6"/>
      <c r="K665" s="6"/>
    </row>
    <row r="666" spans="1:11" x14ac:dyDescent="0.2">
      <c r="A666" s="6"/>
      <c r="B666" s="6"/>
      <c r="C666" s="6"/>
      <c r="D666" s="6"/>
      <c r="E666" s="6"/>
      <c r="F666" s="6"/>
      <c r="G666" s="6"/>
      <c r="H666" s="6"/>
      <c r="I666" s="6"/>
      <c r="J666" s="6"/>
      <c r="K666" s="6"/>
    </row>
    <row r="667" spans="1:11" x14ac:dyDescent="0.2">
      <c r="A667" s="6"/>
      <c r="B667" s="6"/>
      <c r="C667" s="6"/>
      <c r="D667" s="6"/>
      <c r="E667" s="6"/>
      <c r="F667" s="6"/>
      <c r="G667" s="6"/>
      <c r="H667" s="6"/>
      <c r="I667" s="6"/>
      <c r="J667" s="6"/>
      <c r="K667" s="6"/>
    </row>
    <row r="668" spans="1:11" x14ac:dyDescent="0.2">
      <c r="A668" s="6"/>
      <c r="B668" s="6"/>
      <c r="C668" s="6"/>
      <c r="D668" s="6"/>
      <c r="E668" s="6"/>
      <c r="F668" s="6"/>
      <c r="G668" s="6"/>
      <c r="H668" s="6"/>
      <c r="I668" s="6"/>
      <c r="J668" s="6"/>
      <c r="K668" s="6"/>
    </row>
    <row r="669" spans="1:11" x14ac:dyDescent="0.2">
      <c r="A669" s="6"/>
      <c r="B669" s="6"/>
      <c r="C669" s="6"/>
      <c r="D669" s="6"/>
      <c r="E669" s="6"/>
      <c r="F669" s="6"/>
      <c r="G669" s="6"/>
      <c r="H669" s="6"/>
      <c r="I669" s="6"/>
      <c r="J669" s="6"/>
      <c r="K669" s="6"/>
    </row>
    <row r="670" spans="1:11" x14ac:dyDescent="0.2">
      <c r="A670" s="6"/>
      <c r="B670" s="6"/>
      <c r="C670" s="6"/>
      <c r="D670" s="6"/>
      <c r="E670" s="6"/>
      <c r="F670" s="6"/>
      <c r="G670" s="6"/>
      <c r="H670" s="6"/>
      <c r="I670" s="6"/>
      <c r="J670" s="6"/>
      <c r="K670" s="6"/>
    </row>
    <row r="671" spans="1:11" x14ac:dyDescent="0.2">
      <c r="A671" s="6"/>
      <c r="B671" s="6"/>
      <c r="C671" s="6"/>
      <c r="D671" s="6"/>
      <c r="E671" s="6"/>
      <c r="F671" s="6"/>
      <c r="G671" s="6"/>
      <c r="H671" s="6"/>
      <c r="I671" s="6"/>
      <c r="J671" s="6"/>
      <c r="K671" s="6"/>
    </row>
    <row r="672" spans="1:11" x14ac:dyDescent="0.2">
      <c r="A672" s="6"/>
      <c r="B672" s="6"/>
      <c r="C672" s="6"/>
      <c r="D672" s="6"/>
      <c r="E672" s="6"/>
      <c r="F672" s="6"/>
      <c r="G672" s="6"/>
      <c r="H672" s="6"/>
      <c r="I672" s="6"/>
      <c r="J672" s="6"/>
      <c r="K672" s="6"/>
    </row>
    <row r="673" spans="1:11" x14ac:dyDescent="0.2">
      <c r="A673" s="6"/>
      <c r="B673" s="6"/>
      <c r="C673" s="6"/>
      <c r="D673" s="6"/>
      <c r="E673" s="6"/>
      <c r="F673" s="6"/>
      <c r="G673" s="6"/>
      <c r="H673" s="6"/>
      <c r="I673" s="6"/>
      <c r="J673" s="6"/>
      <c r="K673" s="6"/>
    </row>
    <row r="674" spans="1:11" x14ac:dyDescent="0.2">
      <c r="A674" s="6"/>
      <c r="B674" s="6"/>
      <c r="C674" s="6"/>
      <c r="D674" s="6"/>
      <c r="E674" s="6"/>
      <c r="F674" s="6"/>
      <c r="G674" s="6"/>
      <c r="H674" s="6"/>
      <c r="I674" s="6"/>
      <c r="J674" s="6"/>
      <c r="K674" s="6"/>
    </row>
    <row r="675" spans="1:11" x14ac:dyDescent="0.2">
      <c r="A675" s="6"/>
      <c r="B675" s="6"/>
      <c r="C675" s="6"/>
      <c r="D675" s="6"/>
      <c r="E675" s="6"/>
      <c r="F675" s="6"/>
      <c r="G675" s="6"/>
      <c r="H675" s="6"/>
      <c r="I675" s="6"/>
      <c r="J675" s="6"/>
      <c r="K675" s="6"/>
    </row>
    <row r="676" spans="1:11" x14ac:dyDescent="0.2">
      <c r="A676" s="6"/>
      <c r="B676" s="6"/>
      <c r="C676" s="6"/>
      <c r="D676" s="6"/>
      <c r="E676" s="6"/>
      <c r="F676" s="6"/>
      <c r="G676" s="6"/>
      <c r="H676" s="6"/>
      <c r="I676" s="6"/>
      <c r="J676" s="6"/>
      <c r="K676" s="6"/>
    </row>
    <row r="677" spans="1:11" x14ac:dyDescent="0.2">
      <c r="A677" s="6"/>
      <c r="B677" s="6"/>
      <c r="C677" s="6"/>
      <c r="D677" s="6"/>
      <c r="E677" s="6"/>
      <c r="F677" s="6"/>
      <c r="G677" s="6"/>
      <c r="H677" s="6"/>
      <c r="I677" s="6"/>
      <c r="J677" s="6"/>
      <c r="K677" s="6"/>
    </row>
    <row r="678" spans="1:11" x14ac:dyDescent="0.2">
      <c r="A678" s="6"/>
      <c r="B678" s="6"/>
      <c r="C678" s="6"/>
      <c r="D678" s="6"/>
      <c r="E678" s="6"/>
      <c r="F678" s="6"/>
      <c r="G678" s="6"/>
      <c r="H678" s="6"/>
      <c r="I678" s="6"/>
      <c r="J678" s="6"/>
      <c r="K678" s="6"/>
    </row>
    <row r="679" spans="1:11" x14ac:dyDescent="0.2">
      <c r="A679" s="6"/>
      <c r="B679" s="6"/>
      <c r="C679" s="6"/>
      <c r="D679" s="6"/>
      <c r="E679" s="6"/>
      <c r="F679" s="6"/>
      <c r="G679" s="6"/>
      <c r="H679" s="6"/>
      <c r="I679" s="6"/>
      <c r="J679" s="6"/>
      <c r="K679" s="6"/>
    </row>
    <row r="680" spans="1:11" x14ac:dyDescent="0.2">
      <c r="A680" s="6"/>
      <c r="B680" s="6"/>
      <c r="C680" s="6"/>
      <c r="D680" s="6"/>
      <c r="E680" s="6"/>
      <c r="F680" s="6"/>
      <c r="G680" s="6"/>
      <c r="H680" s="6"/>
      <c r="I680" s="6"/>
      <c r="J680" s="6"/>
      <c r="K680" s="6"/>
    </row>
    <row r="681" spans="1:11" x14ac:dyDescent="0.2">
      <c r="A681" s="6"/>
      <c r="B681" s="6"/>
      <c r="C681" s="6"/>
      <c r="D681" s="6"/>
      <c r="E681" s="6"/>
      <c r="F681" s="6"/>
      <c r="G681" s="6"/>
      <c r="H681" s="6"/>
      <c r="I681" s="6"/>
      <c r="J681" s="6"/>
      <c r="K681" s="6"/>
    </row>
    <row r="682" spans="1:11" x14ac:dyDescent="0.2">
      <c r="A682" s="6"/>
      <c r="B682" s="6"/>
      <c r="C682" s="6"/>
      <c r="D682" s="6"/>
      <c r="E682" s="6"/>
      <c r="F682" s="6"/>
      <c r="G682" s="6"/>
      <c r="H682" s="6"/>
      <c r="I682" s="6"/>
      <c r="J682" s="6"/>
      <c r="K682" s="6"/>
    </row>
    <row r="683" spans="1:11" x14ac:dyDescent="0.2">
      <c r="A683" s="6"/>
      <c r="B683" s="6"/>
      <c r="C683" s="6"/>
      <c r="D683" s="6"/>
      <c r="E683" s="6"/>
      <c r="F683" s="6"/>
      <c r="G683" s="6"/>
      <c r="H683" s="6"/>
      <c r="I683" s="6"/>
      <c r="J683" s="6"/>
      <c r="K683" s="6"/>
    </row>
    <row r="684" spans="1:11" x14ac:dyDescent="0.2">
      <c r="A684" s="6"/>
      <c r="B684" s="6"/>
      <c r="C684" s="6"/>
      <c r="D684" s="6"/>
      <c r="E684" s="6"/>
      <c r="F684" s="6"/>
      <c r="G684" s="6"/>
      <c r="H684" s="6"/>
      <c r="I684" s="6"/>
      <c r="J684" s="6"/>
      <c r="K684" s="6"/>
    </row>
    <row r="685" spans="1:11" x14ac:dyDescent="0.2">
      <c r="A685" s="6"/>
      <c r="B685" s="6"/>
      <c r="C685" s="6"/>
      <c r="D685" s="6"/>
      <c r="E685" s="6"/>
      <c r="F685" s="6"/>
      <c r="G685" s="6"/>
      <c r="H685" s="6"/>
      <c r="I685" s="6"/>
      <c r="J685" s="6"/>
      <c r="K685" s="6"/>
    </row>
    <row r="686" spans="1:11" x14ac:dyDescent="0.2">
      <c r="A686" s="6"/>
      <c r="B686" s="6"/>
      <c r="C686" s="6"/>
      <c r="D686" s="6"/>
      <c r="E686" s="6"/>
      <c r="F686" s="6"/>
      <c r="G686" s="6"/>
      <c r="H686" s="6"/>
      <c r="I686" s="6"/>
      <c r="J686" s="6"/>
      <c r="K686" s="6"/>
    </row>
    <row r="687" spans="1:11" x14ac:dyDescent="0.2">
      <c r="A687" s="6"/>
      <c r="B687" s="6"/>
      <c r="C687" s="6"/>
      <c r="D687" s="6"/>
      <c r="E687" s="6"/>
      <c r="F687" s="6"/>
      <c r="G687" s="6"/>
      <c r="H687" s="6"/>
      <c r="I687" s="6"/>
      <c r="J687" s="6"/>
      <c r="K687" s="6"/>
    </row>
    <row r="688" spans="1:11" x14ac:dyDescent="0.2">
      <c r="A688" s="6"/>
      <c r="B688" s="6"/>
      <c r="C688" s="6"/>
      <c r="D688" s="6"/>
      <c r="E688" s="6"/>
      <c r="F688" s="6"/>
      <c r="G688" s="6"/>
      <c r="H688" s="6"/>
      <c r="I688" s="6"/>
      <c r="J688" s="6"/>
      <c r="K688" s="6"/>
    </row>
    <row r="689" spans="1:11" x14ac:dyDescent="0.2">
      <c r="A689" s="6"/>
      <c r="B689" s="6"/>
      <c r="C689" s="6"/>
      <c r="D689" s="6"/>
      <c r="E689" s="6"/>
      <c r="F689" s="6"/>
      <c r="G689" s="6"/>
      <c r="H689" s="6"/>
      <c r="I689" s="6"/>
      <c r="J689" s="6"/>
      <c r="K689" s="6"/>
    </row>
    <row r="690" spans="1:11" x14ac:dyDescent="0.2">
      <c r="A690" s="6"/>
      <c r="B690" s="6"/>
      <c r="C690" s="6"/>
      <c r="D690" s="6"/>
      <c r="E690" s="6"/>
      <c r="F690" s="6"/>
      <c r="G690" s="6"/>
      <c r="H690" s="6"/>
      <c r="I690" s="6"/>
      <c r="J690" s="6"/>
      <c r="K690" s="6"/>
    </row>
    <row r="691" spans="1:11" x14ac:dyDescent="0.2">
      <c r="A691" s="6"/>
      <c r="B691" s="6"/>
      <c r="C691" s="6"/>
      <c r="D691" s="6"/>
      <c r="E691" s="6"/>
      <c r="F691" s="6"/>
      <c r="G691" s="6"/>
      <c r="H691" s="6"/>
      <c r="I691" s="6"/>
      <c r="J691" s="6"/>
      <c r="K691" s="6"/>
    </row>
    <row r="692" spans="1:11" x14ac:dyDescent="0.2">
      <c r="A692" s="6"/>
      <c r="B692" s="6"/>
      <c r="C692" s="6"/>
      <c r="D692" s="6"/>
      <c r="E692" s="6"/>
      <c r="F692" s="6"/>
      <c r="G692" s="6"/>
      <c r="H692" s="6"/>
      <c r="I692" s="6"/>
      <c r="J692" s="6"/>
      <c r="K692" s="6"/>
    </row>
    <row r="693" spans="1:11" x14ac:dyDescent="0.2">
      <c r="A693" s="6"/>
      <c r="B693" s="6"/>
      <c r="C693" s="6"/>
      <c r="D693" s="6"/>
      <c r="E693" s="6"/>
      <c r="F693" s="6"/>
      <c r="G693" s="6"/>
      <c r="H693" s="6"/>
      <c r="I693" s="6"/>
      <c r="J693" s="6"/>
      <c r="K693" s="6"/>
    </row>
    <row r="694" spans="1:11" x14ac:dyDescent="0.2">
      <c r="A694" s="6"/>
      <c r="B694" s="6"/>
      <c r="C694" s="6"/>
      <c r="D694" s="6"/>
      <c r="E694" s="6"/>
      <c r="F694" s="6"/>
      <c r="G694" s="6"/>
      <c r="H694" s="6"/>
      <c r="I694" s="6"/>
      <c r="J694" s="6"/>
      <c r="K694" s="6"/>
    </row>
    <row r="695" spans="1:11" x14ac:dyDescent="0.2">
      <c r="A695" s="6"/>
      <c r="B695" s="6"/>
      <c r="C695" s="6"/>
      <c r="D695" s="6"/>
      <c r="E695" s="6"/>
      <c r="F695" s="6"/>
      <c r="G695" s="6"/>
      <c r="H695" s="6"/>
      <c r="I695" s="6"/>
      <c r="J695" s="6"/>
      <c r="K695" s="6"/>
    </row>
    <row r="696" spans="1:11" x14ac:dyDescent="0.2">
      <c r="A696" s="6"/>
      <c r="B696" s="6"/>
      <c r="C696" s="6"/>
      <c r="D696" s="6"/>
      <c r="E696" s="6"/>
      <c r="F696" s="6"/>
      <c r="G696" s="6"/>
      <c r="H696" s="6"/>
      <c r="I696" s="6"/>
      <c r="J696" s="6"/>
      <c r="K696" s="6"/>
    </row>
    <row r="697" spans="1:11" x14ac:dyDescent="0.2">
      <c r="A697" s="6"/>
      <c r="B697" s="6"/>
      <c r="C697" s="6"/>
      <c r="D697" s="6"/>
      <c r="E697" s="6"/>
      <c r="F697" s="6"/>
      <c r="G697" s="6"/>
      <c r="H697" s="6"/>
      <c r="I697" s="6"/>
      <c r="J697" s="6"/>
      <c r="K697" s="6"/>
    </row>
    <row r="698" spans="1:11" x14ac:dyDescent="0.2">
      <c r="A698" s="6"/>
      <c r="B698" s="6"/>
      <c r="C698" s="6"/>
      <c r="D698" s="6"/>
      <c r="E698" s="6"/>
      <c r="F698" s="6"/>
      <c r="G698" s="6"/>
      <c r="H698" s="6"/>
      <c r="I698" s="6"/>
      <c r="J698" s="6"/>
      <c r="K698" s="6"/>
    </row>
    <row r="699" spans="1:11" x14ac:dyDescent="0.2">
      <c r="A699" s="6"/>
      <c r="B699" s="6"/>
      <c r="C699" s="6"/>
      <c r="D699" s="6"/>
      <c r="E699" s="6"/>
      <c r="F699" s="6"/>
      <c r="G699" s="6"/>
      <c r="H699" s="6"/>
      <c r="I699" s="6"/>
      <c r="J699" s="6"/>
      <c r="K699" s="6"/>
    </row>
    <row r="700" spans="1:11" x14ac:dyDescent="0.2">
      <c r="A700" s="6"/>
      <c r="B700" s="6"/>
      <c r="C700" s="6"/>
      <c r="D700" s="6"/>
      <c r="E700" s="6"/>
      <c r="F700" s="6"/>
      <c r="G700" s="6"/>
      <c r="H700" s="6"/>
      <c r="I700" s="6"/>
      <c r="J700" s="6"/>
      <c r="K700" s="6"/>
    </row>
    <row r="701" spans="1:11" x14ac:dyDescent="0.2">
      <c r="A701" s="6"/>
      <c r="B701" s="6"/>
      <c r="C701" s="6"/>
      <c r="D701" s="6"/>
      <c r="E701" s="6"/>
      <c r="F701" s="6"/>
      <c r="G701" s="6"/>
      <c r="H701" s="6"/>
      <c r="I701" s="6"/>
      <c r="J701" s="6"/>
      <c r="K701" s="6"/>
    </row>
    <row r="702" spans="1:11" x14ac:dyDescent="0.2">
      <c r="A702" s="6"/>
      <c r="B702" s="6"/>
      <c r="C702" s="6"/>
      <c r="D702" s="6"/>
      <c r="E702" s="6"/>
      <c r="F702" s="6"/>
      <c r="G702" s="6"/>
      <c r="H702" s="6"/>
      <c r="I702" s="6"/>
      <c r="J702" s="6"/>
      <c r="K702" s="6"/>
    </row>
    <row r="703" spans="1:11" x14ac:dyDescent="0.2">
      <c r="A703" s="6"/>
      <c r="B703" s="6"/>
      <c r="C703" s="6"/>
      <c r="D703" s="6"/>
      <c r="E703" s="6"/>
      <c r="F703" s="6"/>
      <c r="G703" s="6"/>
      <c r="H703" s="6"/>
      <c r="I703" s="6"/>
      <c r="J703" s="6"/>
      <c r="K703" s="6"/>
    </row>
    <row r="704" spans="1:11" x14ac:dyDescent="0.2">
      <c r="A704" s="6"/>
      <c r="B704" s="6"/>
      <c r="C704" s="6"/>
      <c r="D704" s="6"/>
      <c r="E704" s="6"/>
      <c r="F704" s="6"/>
      <c r="G704" s="6"/>
      <c r="H704" s="6"/>
      <c r="I704" s="6"/>
      <c r="J704" s="6"/>
      <c r="K704" s="6"/>
    </row>
    <row r="705" spans="1:11" x14ac:dyDescent="0.2">
      <c r="A705" s="6"/>
      <c r="B705" s="6"/>
      <c r="C705" s="6"/>
      <c r="D705" s="6"/>
      <c r="E705" s="6"/>
      <c r="F705" s="6"/>
      <c r="G705" s="6"/>
      <c r="H705" s="6"/>
      <c r="I705" s="6"/>
      <c r="J705" s="6"/>
      <c r="K705" s="6"/>
    </row>
    <row r="706" spans="1:11" x14ac:dyDescent="0.2">
      <c r="A706" s="6"/>
      <c r="B706" s="6"/>
      <c r="C706" s="6"/>
      <c r="D706" s="6"/>
      <c r="E706" s="6"/>
      <c r="F706" s="6"/>
      <c r="G706" s="6"/>
      <c r="H706" s="6"/>
      <c r="I706" s="6"/>
      <c r="J706" s="6"/>
      <c r="K706" s="6"/>
    </row>
    <row r="707" spans="1:11" x14ac:dyDescent="0.2">
      <c r="A707" s="6"/>
      <c r="B707" s="6"/>
      <c r="C707" s="6"/>
      <c r="D707" s="6"/>
      <c r="E707" s="6"/>
      <c r="F707" s="6"/>
      <c r="G707" s="6"/>
      <c r="H707" s="6"/>
      <c r="I707" s="6"/>
      <c r="J707" s="6"/>
      <c r="K707" s="6"/>
    </row>
    <row r="708" spans="1:11" x14ac:dyDescent="0.2">
      <c r="A708" s="6"/>
      <c r="B708" s="6"/>
      <c r="C708" s="6"/>
      <c r="D708" s="6"/>
      <c r="E708" s="6"/>
      <c r="F708" s="6"/>
      <c r="G708" s="6"/>
      <c r="H708" s="6"/>
      <c r="I708" s="6"/>
      <c r="J708" s="6"/>
      <c r="K708" s="6"/>
    </row>
    <row r="709" spans="1:11" x14ac:dyDescent="0.2">
      <c r="A709" s="6"/>
      <c r="B709" s="6"/>
      <c r="C709" s="6"/>
      <c r="D709" s="6"/>
      <c r="E709" s="6"/>
      <c r="F709" s="6"/>
      <c r="G709" s="6"/>
      <c r="H709" s="6"/>
      <c r="I709" s="6"/>
      <c r="J709" s="6"/>
      <c r="K709" s="6"/>
    </row>
    <row r="710" spans="1:11" x14ac:dyDescent="0.2">
      <c r="A710" s="6"/>
      <c r="B710" s="6"/>
      <c r="C710" s="6"/>
      <c r="D710" s="6"/>
      <c r="E710" s="6"/>
      <c r="F710" s="6"/>
      <c r="G710" s="6"/>
      <c r="H710" s="6"/>
      <c r="I710" s="6"/>
      <c r="J710" s="6"/>
      <c r="K710" s="6"/>
    </row>
    <row r="711" spans="1:11" x14ac:dyDescent="0.2">
      <c r="A711" s="6"/>
      <c r="B711" s="6"/>
      <c r="C711" s="6"/>
      <c r="D711" s="6"/>
      <c r="E711" s="6"/>
      <c r="F711" s="6"/>
      <c r="G711" s="6"/>
      <c r="H711" s="6"/>
      <c r="I711" s="6"/>
      <c r="J711" s="6"/>
      <c r="K711" s="6"/>
    </row>
    <row r="712" spans="1:11" x14ac:dyDescent="0.2">
      <c r="A712" s="6"/>
      <c r="B712" s="6"/>
      <c r="C712" s="6"/>
      <c r="D712" s="6"/>
      <c r="E712" s="6"/>
      <c r="F712" s="6"/>
      <c r="G712" s="6"/>
      <c r="H712" s="6"/>
      <c r="I712" s="6"/>
      <c r="J712" s="6"/>
      <c r="K712" s="6"/>
    </row>
    <row r="713" spans="1:11" x14ac:dyDescent="0.2">
      <c r="A713" s="6"/>
      <c r="B713" s="6"/>
      <c r="C713" s="6"/>
      <c r="D713" s="6"/>
      <c r="E713" s="6"/>
      <c r="F713" s="6"/>
      <c r="G713" s="6"/>
      <c r="H713" s="6"/>
      <c r="I713" s="6"/>
      <c r="J713" s="6"/>
      <c r="K713" s="6"/>
    </row>
    <row r="714" spans="1:11" x14ac:dyDescent="0.2">
      <c r="A714" s="6"/>
      <c r="B714" s="6"/>
      <c r="C714" s="6"/>
      <c r="D714" s="6"/>
      <c r="E714" s="6"/>
      <c r="F714" s="6"/>
      <c r="G714" s="6"/>
      <c r="H714" s="6"/>
      <c r="I714" s="6"/>
      <c r="J714" s="6"/>
      <c r="K714" s="6"/>
    </row>
    <row r="715" spans="1:11" x14ac:dyDescent="0.2">
      <c r="A715" s="6"/>
      <c r="B715" s="6"/>
      <c r="C715" s="6"/>
      <c r="D715" s="6"/>
      <c r="E715" s="6"/>
      <c r="F715" s="6"/>
      <c r="G715" s="6"/>
      <c r="H715" s="6"/>
      <c r="I715" s="6"/>
      <c r="J715" s="6"/>
      <c r="K715" s="6"/>
    </row>
    <row r="716" spans="1:11" x14ac:dyDescent="0.2">
      <c r="A716" s="6"/>
      <c r="B716" s="6"/>
      <c r="C716" s="6"/>
      <c r="D716" s="6"/>
      <c r="E716" s="6"/>
      <c r="F716" s="6"/>
      <c r="G716" s="6"/>
      <c r="H716" s="6"/>
      <c r="I716" s="6"/>
      <c r="J716" s="6"/>
      <c r="K716" s="6"/>
    </row>
    <row r="717" spans="1:11" x14ac:dyDescent="0.2">
      <c r="A717" s="6"/>
      <c r="B717" s="6"/>
      <c r="C717" s="6"/>
      <c r="D717" s="6"/>
      <c r="E717" s="6"/>
      <c r="F717" s="6"/>
      <c r="G717" s="6"/>
      <c r="H717" s="6"/>
      <c r="I717" s="6"/>
      <c r="J717" s="6"/>
      <c r="K717" s="6"/>
    </row>
    <row r="718" spans="1:11" x14ac:dyDescent="0.2">
      <c r="A718" s="6"/>
      <c r="B718" s="6"/>
      <c r="C718" s="6"/>
      <c r="D718" s="6"/>
      <c r="E718" s="6"/>
      <c r="F718" s="6"/>
      <c r="G718" s="6"/>
      <c r="H718" s="6"/>
      <c r="I718" s="6"/>
      <c r="J718" s="6"/>
      <c r="K718" s="6"/>
    </row>
    <row r="719" spans="1:11" x14ac:dyDescent="0.2">
      <c r="A719" s="6"/>
      <c r="B719" s="6"/>
      <c r="C719" s="6"/>
      <c r="D719" s="6"/>
      <c r="E719" s="6"/>
      <c r="F719" s="6"/>
      <c r="G719" s="6"/>
      <c r="H719" s="6"/>
      <c r="I719" s="6"/>
      <c r="J719" s="6"/>
      <c r="K719" s="6"/>
    </row>
    <row r="720" spans="1:11" x14ac:dyDescent="0.2">
      <c r="A720" s="6"/>
      <c r="B720" s="6"/>
      <c r="C720" s="6"/>
      <c r="D720" s="6"/>
      <c r="E720" s="6"/>
      <c r="F720" s="6"/>
      <c r="G720" s="6"/>
      <c r="H720" s="6"/>
      <c r="I720" s="6"/>
      <c r="J720" s="6"/>
      <c r="K720" s="6"/>
    </row>
    <row r="721" spans="1:11" x14ac:dyDescent="0.2">
      <c r="A721" s="6"/>
      <c r="B721" s="6"/>
      <c r="C721" s="6"/>
      <c r="D721" s="6"/>
      <c r="E721" s="6"/>
      <c r="F721" s="6"/>
      <c r="G721" s="6"/>
      <c r="H721" s="6"/>
      <c r="I721" s="6"/>
      <c r="J721" s="6"/>
      <c r="K721" s="6"/>
    </row>
    <row r="722" spans="1:11" x14ac:dyDescent="0.2">
      <c r="A722" s="6"/>
      <c r="B722" s="6"/>
      <c r="C722" s="6"/>
      <c r="D722" s="6"/>
      <c r="E722" s="6"/>
      <c r="F722" s="6"/>
      <c r="G722" s="6"/>
      <c r="H722" s="6"/>
      <c r="I722" s="6"/>
      <c r="J722" s="6"/>
      <c r="K722" s="6"/>
    </row>
    <row r="723" spans="1:11" x14ac:dyDescent="0.2">
      <c r="A723" s="6"/>
      <c r="B723" s="6"/>
      <c r="C723" s="6"/>
      <c r="D723" s="6"/>
      <c r="E723" s="6"/>
      <c r="F723" s="6"/>
      <c r="G723" s="6"/>
      <c r="H723" s="6"/>
      <c r="I723" s="6"/>
      <c r="J723" s="6"/>
      <c r="K723" s="6"/>
    </row>
    <row r="724" spans="1:11" x14ac:dyDescent="0.2">
      <c r="A724" s="6"/>
      <c r="B724" s="6"/>
      <c r="C724" s="6"/>
      <c r="D724" s="6"/>
      <c r="E724" s="6"/>
      <c r="F724" s="6"/>
      <c r="G724" s="6"/>
      <c r="H724" s="6"/>
      <c r="I724" s="6"/>
      <c r="J724" s="6"/>
      <c r="K724" s="6"/>
    </row>
    <row r="725" spans="1:11" x14ac:dyDescent="0.2">
      <c r="A725" s="6"/>
      <c r="B725" s="6"/>
      <c r="C725" s="6"/>
      <c r="D725" s="6"/>
      <c r="E725" s="6"/>
      <c r="F725" s="6"/>
      <c r="G725" s="6"/>
      <c r="H725" s="6"/>
      <c r="I725" s="6"/>
      <c r="J725" s="6"/>
      <c r="K725" s="6"/>
    </row>
    <row r="726" spans="1:11" x14ac:dyDescent="0.2">
      <c r="A726" s="6"/>
      <c r="B726" s="6"/>
      <c r="C726" s="6"/>
      <c r="D726" s="6"/>
      <c r="E726" s="6"/>
      <c r="F726" s="6"/>
      <c r="G726" s="6"/>
      <c r="H726" s="6"/>
      <c r="I726" s="6"/>
      <c r="J726" s="6"/>
      <c r="K726" s="6"/>
    </row>
    <row r="727" spans="1:11" x14ac:dyDescent="0.2">
      <c r="A727" s="6"/>
      <c r="B727" s="6"/>
      <c r="C727" s="6"/>
      <c r="D727" s="6"/>
      <c r="E727" s="6"/>
      <c r="F727" s="6"/>
      <c r="G727" s="6"/>
      <c r="H727" s="6"/>
      <c r="I727" s="6"/>
      <c r="J727" s="6"/>
      <c r="K727" s="6"/>
    </row>
    <row r="728" spans="1:11" x14ac:dyDescent="0.2">
      <c r="A728" s="6"/>
      <c r="B728" s="6"/>
      <c r="C728" s="6"/>
      <c r="D728" s="6"/>
      <c r="E728" s="6"/>
      <c r="F728" s="6"/>
      <c r="G728" s="6"/>
      <c r="H728" s="6"/>
      <c r="I728" s="6"/>
      <c r="J728" s="6"/>
      <c r="K728" s="6"/>
    </row>
    <row r="729" spans="1:11" x14ac:dyDescent="0.2">
      <c r="A729" s="6"/>
      <c r="B729" s="6"/>
      <c r="C729" s="6"/>
      <c r="D729" s="6"/>
      <c r="E729" s="6"/>
      <c r="F729" s="6"/>
      <c r="G729" s="6"/>
      <c r="H729" s="6"/>
      <c r="I729" s="6"/>
      <c r="J729" s="6"/>
      <c r="K729" s="6"/>
    </row>
    <row r="730" spans="1:11" x14ac:dyDescent="0.2">
      <c r="A730" s="6"/>
      <c r="B730" s="6"/>
      <c r="C730" s="6"/>
      <c r="D730" s="6"/>
      <c r="E730" s="6"/>
      <c r="F730" s="6"/>
      <c r="G730" s="6"/>
      <c r="H730" s="6"/>
      <c r="I730" s="6"/>
      <c r="J730" s="6"/>
      <c r="K730" s="6"/>
    </row>
    <row r="731" spans="1:11" x14ac:dyDescent="0.2">
      <c r="A731" s="6"/>
      <c r="B731" s="6"/>
      <c r="C731" s="6"/>
      <c r="D731" s="6"/>
      <c r="E731" s="6"/>
      <c r="F731" s="6"/>
      <c r="G731" s="6"/>
      <c r="H731" s="6"/>
      <c r="I731" s="6"/>
      <c r="J731" s="6"/>
      <c r="K731" s="6"/>
    </row>
    <row r="732" spans="1:11" x14ac:dyDescent="0.2">
      <c r="A732" s="6"/>
      <c r="B732" s="6"/>
      <c r="C732" s="6"/>
      <c r="D732" s="6"/>
      <c r="E732" s="6"/>
      <c r="F732" s="6"/>
      <c r="G732" s="6"/>
      <c r="H732" s="6"/>
      <c r="I732" s="6"/>
      <c r="J732" s="6"/>
      <c r="K732" s="6"/>
    </row>
    <row r="733" spans="1:11" x14ac:dyDescent="0.2">
      <c r="A733" s="6"/>
      <c r="B733" s="6"/>
      <c r="C733" s="6"/>
      <c r="D733" s="6"/>
      <c r="E733" s="6"/>
      <c r="F733" s="6"/>
      <c r="G733" s="6"/>
      <c r="H733" s="6"/>
      <c r="I733" s="6"/>
      <c r="J733" s="6"/>
      <c r="K733" s="6"/>
    </row>
    <row r="734" spans="1:11" x14ac:dyDescent="0.2">
      <c r="A734" s="6"/>
      <c r="B734" s="6"/>
      <c r="C734" s="6"/>
      <c r="D734" s="6"/>
      <c r="E734" s="6"/>
      <c r="F734" s="6"/>
      <c r="G734" s="6"/>
      <c r="H734" s="6"/>
      <c r="I734" s="6"/>
      <c r="J734" s="6"/>
      <c r="K734" s="6"/>
    </row>
    <row r="735" spans="1:11" x14ac:dyDescent="0.2">
      <c r="A735" s="6"/>
      <c r="B735" s="6"/>
      <c r="C735" s="6"/>
      <c r="D735" s="6"/>
      <c r="E735" s="6"/>
      <c r="F735" s="6"/>
      <c r="G735" s="6"/>
      <c r="H735" s="6"/>
      <c r="I735" s="6"/>
      <c r="J735" s="6"/>
      <c r="K735" s="6"/>
    </row>
    <row r="736" spans="1:11" x14ac:dyDescent="0.2">
      <c r="A736" s="6"/>
      <c r="B736" s="6"/>
      <c r="C736" s="6"/>
      <c r="D736" s="6"/>
      <c r="E736" s="6"/>
      <c r="F736" s="6"/>
      <c r="G736" s="6"/>
      <c r="H736" s="6"/>
      <c r="I736" s="6"/>
      <c r="J736" s="6"/>
      <c r="K736" s="6"/>
    </row>
    <row r="737" spans="1:11" x14ac:dyDescent="0.2">
      <c r="A737" s="6"/>
      <c r="B737" s="6"/>
      <c r="C737" s="6"/>
      <c r="D737" s="6"/>
      <c r="E737" s="6"/>
      <c r="F737" s="6"/>
      <c r="G737" s="6"/>
      <c r="H737" s="6"/>
      <c r="I737" s="6"/>
      <c r="J737" s="6"/>
      <c r="K737" s="6"/>
    </row>
    <row r="738" spans="1:11" x14ac:dyDescent="0.2">
      <c r="A738" s="6"/>
      <c r="B738" s="6"/>
      <c r="C738" s="6"/>
      <c r="D738" s="6"/>
      <c r="E738" s="6"/>
      <c r="F738" s="6"/>
      <c r="G738" s="6"/>
      <c r="H738" s="6"/>
      <c r="I738" s="6"/>
      <c r="J738" s="6"/>
      <c r="K738" s="6"/>
    </row>
    <row r="739" spans="1:11" x14ac:dyDescent="0.2">
      <c r="A739" s="6"/>
      <c r="B739" s="6"/>
      <c r="C739" s="6"/>
      <c r="D739" s="6"/>
      <c r="E739" s="6"/>
      <c r="F739" s="6"/>
      <c r="G739" s="6"/>
      <c r="H739" s="6"/>
      <c r="I739" s="6"/>
      <c r="J739" s="6"/>
      <c r="K739" s="6"/>
    </row>
    <row r="740" spans="1:11" x14ac:dyDescent="0.2">
      <c r="A740" s="6"/>
      <c r="B740" s="6"/>
      <c r="C740" s="6"/>
      <c r="D740" s="6"/>
      <c r="E740" s="6"/>
      <c r="F740" s="6"/>
      <c r="G740" s="6"/>
      <c r="H740" s="6"/>
      <c r="I740" s="6"/>
      <c r="J740" s="6"/>
      <c r="K740" s="6"/>
    </row>
    <row r="741" spans="1:11" x14ac:dyDescent="0.2">
      <c r="A741" s="6"/>
      <c r="B741" s="6"/>
      <c r="C741" s="6"/>
      <c r="D741" s="6"/>
      <c r="E741" s="6"/>
      <c r="F741" s="6"/>
      <c r="G741" s="6"/>
      <c r="H741" s="6"/>
      <c r="I741" s="6"/>
      <c r="J741" s="6"/>
      <c r="K741" s="6"/>
    </row>
    <row r="742" spans="1:11" x14ac:dyDescent="0.2">
      <c r="A742" s="6"/>
      <c r="B742" s="6"/>
      <c r="C742" s="6"/>
      <c r="D742" s="6"/>
      <c r="E742" s="6"/>
      <c r="F742" s="6"/>
      <c r="G742" s="6"/>
      <c r="H742" s="6"/>
      <c r="I742" s="6"/>
      <c r="J742" s="6"/>
      <c r="K742" s="6"/>
    </row>
    <row r="743" spans="1:11" x14ac:dyDescent="0.2">
      <c r="A743" s="6"/>
      <c r="B743" s="6"/>
      <c r="C743" s="6"/>
      <c r="D743" s="6"/>
      <c r="E743" s="6"/>
      <c r="F743" s="6"/>
      <c r="G743" s="6"/>
      <c r="H743" s="6"/>
      <c r="I743" s="6"/>
      <c r="J743" s="6"/>
      <c r="K743" s="6"/>
    </row>
    <row r="744" spans="1:11" x14ac:dyDescent="0.2">
      <c r="A744" s="6"/>
      <c r="B744" s="6"/>
      <c r="C744" s="6"/>
      <c r="D744" s="6"/>
      <c r="E744" s="6"/>
      <c r="F744" s="6"/>
      <c r="G744" s="6"/>
      <c r="H744" s="6"/>
      <c r="I744" s="6"/>
      <c r="J744" s="6"/>
      <c r="K744" s="6"/>
    </row>
    <row r="745" spans="1:11" x14ac:dyDescent="0.2">
      <c r="A745" s="6"/>
      <c r="B745" s="6"/>
      <c r="C745" s="6"/>
      <c r="D745" s="6"/>
      <c r="E745" s="6"/>
      <c r="F745" s="6"/>
      <c r="G745" s="6"/>
      <c r="H745" s="6"/>
      <c r="I745" s="6"/>
      <c r="J745" s="6"/>
      <c r="K745" s="6"/>
    </row>
    <row r="746" spans="1:11" x14ac:dyDescent="0.2">
      <c r="A746" s="6"/>
      <c r="B746" s="6"/>
      <c r="C746" s="6"/>
      <c r="D746" s="6"/>
      <c r="E746" s="6"/>
      <c r="F746" s="6"/>
      <c r="G746" s="6"/>
      <c r="H746" s="6"/>
      <c r="I746" s="6"/>
      <c r="J746" s="6"/>
      <c r="K746" s="6"/>
    </row>
    <row r="747" spans="1:11" x14ac:dyDescent="0.2">
      <c r="A747" s="6"/>
      <c r="B747" s="6"/>
      <c r="C747" s="6"/>
      <c r="D747" s="6"/>
      <c r="E747" s="6"/>
      <c r="F747" s="6"/>
      <c r="G747" s="6"/>
      <c r="H747" s="6"/>
      <c r="I747" s="6"/>
      <c r="J747" s="6"/>
      <c r="K747" s="6"/>
    </row>
    <row r="748" spans="1:11" x14ac:dyDescent="0.2">
      <c r="A748" s="6"/>
      <c r="B748" s="6"/>
      <c r="C748" s="6"/>
      <c r="D748" s="6"/>
      <c r="E748" s="6"/>
      <c r="F748" s="6"/>
      <c r="G748" s="6"/>
      <c r="H748" s="6"/>
      <c r="I748" s="6"/>
      <c r="J748" s="6"/>
      <c r="K748" s="6"/>
    </row>
    <row r="749" spans="1:11" x14ac:dyDescent="0.2">
      <c r="A749" s="6"/>
      <c r="B749" s="6"/>
      <c r="C749" s="6"/>
      <c r="D749" s="6"/>
      <c r="E749" s="6"/>
      <c r="F749" s="6"/>
      <c r="G749" s="6"/>
      <c r="H749" s="6"/>
      <c r="I749" s="6"/>
      <c r="J749" s="6"/>
      <c r="K749" s="6"/>
    </row>
    <row r="750" spans="1:11" x14ac:dyDescent="0.2">
      <c r="A750" s="6"/>
      <c r="B750" s="6"/>
      <c r="C750" s="6"/>
      <c r="D750" s="6"/>
      <c r="E750" s="6"/>
      <c r="F750" s="6"/>
      <c r="G750" s="6"/>
      <c r="H750" s="6"/>
      <c r="I750" s="6"/>
      <c r="J750" s="6"/>
      <c r="K750" s="6"/>
    </row>
    <row r="751" spans="1:11" x14ac:dyDescent="0.2">
      <c r="A751" s="6"/>
      <c r="B751" s="6"/>
      <c r="C751" s="6"/>
      <c r="D751" s="6"/>
      <c r="E751" s="6"/>
      <c r="F751" s="6"/>
      <c r="G751" s="6"/>
      <c r="H751" s="6"/>
      <c r="I751" s="6"/>
      <c r="J751" s="6"/>
      <c r="K751" s="6"/>
    </row>
    <row r="752" spans="1:11" x14ac:dyDescent="0.2">
      <c r="A752" s="6"/>
      <c r="B752" s="6"/>
      <c r="C752" s="6"/>
      <c r="D752" s="6"/>
      <c r="E752" s="6"/>
      <c r="F752" s="6"/>
      <c r="G752" s="6"/>
      <c r="H752" s="6"/>
      <c r="I752" s="6"/>
      <c r="J752" s="6"/>
      <c r="K752" s="6"/>
    </row>
    <row r="753" spans="1:11" x14ac:dyDescent="0.2">
      <c r="A753" s="6"/>
      <c r="B753" s="6"/>
      <c r="C753" s="6"/>
      <c r="D753" s="6"/>
      <c r="E753" s="6"/>
      <c r="F753" s="6"/>
      <c r="G753" s="6"/>
      <c r="H753" s="6"/>
      <c r="I753" s="6"/>
      <c r="J753" s="6"/>
      <c r="K753" s="6"/>
    </row>
    <row r="754" spans="1:11" x14ac:dyDescent="0.2">
      <c r="A754" s="6"/>
      <c r="B754" s="6"/>
      <c r="C754" s="6"/>
      <c r="D754" s="6"/>
      <c r="E754" s="6"/>
      <c r="F754" s="6"/>
      <c r="G754" s="6"/>
      <c r="H754" s="6"/>
      <c r="I754" s="6"/>
      <c r="J754" s="6"/>
      <c r="K754" s="6"/>
    </row>
    <row r="755" spans="1:11" x14ac:dyDescent="0.2">
      <c r="A755" s="6"/>
      <c r="B755" s="6"/>
      <c r="C755" s="6"/>
      <c r="D755" s="6"/>
      <c r="E755" s="6"/>
      <c r="F755" s="6"/>
      <c r="G755" s="6"/>
      <c r="H755" s="6"/>
      <c r="I755" s="6"/>
      <c r="J755" s="6"/>
      <c r="K755" s="6"/>
    </row>
    <row r="756" spans="1:11" x14ac:dyDescent="0.2">
      <c r="A756" s="6"/>
      <c r="B756" s="6"/>
      <c r="C756" s="6"/>
      <c r="D756" s="6"/>
      <c r="E756" s="6"/>
      <c r="F756" s="6"/>
      <c r="G756" s="6"/>
      <c r="H756" s="6"/>
      <c r="I756" s="6"/>
      <c r="J756" s="6"/>
      <c r="K756" s="6"/>
    </row>
    <row r="757" spans="1:11" x14ac:dyDescent="0.2">
      <c r="A757" s="6"/>
      <c r="B757" s="6"/>
      <c r="C757" s="6"/>
      <c r="D757" s="6"/>
      <c r="E757" s="6"/>
      <c r="F757" s="6"/>
      <c r="G757" s="6"/>
      <c r="H757" s="6"/>
      <c r="I757" s="6"/>
      <c r="J757" s="6"/>
      <c r="K757" s="6"/>
    </row>
    <row r="758" spans="1:11" x14ac:dyDescent="0.2">
      <c r="A758" s="6"/>
      <c r="B758" s="6"/>
      <c r="C758" s="6"/>
      <c r="D758" s="6"/>
      <c r="E758" s="6"/>
      <c r="F758" s="6"/>
      <c r="G758" s="6"/>
      <c r="H758" s="6"/>
      <c r="I758" s="6"/>
      <c r="J758" s="6"/>
      <c r="K758" s="6"/>
    </row>
    <row r="759" spans="1:11" x14ac:dyDescent="0.2">
      <c r="A759" s="6"/>
      <c r="B759" s="6"/>
      <c r="C759" s="6"/>
      <c r="D759" s="6"/>
      <c r="E759" s="6"/>
      <c r="F759" s="6"/>
      <c r="G759" s="6"/>
      <c r="H759" s="6"/>
      <c r="I759" s="6"/>
      <c r="J759" s="6"/>
      <c r="K759" s="6"/>
    </row>
    <row r="760" spans="1:11" x14ac:dyDescent="0.2">
      <c r="A760" s="6"/>
      <c r="B760" s="6"/>
      <c r="C760" s="6"/>
      <c r="D760" s="6"/>
      <c r="E760" s="6"/>
      <c r="F760" s="6"/>
      <c r="G760" s="6"/>
      <c r="H760" s="6"/>
      <c r="I760" s="6"/>
      <c r="J760" s="6"/>
      <c r="K760" s="6"/>
    </row>
    <row r="761" spans="1:11" x14ac:dyDescent="0.2">
      <c r="A761" s="6"/>
      <c r="B761" s="6"/>
      <c r="C761" s="6"/>
      <c r="D761" s="6"/>
      <c r="E761" s="6"/>
      <c r="F761" s="6"/>
      <c r="G761" s="6"/>
      <c r="H761" s="6"/>
      <c r="I761" s="6"/>
      <c r="J761" s="6"/>
      <c r="K761" s="6"/>
    </row>
    <row r="762" spans="1:11" x14ac:dyDescent="0.2">
      <c r="A762" s="6"/>
      <c r="B762" s="6"/>
      <c r="C762" s="6"/>
      <c r="D762" s="6"/>
      <c r="E762" s="6"/>
      <c r="F762" s="6"/>
      <c r="G762" s="6"/>
      <c r="H762" s="6"/>
      <c r="I762" s="6"/>
      <c r="J762" s="6"/>
      <c r="K762" s="6"/>
    </row>
    <row r="763" spans="1:11" x14ac:dyDescent="0.2">
      <c r="A763" s="6"/>
      <c r="B763" s="6"/>
      <c r="C763" s="6"/>
      <c r="D763" s="6"/>
      <c r="E763" s="6"/>
      <c r="F763" s="6"/>
      <c r="G763" s="6"/>
      <c r="H763" s="6"/>
      <c r="I763" s="6"/>
      <c r="J763" s="6"/>
      <c r="K763" s="6"/>
    </row>
    <row r="764" spans="1:11" x14ac:dyDescent="0.2">
      <c r="A764" s="6"/>
      <c r="B764" s="6"/>
      <c r="C764" s="6"/>
      <c r="D764" s="6"/>
      <c r="E764" s="6"/>
      <c r="F764" s="6"/>
      <c r="G764" s="6"/>
      <c r="H764" s="6"/>
      <c r="I764" s="6"/>
      <c r="J764" s="6"/>
      <c r="K764" s="6"/>
    </row>
    <row r="765" spans="1:11" x14ac:dyDescent="0.2">
      <c r="A765" s="6"/>
      <c r="B765" s="6"/>
      <c r="C765" s="6"/>
      <c r="D765" s="6"/>
      <c r="E765" s="6"/>
      <c r="F765" s="6"/>
      <c r="G765" s="6"/>
      <c r="H765" s="6"/>
      <c r="I765" s="6"/>
      <c r="J765" s="6"/>
      <c r="K765" s="6"/>
    </row>
    <row r="766" spans="1:11" x14ac:dyDescent="0.2">
      <c r="A766" s="6"/>
      <c r="B766" s="6"/>
      <c r="C766" s="6"/>
      <c r="D766" s="6"/>
      <c r="E766" s="6"/>
      <c r="F766" s="6"/>
      <c r="G766" s="6"/>
      <c r="H766" s="6"/>
      <c r="I766" s="6"/>
      <c r="J766" s="6"/>
      <c r="K766" s="6"/>
    </row>
    <row r="767" spans="1:11" x14ac:dyDescent="0.2">
      <c r="A767" s="6"/>
      <c r="B767" s="6"/>
      <c r="C767" s="6"/>
      <c r="D767" s="6"/>
      <c r="E767" s="6"/>
      <c r="F767" s="6"/>
      <c r="G767" s="6"/>
      <c r="H767" s="6"/>
      <c r="I767" s="6"/>
      <c r="J767" s="6"/>
      <c r="K767" s="6"/>
    </row>
    <row r="768" spans="1:11" x14ac:dyDescent="0.2">
      <c r="A768" s="6"/>
      <c r="B768" s="6"/>
      <c r="C768" s="6"/>
      <c r="D768" s="6"/>
      <c r="E768" s="6"/>
      <c r="F768" s="6"/>
      <c r="G768" s="6"/>
      <c r="H768" s="6"/>
      <c r="I768" s="6"/>
      <c r="J768" s="6"/>
      <c r="K768" s="6"/>
    </row>
    <row r="769" spans="1:11" x14ac:dyDescent="0.2">
      <c r="A769" s="6"/>
      <c r="B769" s="6"/>
      <c r="C769" s="6"/>
      <c r="D769" s="6"/>
      <c r="E769" s="6"/>
      <c r="F769" s="6"/>
      <c r="G769" s="6"/>
      <c r="H769" s="6"/>
      <c r="I769" s="6"/>
      <c r="J769" s="6"/>
      <c r="K769" s="6"/>
    </row>
    <row r="770" spans="1:11" x14ac:dyDescent="0.2">
      <c r="A770" s="6"/>
      <c r="B770" s="6"/>
      <c r="C770" s="6"/>
      <c r="D770" s="6"/>
      <c r="E770" s="6"/>
      <c r="F770" s="6"/>
      <c r="G770" s="6"/>
      <c r="H770" s="6"/>
      <c r="I770" s="6"/>
      <c r="J770" s="6"/>
      <c r="K770" s="6"/>
    </row>
    <row r="771" spans="1:11" x14ac:dyDescent="0.2">
      <c r="A771" s="6"/>
      <c r="B771" s="6"/>
      <c r="C771" s="6"/>
      <c r="D771" s="6"/>
      <c r="E771" s="6"/>
      <c r="F771" s="6"/>
      <c r="G771" s="6"/>
      <c r="H771" s="6"/>
      <c r="I771" s="6"/>
      <c r="J771" s="6"/>
      <c r="K771" s="6"/>
    </row>
    <row r="772" spans="1:11" x14ac:dyDescent="0.2">
      <c r="A772" s="6"/>
      <c r="B772" s="6"/>
      <c r="C772" s="6"/>
      <c r="D772" s="6"/>
      <c r="E772" s="6"/>
      <c r="F772" s="6"/>
      <c r="G772" s="6"/>
      <c r="H772" s="6"/>
      <c r="I772" s="6"/>
      <c r="J772" s="6"/>
      <c r="K772" s="6"/>
    </row>
    <row r="773" spans="1:11" x14ac:dyDescent="0.2">
      <c r="A773" s="6"/>
      <c r="B773" s="6"/>
      <c r="C773" s="6"/>
      <c r="D773" s="6"/>
      <c r="E773" s="6"/>
      <c r="F773" s="6"/>
      <c r="G773" s="6"/>
      <c r="H773" s="6"/>
      <c r="I773" s="6"/>
      <c r="J773" s="6"/>
      <c r="K773" s="6"/>
    </row>
    <row r="774" spans="1:11" x14ac:dyDescent="0.2">
      <c r="A774" s="6"/>
      <c r="B774" s="6"/>
      <c r="C774" s="6"/>
      <c r="D774" s="6"/>
      <c r="E774" s="6"/>
      <c r="F774" s="6"/>
      <c r="G774" s="6"/>
      <c r="H774" s="6"/>
      <c r="I774" s="6"/>
      <c r="J774" s="6"/>
      <c r="K774" s="6"/>
    </row>
    <row r="775" spans="1:11" x14ac:dyDescent="0.2">
      <c r="A775" s="6"/>
      <c r="B775" s="6"/>
      <c r="C775" s="6"/>
      <c r="D775" s="6"/>
      <c r="E775" s="6"/>
      <c r="F775" s="6"/>
      <c r="G775" s="6"/>
      <c r="H775" s="6"/>
      <c r="I775" s="6"/>
      <c r="J775" s="6"/>
      <c r="K775" s="6"/>
    </row>
    <row r="776" spans="1:11" x14ac:dyDescent="0.2">
      <c r="A776" s="6"/>
      <c r="B776" s="6"/>
      <c r="C776" s="6"/>
      <c r="D776" s="6"/>
      <c r="E776" s="6"/>
      <c r="F776" s="6"/>
      <c r="G776" s="6"/>
      <c r="H776" s="6"/>
      <c r="I776" s="6"/>
      <c r="J776" s="6"/>
      <c r="K776" s="6"/>
    </row>
    <row r="777" spans="1:11" x14ac:dyDescent="0.2">
      <c r="A777" s="6"/>
      <c r="B777" s="6"/>
      <c r="C777" s="6"/>
      <c r="D777" s="6"/>
      <c r="E777" s="6"/>
      <c r="F777" s="6"/>
      <c r="G777" s="6"/>
      <c r="H777" s="6"/>
      <c r="I777" s="6"/>
      <c r="J777" s="6"/>
      <c r="K777" s="6"/>
    </row>
    <row r="778" spans="1:11" x14ac:dyDescent="0.2">
      <c r="A778" s="6"/>
      <c r="B778" s="6"/>
      <c r="C778" s="6"/>
      <c r="D778" s="6"/>
      <c r="E778" s="6"/>
      <c r="F778" s="6"/>
      <c r="G778" s="6"/>
      <c r="H778" s="6"/>
      <c r="I778" s="6"/>
      <c r="J778" s="6"/>
      <c r="K778" s="6"/>
    </row>
    <row r="779" spans="1:11" x14ac:dyDescent="0.2">
      <c r="A779" s="6"/>
      <c r="B779" s="6"/>
      <c r="C779" s="6"/>
      <c r="D779" s="6"/>
      <c r="E779" s="6"/>
      <c r="F779" s="6"/>
      <c r="G779" s="6"/>
      <c r="H779" s="6"/>
      <c r="I779" s="6"/>
      <c r="J779" s="6"/>
      <c r="K779" s="6"/>
    </row>
    <row r="780" spans="1:11" x14ac:dyDescent="0.2">
      <c r="A780" s="6"/>
      <c r="B780" s="6"/>
      <c r="C780" s="6"/>
      <c r="D780" s="6"/>
      <c r="E780" s="6"/>
      <c r="F780" s="6"/>
      <c r="G780" s="6"/>
      <c r="H780" s="6"/>
      <c r="I780" s="6"/>
      <c r="J780" s="6"/>
      <c r="K780" s="6"/>
    </row>
    <row r="781" spans="1:11" x14ac:dyDescent="0.2">
      <c r="A781" s="6"/>
      <c r="B781" s="6"/>
      <c r="C781" s="6"/>
      <c r="D781" s="6"/>
      <c r="E781" s="6"/>
      <c r="F781" s="6"/>
      <c r="G781" s="6"/>
      <c r="H781" s="6"/>
      <c r="I781" s="6"/>
      <c r="J781" s="6"/>
      <c r="K781" s="6"/>
    </row>
    <row r="782" spans="1:11" x14ac:dyDescent="0.2">
      <c r="A782" s="6"/>
      <c r="B782" s="6"/>
      <c r="C782" s="6"/>
      <c r="D782" s="6"/>
      <c r="E782" s="6"/>
      <c r="F782" s="6"/>
      <c r="G782" s="6"/>
      <c r="H782" s="6"/>
      <c r="I782" s="6"/>
      <c r="J782" s="6"/>
      <c r="K782" s="6"/>
    </row>
    <row r="783" spans="1:11" x14ac:dyDescent="0.2">
      <c r="A783" s="6"/>
      <c r="B783" s="6"/>
      <c r="C783" s="6"/>
      <c r="D783" s="6"/>
      <c r="E783" s="6"/>
      <c r="F783" s="6"/>
      <c r="G783" s="6"/>
      <c r="H783" s="6"/>
      <c r="I783" s="6"/>
      <c r="J783" s="6"/>
      <c r="K783" s="6"/>
    </row>
    <row r="784" spans="1:11" x14ac:dyDescent="0.2">
      <c r="A784" s="6"/>
      <c r="B784" s="6"/>
      <c r="C784" s="6"/>
      <c r="D784" s="6"/>
      <c r="E784" s="6"/>
      <c r="F784" s="6"/>
      <c r="G784" s="6"/>
      <c r="H784" s="6"/>
      <c r="I784" s="6"/>
      <c r="J784" s="6"/>
      <c r="K784" s="6"/>
    </row>
    <row r="785" spans="1:11" x14ac:dyDescent="0.2">
      <c r="A785" s="6"/>
      <c r="B785" s="6"/>
      <c r="C785" s="6"/>
      <c r="D785" s="6"/>
      <c r="E785" s="6"/>
      <c r="F785" s="6"/>
      <c r="G785" s="6"/>
      <c r="H785" s="6"/>
      <c r="I785" s="6"/>
      <c r="J785" s="6"/>
      <c r="K785" s="6"/>
    </row>
    <row r="786" spans="1:11" x14ac:dyDescent="0.2">
      <c r="A786" s="6"/>
      <c r="B786" s="6"/>
      <c r="C786" s="6"/>
      <c r="D786" s="6"/>
      <c r="E786" s="6"/>
      <c r="F786" s="6"/>
      <c r="G786" s="6"/>
      <c r="H786" s="6"/>
      <c r="I786" s="6"/>
      <c r="J786" s="6"/>
      <c r="K786" s="6"/>
    </row>
    <row r="787" spans="1:11" x14ac:dyDescent="0.2">
      <c r="A787" s="6"/>
      <c r="B787" s="6"/>
      <c r="C787" s="6"/>
      <c r="D787" s="6"/>
      <c r="E787" s="6"/>
      <c r="F787" s="6"/>
      <c r="G787" s="6"/>
      <c r="H787" s="6"/>
      <c r="I787" s="6"/>
      <c r="J787" s="6"/>
      <c r="K787" s="6"/>
    </row>
    <row r="788" spans="1:11" x14ac:dyDescent="0.2">
      <c r="A788" s="6"/>
      <c r="B788" s="6"/>
      <c r="C788" s="6"/>
      <c r="D788" s="6"/>
      <c r="E788" s="6"/>
      <c r="F788" s="6"/>
      <c r="G788" s="6"/>
      <c r="H788" s="6"/>
      <c r="I788" s="6"/>
      <c r="J788" s="6"/>
      <c r="K788" s="6"/>
    </row>
    <row r="789" spans="1:11" x14ac:dyDescent="0.2">
      <c r="A789" s="6"/>
      <c r="B789" s="6"/>
      <c r="C789" s="6"/>
      <c r="D789" s="6"/>
      <c r="E789" s="6"/>
      <c r="F789" s="6"/>
      <c r="G789" s="6"/>
      <c r="H789" s="6"/>
      <c r="I789" s="6"/>
      <c r="J789" s="6"/>
      <c r="K789" s="6"/>
    </row>
    <row r="790" spans="1:11" x14ac:dyDescent="0.2">
      <c r="A790" s="6"/>
      <c r="B790" s="6"/>
      <c r="C790" s="6"/>
      <c r="D790" s="6"/>
      <c r="E790" s="6"/>
      <c r="F790" s="6"/>
      <c r="G790" s="6"/>
      <c r="H790" s="6"/>
      <c r="I790" s="6"/>
      <c r="J790" s="6"/>
      <c r="K790" s="6"/>
    </row>
    <row r="791" spans="1:11" x14ac:dyDescent="0.2">
      <c r="A791" s="6"/>
      <c r="B791" s="6"/>
      <c r="C791" s="6"/>
      <c r="D791" s="6"/>
      <c r="E791" s="6"/>
      <c r="F791" s="6"/>
      <c r="G791" s="6"/>
      <c r="H791" s="6"/>
      <c r="I791" s="6"/>
      <c r="J791" s="6"/>
      <c r="K791" s="6"/>
    </row>
    <row r="792" spans="1:11" x14ac:dyDescent="0.2">
      <c r="A792" s="6"/>
      <c r="B792" s="6"/>
      <c r="C792" s="6"/>
      <c r="D792" s="6"/>
      <c r="E792" s="6"/>
      <c r="F792" s="6"/>
      <c r="G792" s="6"/>
      <c r="H792" s="6"/>
      <c r="I792" s="6"/>
      <c r="J792" s="6"/>
      <c r="K792" s="6"/>
    </row>
    <row r="793" spans="1:11" x14ac:dyDescent="0.2">
      <c r="A793" s="6"/>
      <c r="B793" s="6"/>
      <c r="C793" s="6"/>
      <c r="D793" s="6"/>
      <c r="E793" s="6"/>
      <c r="F793" s="6"/>
      <c r="G793" s="6"/>
      <c r="H793" s="6"/>
      <c r="I793" s="6"/>
      <c r="J793" s="6"/>
      <c r="K793" s="6"/>
    </row>
    <row r="794" spans="1:11" x14ac:dyDescent="0.2">
      <c r="A794" s="6"/>
      <c r="B794" s="6"/>
      <c r="C794" s="6"/>
      <c r="D794" s="6"/>
      <c r="E794" s="6"/>
      <c r="F794" s="6"/>
      <c r="G794" s="6"/>
      <c r="H794" s="6"/>
      <c r="I794" s="6"/>
      <c r="J794" s="6"/>
      <c r="K794" s="6"/>
    </row>
    <row r="795" spans="1:11" x14ac:dyDescent="0.2">
      <c r="A795" s="6"/>
      <c r="B795" s="6"/>
      <c r="C795" s="6"/>
      <c r="D795" s="6"/>
      <c r="E795" s="6"/>
      <c r="F795" s="6"/>
      <c r="G795" s="6"/>
      <c r="H795" s="6"/>
      <c r="I795" s="6"/>
      <c r="J795" s="6"/>
      <c r="K795" s="6"/>
    </row>
    <row r="796" spans="1:11" x14ac:dyDescent="0.2">
      <c r="A796" s="6"/>
      <c r="B796" s="6"/>
      <c r="C796" s="6"/>
      <c r="D796" s="6"/>
      <c r="E796" s="6"/>
      <c r="F796" s="6"/>
      <c r="G796" s="6"/>
      <c r="H796" s="6"/>
      <c r="I796" s="6"/>
      <c r="J796" s="6"/>
      <c r="K796" s="6"/>
    </row>
    <row r="797" spans="1:11" x14ac:dyDescent="0.2">
      <c r="A797" s="6"/>
      <c r="B797" s="6"/>
      <c r="C797" s="6"/>
      <c r="D797" s="6"/>
      <c r="E797" s="6"/>
      <c r="F797" s="6"/>
      <c r="G797" s="6"/>
      <c r="H797" s="6"/>
      <c r="I797" s="6"/>
      <c r="J797" s="6"/>
      <c r="K797" s="6"/>
    </row>
    <row r="798" spans="1:11" x14ac:dyDescent="0.2">
      <c r="A798" s="6"/>
      <c r="B798" s="6"/>
      <c r="C798" s="6"/>
      <c r="D798" s="6"/>
      <c r="E798" s="6"/>
      <c r="F798" s="6"/>
      <c r="G798" s="6"/>
      <c r="H798" s="6"/>
      <c r="I798" s="6"/>
      <c r="J798" s="6"/>
      <c r="K798" s="6"/>
    </row>
    <row r="799" spans="1:11" x14ac:dyDescent="0.2">
      <c r="A799" s="6"/>
      <c r="B799" s="6"/>
      <c r="C799" s="6"/>
      <c r="D799" s="6"/>
      <c r="E799" s="6"/>
      <c r="F799" s="6"/>
      <c r="G799" s="6"/>
      <c r="H799" s="6"/>
      <c r="I799" s="6"/>
      <c r="J799" s="6"/>
      <c r="K799" s="6"/>
    </row>
    <row r="800" spans="1:11" x14ac:dyDescent="0.2">
      <c r="A800" s="6"/>
      <c r="B800" s="6"/>
      <c r="C800" s="6"/>
      <c r="D800" s="6"/>
      <c r="E800" s="6"/>
      <c r="F800" s="6"/>
      <c r="G800" s="6"/>
      <c r="H800" s="6"/>
      <c r="I800" s="6"/>
      <c r="J800" s="6"/>
      <c r="K800" s="6"/>
    </row>
    <row r="801" spans="1:11" x14ac:dyDescent="0.2">
      <c r="A801" s="6"/>
      <c r="B801" s="6"/>
      <c r="C801" s="6"/>
      <c r="D801" s="6"/>
      <c r="E801" s="6"/>
      <c r="F801" s="6"/>
      <c r="G801" s="6"/>
      <c r="H801" s="6"/>
      <c r="I801" s="6"/>
      <c r="J801" s="6"/>
      <c r="K801" s="6"/>
    </row>
    <row r="802" spans="1:11" x14ac:dyDescent="0.2">
      <c r="A802" s="6"/>
      <c r="B802" s="6"/>
      <c r="C802" s="6"/>
      <c r="D802" s="6"/>
      <c r="E802" s="6"/>
      <c r="F802" s="6"/>
      <c r="G802" s="6"/>
      <c r="H802" s="6"/>
      <c r="I802" s="6"/>
      <c r="J802" s="6"/>
      <c r="K802" s="6"/>
    </row>
    <row r="803" spans="1:11" x14ac:dyDescent="0.2">
      <c r="A803" s="6">
        <v>160.21015930175781</v>
      </c>
      <c r="B803" s="6">
        <v>5.0764865875244141</v>
      </c>
      <c r="C803" s="6">
        <v>5.0764865875244141</v>
      </c>
      <c r="D803" s="7">
        <v>0</v>
      </c>
      <c r="E803" s="7">
        <v>1.2356853904948086E-2</v>
      </c>
      <c r="F803" s="7">
        <v>0</v>
      </c>
      <c r="G803" s="7">
        <v>0</v>
      </c>
      <c r="H803" s="7">
        <v>0</v>
      </c>
      <c r="I803" s="7">
        <v>9.2924144837518239E-3</v>
      </c>
      <c r="J803" s="7">
        <v>1.4048837172973177E-2</v>
      </c>
      <c r="K803" s="7">
        <v>0</v>
      </c>
    </row>
    <row r="804" spans="1:11" x14ac:dyDescent="0.2">
      <c r="A804" s="6">
        <v>160.41035461425781</v>
      </c>
      <c r="B804" s="6">
        <v>5.077735424041748</v>
      </c>
      <c r="C804" s="6">
        <v>5.077735424041748</v>
      </c>
      <c r="D804" s="7">
        <v>0</v>
      </c>
      <c r="E804" s="7">
        <v>1.2354689403909403E-2</v>
      </c>
      <c r="F804" s="7">
        <v>0</v>
      </c>
      <c r="G804" s="7">
        <v>0</v>
      </c>
      <c r="H804" s="7">
        <v>0</v>
      </c>
      <c r="I804" s="7">
        <v>9.2758594455810296E-3</v>
      </c>
      <c r="J804" s="7">
        <v>1.4030895578995742E-2</v>
      </c>
      <c r="K804" s="7">
        <v>0</v>
      </c>
    </row>
    <row r="805" spans="1:11" x14ac:dyDescent="0.2">
      <c r="A805" s="6">
        <v>160.61056518554688</v>
      </c>
      <c r="B805" s="6">
        <v>5.0789823532104492</v>
      </c>
      <c r="C805" s="6">
        <v>5.0789823532104492</v>
      </c>
      <c r="D805" s="7">
        <v>0</v>
      </c>
      <c r="E805" s="7">
        <v>1.2352423283285908E-2</v>
      </c>
      <c r="F805" s="7">
        <v>0</v>
      </c>
      <c r="G805" s="7">
        <v>0</v>
      </c>
      <c r="H805" s="7">
        <v>0</v>
      </c>
      <c r="I805" s="7">
        <v>9.2592541498720225E-3</v>
      </c>
      <c r="J805" s="7">
        <v>1.401279783105004E-2</v>
      </c>
      <c r="K805" s="7">
        <v>0</v>
      </c>
    </row>
    <row r="806" spans="1:11" x14ac:dyDescent="0.2">
      <c r="A806" s="6">
        <v>160.81076049804688</v>
      </c>
      <c r="B806" s="6">
        <v>5.080228328704834</v>
      </c>
      <c r="C806" s="6">
        <v>5.080228328704834</v>
      </c>
      <c r="D806" s="7">
        <v>0</v>
      </c>
      <c r="E806" s="7">
        <v>1.2350054170842981E-2</v>
      </c>
      <c r="F806" s="7">
        <v>0</v>
      </c>
      <c r="G806" s="7">
        <v>0</v>
      </c>
      <c r="H806" s="7">
        <v>0</v>
      </c>
      <c r="I806" s="7">
        <v>9.2425861564491563E-3</v>
      </c>
      <c r="J806" s="7">
        <v>1.3994530719066464E-2</v>
      </c>
      <c r="K806" s="7">
        <v>0</v>
      </c>
    </row>
    <row r="807" spans="1:11" x14ac:dyDescent="0.2">
      <c r="A807" s="6">
        <v>161.01095581054688</v>
      </c>
      <c r="B807" s="6">
        <v>5.0814723968505859</v>
      </c>
      <c r="C807" s="6">
        <v>5.0814723968505859</v>
      </c>
      <c r="D807" s="7">
        <v>0</v>
      </c>
      <c r="E807" s="7">
        <v>1.2347584240384242E-2</v>
      </c>
      <c r="F807" s="7">
        <v>0</v>
      </c>
      <c r="G807" s="7">
        <v>0</v>
      </c>
      <c r="H807" s="7">
        <v>0</v>
      </c>
      <c r="I807" s="7">
        <v>9.2258684825852703E-3</v>
      </c>
      <c r="J807" s="7">
        <v>1.3976108855376597E-2</v>
      </c>
      <c r="K807" s="7">
        <v>0</v>
      </c>
    </row>
    <row r="808" spans="1:11" x14ac:dyDescent="0.2">
      <c r="A808" s="6">
        <v>161.21116638183594</v>
      </c>
      <c r="B808" s="6">
        <v>5.0827150344848633</v>
      </c>
      <c r="C808" s="6">
        <v>5.0827150344848633</v>
      </c>
      <c r="D808" s="7">
        <v>0</v>
      </c>
      <c r="E808" s="7">
        <v>1.2345012965285907E-2</v>
      </c>
      <c r="F808" s="7">
        <v>0</v>
      </c>
      <c r="G808" s="7">
        <v>0</v>
      </c>
      <c r="H808" s="7">
        <v>0</v>
      </c>
      <c r="I808" s="7">
        <v>9.209095023021422E-3</v>
      </c>
      <c r="J808" s="7">
        <v>1.3957525913963051E-2</v>
      </c>
      <c r="K808" s="7">
        <v>0</v>
      </c>
    </row>
    <row r="809" spans="1:11" x14ac:dyDescent="0.2">
      <c r="A809" s="6">
        <v>161.41136169433594</v>
      </c>
      <c r="B809" s="6">
        <v>5.083956241607666</v>
      </c>
      <c r="C809" s="6">
        <v>5.083956241607666</v>
      </c>
      <c r="D809" s="7">
        <v>0</v>
      </c>
      <c r="E809" s="7">
        <v>1.2342340705150107E-2</v>
      </c>
      <c r="F809" s="7">
        <v>0</v>
      </c>
      <c r="G809" s="7">
        <v>0</v>
      </c>
      <c r="H809" s="7">
        <v>0</v>
      </c>
      <c r="I809" s="7">
        <v>9.1922660366565712E-3</v>
      </c>
      <c r="J809" s="7">
        <v>1.3938782523912521E-2</v>
      </c>
      <c r="K809" s="7">
        <v>0</v>
      </c>
    </row>
    <row r="810" spans="1:11" x14ac:dyDescent="0.2">
      <c r="A810" s="6">
        <v>161.61155700683594</v>
      </c>
      <c r="B810" s="6">
        <v>5.0851955413818359</v>
      </c>
      <c r="C810" s="6">
        <v>5.0851955413818359</v>
      </c>
      <c r="D810" s="7">
        <v>0</v>
      </c>
      <c r="E810" s="7">
        <v>1.2339568905583848E-2</v>
      </c>
      <c r="F810" s="7">
        <v>0</v>
      </c>
      <c r="G810" s="7">
        <v>0</v>
      </c>
      <c r="H810" s="7">
        <v>0</v>
      </c>
      <c r="I810" s="7">
        <v>9.1753882903803374E-3</v>
      </c>
      <c r="J810" s="7">
        <v>1.3919886618908396E-2</v>
      </c>
      <c r="K810" s="7">
        <v>0</v>
      </c>
    </row>
    <row r="811" spans="1:11" x14ac:dyDescent="0.2">
      <c r="A811" s="6">
        <v>161.811767578125</v>
      </c>
      <c r="B811" s="6">
        <v>5.0864338874816895</v>
      </c>
      <c r="C811" s="6">
        <v>5.0864338874816895</v>
      </c>
      <c r="D811" s="7">
        <v>0</v>
      </c>
      <c r="E811" s="7">
        <v>1.2336695792341432E-2</v>
      </c>
      <c r="F811" s="7">
        <v>0</v>
      </c>
      <c r="G811" s="7">
        <v>0</v>
      </c>
      <c r="H811" s="7">
        <v>0</v>
      </c>
      <c r="I811" s="7">
        <v>9.158449054585396E-3</v>
      </c>
      <c r="J811" s="7">
        <v>1.3900824285604317E-2</v>
      </c>
      <c r="K811" s="7">
        <v>0</v>
      </c>
    </row>
    <row r="812" spans="1:11" x14ac:dyDescent="0.2">
      <c r="A812" s="6">
        <v>162.011962890625</v>
      </c>
      <c r="B812" s="6">
        <v>5.0876703262329102</v>
      </c>
      <c r="C812" s="6">
        <v>5.0876703262329102</v>
      </c>
      <c r="D812" s="7">
        <v>0</v>
      </c>
      <c r="E812" s="7">
        <v>1.2333723936331241E-2</v>
      </c>
      <c r="F812" s="7">
        <v>0</v>
      </c>
      <c r="G812" s="7">
        <v>0</v>
      </c>
      <c r="H812" s="7">
        <v>0</v>
      </c>
      <c r="I812" s="7">
        <v>9.1414616324439254E-3</v>
      </c>
      <c r="J812" s="7">
        <v>1.3881610831025539E-2</v>
      </c>
      <c r="K812" s="7">
        <v>0</v>
      </c>
    </row>
    <row r="813" spans="1:11" x14ac:dyDescent="0.2">
      <c r="A813" s="6">
        <v>162.212158203125</v>
      </c>
      <c r="B813" s="6">
        <v>5.0889053344726562</v>
      </c>
      <c r="C813" s="6">
        <v>5.0889053344726562</v>
      </c>
      <c r="D813" s="7">
        <v>0</v>
      </c>
      <c r="E813" s="7">
        <v>1.2330652608942696E-2</v>
      </c>
      <c r="F813" s="7">
        <v>0</v>
      </c>
      <c r="G813" s="7">
        <v>0</v>
      </c>
      <c r="H813" s="7">
        <v>0</v>
      </c>
      <c r="I813" s="7">
        <v>9.1244197732746682E-3</v>
      </c>
      <c r="J813" s="7">
        <v>1.386223957579967E-2</v>
      </c>
      <c r="K813" s="7">
        <v>0</v>
      </c>
    </row>
    <row r="814" spans="1:11" x14ac:dyDescent="0.2">
      <c r="A814" s="6">
        <v>162.41236877441406</v>
      </c>
      <c r="B814" s="6">
        <v>5.0901384353637695</v>
      </c>
      <c r="C814" s="6">
        <v>5.0901384353637695</v>
      </c>
      <c r="D814" s="7">
        <v>0</v>
      </c>
      <c r="E814" s="7">
        <v>1.2327483412922825E-2</v>
      </c>
      <c r="F814" s="7">
        <v>0</v>
      </c>
      <c r="G814" s="7">
        <v>0</v>
      </c>
      <c r="H814" s="7">
        <v>0</v>
      </c>
      <c r="I814" s="7">
        <v>9.1073303571016957E-3</v>
      </c>
      <c r="J814" s="7">
        <v>1.3842718728510313E-2</v>
      </c>
      <c r="K814" s="7">
        <v>0</v>
      </c>
    </row>
    <row r="815" spans="1:11" x14ac:dyDescent="0.2">
      <c r="A815" s="6">
        <v>162.61256408691406</v>
      </c>
      <c r="B815" s="6">
        <v>5.0913705825805664</v>
      </c>
      <c r="C815" s="6">
        <v>5.0913705825805664</v>
      </c>
      <c r="D815" s="7">
        <v>0</v>
      </c>
      <c r="E815" s="7">
        <v>1.2324214254164944E-2</v>
      </c>
      <c r="F815" s="7">
        <v>0</v>
      </c>
      <c r="G815" s="7">
        <v>0</v>
      </c>
      <c r="H815" s="7">
        <v>0</v>
      </c>
      <c r="I815" s="7">
        <v>9.0901804240307357E-3</v>
      </c>
      <c r="J815" s="7">
        <v>1.3823033816247426E-2</v>
      </c>
      <c r="K815" s="7">
        <v>0</v>
      </c>
    </row>
    <row r="816" spans="1:11" x14ac:dyDescent="0.2">
      <c r="A816" s="6">
        <v>162.81275939941406</v>
      </c>
      <c r="B816" s="6">
        <v>5.0926008224487305</v>
      </c>
      <c r="C816" s="6">
        <v>5.0926008224487305</v>
      </c>
      <c r="D816" s="7">
        <v>0</v>
      </c>
      <c r="E816" s="7">
        <v>1.2320848019452045E-2</v>
      </c>
      <c r="F816" s="7">
        <v>0</v>
      </c>
      <c r="G816" s="7">
        <v>0</v>
      </c>
      <c r="H816" s="7">
        <v>0</v>
      </c>
      <c r="I816" s="7">
        <v>9.0729835046508816E-3</v>
      </c>
      <c r="J816" s="7">
        <v>1.3803200698626179E-2</v>
      </c>
      <c r="K816" s="7">
        <v>0</v>
      </c>
    </row>
    <row r="817" spans="1:11" x14ac:dyDescent="0.2">
      <c r="A817" s="6">
        <v>163.01296997070312</v>
      </c>
      <c r="B817" s="6">
        <v>5.0938296318054199</v>
      </c>
      <c r="C817" s="6">
        <v>5.0938296318054199</v>
      </c>
      <c r="D817" s="7">
        <v>0</v>
      </c>
      <c r="E817" s="7">
        <v>1.2317383819445775E-2</v>
      </c>
      <c r="F817" s="7">
        <v>0</v>
      </c>
      <c r="G817" s="7">
        <v>0</v>
      </c>
      <c r="H817" s="7">
        <v>0</v>
      </c>
      <c r="I817" s="7">
        <v>9.0557332325633937E-3</v>
      </c>
      <c r="J817" s="7">
        <v>1.37832124150976E-2</v>
      </c>
      <c r="K817" s="7">
        <v>0</v>
      </c>
    </row>
    <row r="818" spans="1:11" x14ac:dyDescent="0.2">
      <c r="A818" s="6">
        <v>163.21316528320312</v>
      </c>
      <c r="B818" s="6">
        <v>5.0950570106506348</v>
      </c>
      <c r="C818" s="6">
        <v>5.0950570106506348</v>
      </c>
      <c r="D818" s="7">
        <v>0</v>
      </c>
      <c r="E818" s="7">
        <v>1.2313822009746553E-2</v>
      </c>
      <c r="F818" s="7">
        <v>0</v>
      </c>
      <c r="G818" s="7">
        <v>0</v>
      </c>
      <c r="H818" s="7">
        <v>0</v>
      </c>
      <c r="I818" s="7">
        <v>9.0384298637861613E-3</v>
      </c>
      <c r="J818" s="7">
        <v>1.3763069587747799E-2</v>
      </c>
      <c r="K818" s="7">
        <v>0</v>
      </c>
    </row>
    <row r="819" spans="1:11" x14ac:dyDescent="0.2">
      <c r="A819" s="6">
        <v>163.41336059570312</v>
      </c>
      <c r="B819" s="6">
        <v>5.096282958984375</v>
      </c>
      <c r="C819" s="6">
        <v>5.096282958984375</v>
      </c>
      <c r="D819" s="7">
        <v>0</v>
      </c>
      <c r="E819" s="7">
        <v>1.2310162945540824E-2</v>
      </c>
      <c r="F819" s="7">
        <v>0</v>
      </c>
      <c r="G819" s="7">
        <v>0</v>
      </c>
      <c r="H819" s="7">
        <v>0</v>
      </c>
      <c r="I819" s="7">
        <v>9.0210736540390322E-3</v>
      </c>
      <c r="J819" s="7">
        <v>1.3742772837938698E-2</v>
      </c>
      <c r="K819" s="7">
        <v>0</v>
      </c>
    </row>
    <row r="820" spans="1:11" x14ac:dyDescent="0.2">
      <c r="A820" s="6">
        <v>163.61357116699219</v>
      </c>
      <c r="B820" s="6">
        <v>5.0975074768066406</v>
      </c>
      <c r="C820" s="6">
        <v>5.0975074768066406</v>
      </c>
      <c r="D820" s="7">
        <v>0</v>
      </c>
      <c r="E820" s="7">
        <v>1.2306406981601068E-2</v>
      </c>
      <c r="F820" s="7">
        <v>0</v>
      </c>
      <c r="G820" s="7">
        <v>0</v>
      </c>
      <c r="H820" s="7">
        <v>0</v>
      </c>
      <c r="I820" s="7">
        <v>9.0036648587438189E-3</v>
      </c>
      <c r="J820" s="7">
        <v>1.372232278630801E-2</v>
      </c>
      <c r="K820" s="7">
        <v>0</v>
      </c>
    </row>
    <row r="821" spans="1:11" x14ac:dyDescent="0.2">
      <c r="A821" s="6">
        <v>163.81376647949219</v>
      </c>
      <c r="B821" s="6">
        <v>5.0987300872802734</v>
      </c>
      <c r="C821" s="6">
        <v>5.0987300872802734</v>
      </c>
      <c r="D821" s="7">
        <v>0</v>
      </c>
      <c r="E821" s="7">
        <v>1.2302555993894659E-2</v>
      </c>
      <c r="F821" s="7">
        <v>0</v>
      </c>
      <c r="G821" s="7">
        <v>0</v>
      </c>
      <c r="H821" s="7">
        <v>0</v>
      </c>
      <c r="I821" s="7">
        <v>8.9862105546321645E-3</v>
      </c>
      <c r="J821" s="7">
        <v>1.3701728119410048E-2</v>
      </c>
      <c r="K821" s="7">
        <v>0</v>
      </c>
    </row>
    <row r="822" spans="1:11" x14ac:dyDescent="0.2">
      <c r="A822" s="6">
        <v>164.01396179199219</v>
      </c>
      <c r="B822" s="6">
        <v>5.0999517440795898</v>
      </c>
      <c r="C822" s="6">
        <v>5.0999517440795898</v>
      </c>
      <c r="D822" s="7">
        <v>0</v>
      </c>
      <c r="E822" s="7">
        <v>1.2298607332429571E-2</v>
      </c>
      <c r="F822" s="7">
        <v>0</v>
      </c>
      <c r="G822" s="7">
        <v>0</v>
      </c>
      <c r="H822" s="7">
        <v>0</v>
      </c>
      <c r="I822" s="7">
        <v>8.9686973815948767E-3</v>
      </c>
      <c r="J822" s="7">
        <v>1.3680973391870905E-2</v>
      </c>
      <c r="K822" s="7">
        <v>0</v>
      </c>
    </row>
    <row r="823" spans="1:11" x14ac:dyDescent="0.2">
      <c r="A823" s="6">
        <v>164.21415710449219</v>
      </c>
      <c r="B823" s="6">
        <v>5.1011714935302734</v>
      </c>
      <c r="C823" s="6">
        <v>5.1011714935302734</v>
      </c>
      <c r="D823" s="7">
        <v>0</v>
      </c>
      <c r="E823" s="7">
        <v>1.229456443312796E-2</v>
      </c>
      <c r="F823" s="7">
        <v>0</v>
      </c>
      <c r="G823" s="7">
        <v>0</v>
      </c>
      <c r="H823" s="7">
        <v>0</v>
      </c>
      <c r="I823" s="7">
        <v>8.9511392655789966E-3</v>
      </c>
      <c r="J823" s="7">
        <v>1.3660075423967875E-2</v>
      </c>
      <c r="K823" s="7">
        <v>0</v>
      </c>
    </row>
    <row r="824" spans="1:11" x14ac:dyDescent="0.2">
      <c r="A824" s="6">
        <v>164.41436767578125</v>
      </c>
      <c r="B824" s="6">
        <v>5.1023898124694824</v>
      </c>
      <c r="C824" s="6">
        <v>5.1023898124694824</v>
      </c>
      <c r="D824" s="7">
        <v>0</v>
      </c>
      <c r="E824" s="7">
        <v>1.2290426127359561E-2</v>
      </c>
      <c r="F824" s="7">
        <v>0</v>
      </c>
      <c r="G824" s="7">
        <v>0</v>
      </c>
      <c r="H824" s="7">
        <v>0</v>
      </c>
      <c r="I824" s="7">
        <v>8.933529639106921E-3</v>
      </c>
      <c r="J824" s="7">
        <v>1.3639026766559694E-2</v>
      </c>
      <c r="K824" s="7">
        <v>0</v>
      </c>
    </row>
    <row r="825" spans="1:11" x14ac:dyDescent="0.2">
      <c r="A825" s="6">
        <v>164.61456298828125</v>
      </c>
      <c r="B825" s="6">
        <v>5.1036067008972168</v>
      </c>
      <c r="C825" s="6">
        <v>5.1036067008972168</v>
      </c>
      <c r="D825" s="7">
        <v>0</v>
      </c>
      <c r="E825" s="7">
        <v>1.2286192767689009E-2</v>
      </c>
      <c r="F825" s="7">
        <v>0</v>
      </c>
      <c r="G825" s="7">
        <v>0</v>
      </c>
      <c r="H825" s="7">
        <v>0</v>
      </c>
      <c r="I825" s="7">
        <v>8.9158687560109088E-3</v>
      </c>
      <c r="J825" s="7">
        <v>1.3617828036421697E-2</v>
      </c>
      <c r="K825" s="7">
        <v>0</v>
      </c>
    </row>
    <row r="826" spans="1:11" x14ac:dyDescent="0.2">
      <c r="A826" s="6">
        <v>164.81475830078125</v>
      </c>
      <c r="B826" s="6">
        <v>5.1048221588134766</v>
      </c>
      <c r="C826" s="6">
        <v>5.1048221588134766</v>
      </c>
      <c r="D826" s="7">
        <v>0</v>
      </c>
      <c r="E826" s="7">
        <v>1.2281864706266977E-2</v>
      </c>
      <c r="F826" s="7">
        <v>0</v>
      </c>
      <c r="G826" s="7">
        <v>0</v>
      </c>
      <c r="H826" s="7">
        <v>0</v>
      </c>
      <c r="I826" s="7">
        <v>8.8981568698251641E-3</v>
      </c>
      <c r="J826" s="7">
        <v>1.3596479849605015E-2</v>
      </c>
      <c r="K826" s="7">
        <v>0</v>
      </c>
    </row>
    <row r="827" spans="1:11" x14ac:dyDescent="0.2">
      <c r="A827" s="6">
        <v>165.01496887207031</v>
      </c>
      <c r="B827" s="6">
        <v>5.1060361862182617</v>
      </c>
      <c r="C827" s="6">
        <v>5.1060361862182617</v>
      </c>
      <c r="D827" s="7">
        <v>0</v>
      </c>
      <c r="E827" s="7">
        <v>1.2277442294830156E-2</v>
      </c>
      <c r="F827" s="7">
        <v>0</v>
      </c>
      <c r="G827" s="7">
        <v>0</v>
      </c>
      <c r="H827" s="7">
        <v>0</v>
      </c>
      <c r="I827" s="7">
        <v>8.880394233785855E-3</v>
      </c>
      <c r="J827" s="7">
        <v>1.3574982821436574E-2</v>
      </c>
      <c r="K827" s="7">
        <v>0</v>
      </c>
    </row>
    <row r="828" spans="1:11" x14ac:dyDescent="0.2">
      <c r="A828" s="6">
        <v>165.21516418457031</v>
      </c>
      <c r="B828" s="6">
        <v>5.1072487831115723</v>
      </c>
      <c r="C828" s="6">
        <v>5.1072487831115723</v>
      </c>
      <c r="D828" s="7">
        <v>0</v>
      </c>
      <c r="E828" s="7">
        <v>1.2272925884701271E-2</v>
      </c>
      <c r="F828" s="7">
        <v>0</v>
      </c>
      <c r="G828" s="7">
        <v>0</v>
      </c>
      <c r="H828" s="7">
        <v>0</v>
      </c>
      <c r="I828" s="7">
        <v>8.8625811008311017E-3</v>
      </c>
      <c r="J828" s="7">
        <v>1.3553337566519122E-2</v>
      </c>
      <c r="K828" s="7">
        <v>0</v>
      </c>
    </row>
    <row r="829" spans="1:11" x14ac:dyDescent="0.2">
      <c r="A829" s="6">
        <v>165.41535949707031</v>
      </c>
      <c r="B829" s="6">
        <v>5.10845947265625</v>
      </c>
      <c r="C829" s="6">
        <v>5.10845947265625</v>
      </c>
      <c r="D829" s="7">
        <v>0</v>
      </c>
      <c r="E829" s="7">
        <v>1.2268317661236774E-2</v>
      </c>
      <c r="F829" s="7">
        <v>0</v>
      </c>
      <c r="G829" s="7">
        <v>0</v>
      </c>
      <c r="H829" s="7">
        <v>0</v>
      </c>
      <c r="I829" s="7">
        <v>8.8447247704401613E-3</v>
      </c>
      <c r="J829" s="7">
        <v>1.3531553312651115E-2</v>
      </c>
      <c r="K829" s="7">
        <v>0</v>
      </c>
    </row>
    <row r="830" spans="1:11" x14ac:dyDescent="0.2">
      <c r="A830" s="6">
        <v>165.61557006835938</v>
      </c>
      <c r="B830" s="6">
        <v>5.1096692085266113</v>
      </c>
      <c r="C830" s="6">
        <v>5.1096692085266113</v>
      </c>
      <c r="D830" s="7">
        <v>0</v>
      </c>
      <c r="E830" s="7">
        <v>1.2263614344933929E-2</v>
      </c>
      <c r="F830" s="7">
        <v>0</v>
      </c>
      <c r="G830" s="7">
        <v>0</v>
      </c>
      <c r="H830" s="7">
        <v>0</v>
      </c>
      <c r="I830" s="7">
        <v>8.8268114292816297E-3</v>
      </c>
      <c r="J830" s="7">
        <v>1.3509613513194831E-2</v>
      </c>
      <c r="K830" s="7">
        <v>0</v>
      </c>
    </row>
    <row r="831" spans="1:11" x14ac:dyDescent="0.2">
      <c r="A831" s="6">
        <v>165.81576538085938</v>
      </c>
      <c r="B831" s="6">
        <v>5.110877513885498</v>
      </c>
      <c r="C831" s="6">
        <v>5.110877513885498</v>
      </c>
      <c r="D831" s="7">
        <v>0</v>
      </c>
      <c r="E831" s="7">
        <v>1.2258818081377382E-2</v>
      </c>
      <c r="F831" s="7">
        <v>0</v>
      </c>
      <c r="G831" s="7">
        <v>0</v>
      </c>
      <c r="H831" s="7">
        <v>0</v>
      </c>
      <c r="I831" s="7">
        <v>8.8088483482006673E-3</v>
      </c>
      <c r="J831" s="7">
        <v>1.3487527326372085E-2</v>
      </c>
      <c r="K831" s="7">
        <v>0</v>
      </c>
    </row>
    <row r="832" spans="1:11" x14ac:dyDescent="0.2">
      <c r="A832" s="6">
        <v>166.01596069335938</v>
      </c>
      <c r="B832" s="6">
        <v>5.112083911895752</v>
      </c>
      <c r="C832" s="6">
        <v>5.112083911895752</v>
      </c>
      <c r="D832" s="7">
        <v>0</v>
      </c>
      <c r="E832" s="7">
        <v>1.2253931171221956E-2</v>
      </c>
      <c r="F832" s="7">
        <v>0</v>
      </c>
      <c r="G832" s="7">
        <v>0</v>
      </c>
      <c r="H832" s="7">
        <v>0</v>
      </c>
      <c r="I832" s="7">
        <v>8.790842909686675E-3</v>
      </c>
      <c r="J832" s="7">
        <v>1.3465304181683898E-2</v>
      </c>
      <c r="K832" s="7">
        <v>0</v>
      </c>
    </row>
    <row r="833" spans="1:11" x14ac:dyDescent="0.2">
      <c r="A833" s="6">
        <v>166.21617126464844</v>
      </c>
      <c r="B833" s="6">
        <v>5.1132893562316895</v>
      </c>
      <c r="C833" s="6">
        <v>5.1132893562316895</v>
      </c>
      <c r="D833" s="7">
        <v>0</v>
      </c>
      <c r="E833" s="7">
        <v>1.2248950100504447E-2</v>
      </c>
      <c r="F833" s="7">
        <v>0</v>
      </c>
      <c r="G833" s="7">
        <v>0</v>
      </c>
      <c r="H833" s="7">
        <v>0</v>
      </c>
      <c r="I833" s="7">
        <v>8.7727811316062228E-3</v>
      </c>
      <c r="J833" s="7">
        <v>1.3442927122328243E-2</v>
      </c>
      <c r="K833" s="7">
        <v>0</v>
      </c>
    </row>
    <row r="834" spans="1:11" x14ac:dyDescent="0.2">
      <c r="A834" s="6">
        <v>166.41636657714844</v>
      </c>
      <c r="B834" s="6">
        <v>5.1144928932189941</v>
      </c>
      <c r="C834" s="6">
        <v>5.1144928932189941</v>
      </c>
      <c r="D834" s="7">
        <v>0</v>
      </c>
      <c r="E834" s="7">
        <v>1.2243879158692267E-2</v>
      </c>
      <c r="F834" s="7">
        <v>0</v>
      </c>
      <c r="G834" s="7">
        <v>0</v>
      </c>
      <c r="H834" s="7">
        <v>0</v>
      </c>
      <c r="I834" s="7">
        <v>8.7546775544243473E-3</v>
      </c>
      <c r="J834" s="7">
        <v>1.3420414461771481E-2</v>
      </c>
      <c r="K834" s="7">
        <v>0</v>
      </c>
    </row>
    <row r="835" spans="1:11" x14ac:dyDescent="0.2">
      <c r="A835" s="6">
        <v>166.61656188964844</v>
      </c>
      <c r="B835" s="6">
        <v>5.1156949996948242</v>
      </c>
      <c r="C835" s="6">
        <v>5.1156949996948242</v>
      </c>
      <c r="D835" s="7">
        <v>0</v>
      </c>
      <c r="E835" s="7">
        <v>1.2238716743084382E-2</v>
      </c>
      <c r="F835" s="7">
        <v>0</v>
      </c>
      <c r="G835" s="7">
        <v>0</v>
      </c>
      <c r="H835" s="7">
        <v>0</v>
      </c>
      <c r="I835" s="7">
        <v>8.7365252981500864E-3</v>
      </c>
      <c r="J835" s="7">
        <v>1.3397757991510471E-2</v>
      </c>
      <c r="K835" s="7">
        <v>0</v>
      </c>
    </row>
    <row r="836" spans="1:11" x14ac:dyDescent="0.2">
      <c r="A836" s="6">
        <v>166.8167724609375</v>
      </c>
      <c r="B836" s="6">
        <v>5.1168961524963379</v>
      </c>
      <c r="C836" s="6">
        <v>5.1168961524963379</v>
      </c>
      <c r="D836" s="7">
        <v>0</v>
      </c>
      <c r="E836" s="7">
        <v>1.2233461095848254E-2</v>
      </c>
      <c r="F836" s="7">
        <v>0</v>
      </c>
      <c r="G836" s="7">
        <v>0</v>
      </c>
      <c r="H836" s="7">
        <v>0</v>
      </c>
      <c r="I836" s="7">
        <v>8.7183173711040847E-3</v>
      </c>
      <c r="J836" s="7">
        <v>1.3374949231655567E-2</v>
      </c>
      <c r="K836" s="7">
        <v>0</v>
      </c>
    </row>
    <row r="837" spans="1:11" x14ac:dyDescent="0.2">
      <c r="A837" s="6">
        <v>167.0169677734375</v>
      </c>
      <c r="B837" s="6">
        <v>5.1180953979492188</v>
      </c>
      <c r="C837" s="6">
        <v>5.1180953979492188</v>
      </c>
      <c r="D837" s="7">
        <v>0</v>
      </c>
      <c r="E837" s="7">
        <v>1.2228116737293354E-2</v>
      </c>
      <c r="F837" s="7">
        <v>0</v>
      </c>
      <c r="G837" s="7">
        <v>0</v>
      </c>
      <c r="H837" s="7">
        <v>0</v>
      </c>
      <c r="I837" s="7">
        <v>8.7000684799483051E-3</v>
      </c>
      <c r="J837" s="7">
        <v>1.3352006899507414E-2</v>
      </c>
      <c r="K837" s="7">
        <v>0</v>
      </c>
    </row>
    <row r="838" spans="1:11" x14ac:dyDescent="0.2">
      <c r="A838" s="6">
        <v>167.2171630859375</v>
      </c>
      <c r="B838" s="6">
        <v>5.119293212890625</v>
      </c>
      <c r="C838" s="6">
        <v>5.119293212890625</v>
      </c>
      <c r="D838" s="7">
        <v>0</v>
      </c>
      <c r="E838" s="7">
        <v>1.2222681947365761E-2</v>
      </c>
      <c r="F838" s="7">
        <v>0</v>
      </c>
      <c r="G838" s="7">
        <v>0</v>
      </c>
      <c r="H838" s="7">
        <v>0</v>
      </c>
      <c r="I838" s="7">
        <v>8.6817716602024635E-3</v>
      </c>
      <c r="J838" s="7">
        <v>1.3328922581266141E-2</v>
      </c>
      <c r="K838" s="7">
        <v>0</v>
      </c>
    </row>
    <row r="839" spans="1:11" x14ac:dyDescent="0.2">
      <c r="A839" s="6">
        <v>167.41737365722656</v>
      </c>
      <c r="B839" s="6">
        <v>5.1204900741577148</v>
      </c>
      <c r="C839" s="6">
        <v>5.1204900741577148</v>
      </c>
      <c r="D839" s="7">
        <v>0</v>
      </c>
      <c r="E839" s="7">
        <v>1.2217154851431999E-2</v>
      </c>
      <c r="F839" s="7">
        <v>0</v>
      </c>
      <c r="G839" s="7">
        <v>0</v>
      </c>
      <c r="H839" s="7">
        <v>0</v>
      </c>
      <c r="I839" s="7">
        <v>8.6634198360952645E-3</v>
      </c>
      <c r="J839" s="7">
        <v>1.3305687592710969E-2</v>
      </c>
      <c r="K839" s="7">
        <v>0</v>
      </c>
    </row>
    <row r="840" spans="1:11" x14ac:dyDescent="0.2">
      <c r="A840" s="6">
        <v>167.61756896972656</v>
      </c>
      <c r="B840" s="6">
        <v>5.1216850280761719</v>
      </c>
      <c r="C840" s="6">
        <v>5.1216850280761719</v>
      </c>
      <c r="D840" s="7">
        <v>0</v>
      </c>
      <c r="E840" s="7">
        <v>1.2211540199815664E-2</v>
      </c>
      <c r="F840" s="7">
        <v>0</v>
      </c>
      <c r="G840" s="7">
        <v>0</v>
      </c>
      <c r="H840" s="7">
        <v>0</v>
      </c>
      <c r="I840" s="7">
        <v>8.6450278798895115E-3</v>
      </c>
      <c r="J840" s="7">
        <v>1.3282321053528424E-2</v>
      </c>
      <c r="K840" s="7">
        <v>0</v>
      </c>
    </row>
    <row r="841" spans="1:11" x14ac:dyDescent="0.2">
      <c r="A841" s="6">
        <v>167.81776428222656</v>
      </c>
      <c r="B841" s="6">
        <v>5.1228785514831543</v>
      </c>
      <c r="C841" s="6">
        <v>5.1228785514831543</v>
      </c>
      <c r="D841" s="7">
        <v>0</v>
      </c>
      <c r="E841" s="7">
        <v>1.2205836155523911E-2</v>
      </c>
      <c r="F841" s="7">
        <v>0</v>
      </c>
      <c r="G841" s="7">
        <v>0</v>
      </c>
      <c r="H841" s="7">
        <v>0</v>
      </c>
      <c r="I841" s="7">
        <v>8.6265887429136465E-3</v>
      </c>
      <c r="J841" s="7">
        <v>1.3258814345346108E-2</v>
      </c>
      <c r="K841" s="7">
        <v>0</v>
      </c>
    </row>
    <row r="842" spans="1:11" x14ac:dyDescent="0.2">
      <c r="A842" s="6">
        <v>168.01797485351562</v>
      </c>
      <c r="B842" s="6">
        <v>5.1240711212158203</v>
      </c>
      <c r="C842" s="6">
        <v>5.1240711212158203</v>
      </c>
      <c r="D842" s="7">
        <v>0</v>
      </c>
      <c r="E842" s="7">
        <v>1.2200040727536306E-2</v>
      </c>
      <c r="F842" s="7">
        <v>0</v>
      </c>
      <c r="G842" s="7">
        <v>0</v>
      </c>
      <c r="H842" s="7">
        <v>0</v>
      </c>
      <c r="I842" s="7">
        <v>8.6080952656024719E-3</v>
      </c>
      <c r="J842" s="7">
        <v>1.3235158580336304E-2</v>
      </c>
      <c r="K842" s="7">
        <v>0</v>
      </c>
    </row>
    <row r="843" spans="1:11" x14ac:dyDescent="0.2">
      <c r="A843" s="6">
        <v>168.21817016601562</v>
      </c>
      <c r="B843" s="6">
        <v>5.1252617835998535</v>
      </c>
      <c r="C843" s="6">
        <v>5.1252617835998535</v>
      </c>
      <c r="D843" s="7">
        <v>0</v>
      </c>
      <c r="E843" s="7">
        <v>1.2194158895362621E-2</v>
      </c>
      <c r="F843" s="7">
        <v>0</v>
      </c>
      <c r="G843" s="7">
        <v>0</v>
      </c>
      <c r="H843" s="7">
        <v>0</v>
      </c>
      <c r="I843" s="7">
        <v>8.5895624852235578E-3</v>
      </c>
      <c r="J843" s="7">
        <v>1.3211373279123025E-2</v>
      </c>
      <c r="K843" s="7">
        <v>0</v>
      </c>
    </row>
    <row r="844" spans="1:11" x14ac:dyDescent="0.2">
      <c r="A844" s="6">
        <v>168.41836547851562</v>
      </c>
      <c r="B844" s="6">
        <v>5.1264510154724121</v>
      </c>
      <c r="C844" s="6">
        <v>5.1264510154724121</v>
      </c>
      <c r="D844" s="7">
        <v>0</v>
      </c>
      <c r="E844" s="7">
        <v>1.218818870548506E-2</v>
      </c>
      <c r="F844" s="7">
        <v>0</v>
      </c>
      <c r="G844" s="7">
        <v>0</v>
      </c>
      <c r="H844" s="7">
        <v>0</v>
      </c>
      <c r="I844" s="7">
        <v>8.5709832692120944E-3</v>
      </c>
      <c r="J844" s="7">
        <v>1.3187449619485534E-2</v>
      </c>
      <c r="K844" s="7">
        <v>0</v>
      </c>
    </row>
    <row r="845" spans="1:11" x14ac:dyDescent="0.2">
      <c r="A845" s="6">
        <v>168.61857604980469</v>
      </c>
      <c r="B845" s="6">
        <v>5.1276392936706543</v>
      </c>
      <c r="C845" s="6">
        <v>5.1276392936706543</v>
      </c>
      <c r="D845" s="7">
        <v>0</v>
      </c>
      <c r="E845" s="7">
        <v>1.2182128050910202E-2</v>
      </c>
      <c r="F845" s="7">
        <v>0</v>
      </c>
      <c r="G845" s="7">
        <v>0</v>
      </c>
      <c r="H845" s="7">
        <v>0</v>
      </c>
      <c r="I845" s="7">
        <v>8.5523503745070437E-3</v>
      </c>
      <c r="J845" s="7">
        <v>1.3163378510713381E-2</v>
      </c>
      <c r="K845" s="7">
        <v>0</v>
      </c>
    </row>
    <row r="846" spans="1:11" x14ac:dyDescent="0.2">
      <c r="A846" s="6">
        <v>168.81877136230469</v>
      </c>
      <c r="B846" s="6">
        <v>5.1288256645202637</v>
      </c>
      <c r="C846" s="6">
        <v>5.1288256645202637</v>
      </c>
      <c r="D846" s="7">
        <v>0</v>
      </c>
      <c r="E846" s="7">
        <v>1.2175982139506058E-2</v>
      </c>
      <c r="F846" s="7">
        <v>0</v>
      </c>
      <c r="G846" s="7">
        <v>0</v>
      </c>
      <c r="H846" s="7">
        <v>0</v>
      </c>
      <c r="I846" s="7">
        <v>8.5336790027846447E-3</v>
      </c>
      <c r="J846" s="7">
        <v>1.3139179872919673E-2</v>
      </c>
      <c r="K846" s="7">
        <v>0</v>
      </c>
    </row>
    <row r="847" spans="1:11" x14ac:dyDescent="0.2">
      <c r="A847" s="6">
        <v>169.01896667480469</v>
      </c>
      <c r="B847" s="6">
        <v>5.1300110816955566</v>
      </c>
      <c r="C847" s="6">
        <v>5.1300110816955566</v>
      </c>
      <c r="D847" s="7">
        <v>0</v>
      </c>
      <c r="E847" s="7">
        <v>1.2169746374240672E-2</v>
      </c>
      <c r="F847" s="7">
        <v>0</v>
      </c>
      <c r="G847" s="7">
        <v>0</v>
      </c>
      <c r="H847" s="7">
        <v>0</v>
      </c>
      <c r="I847" s="7">
        <v>8.5149543921458608E-3</v>
      </c>
      <c r="J847" s="7">
        <v>1.3114834854585738E-2</v>
      </c>
      <c r="K847" s="7">
        <v>0</v>
      </c>
    </row>
    <row r="848" spans="1:11" x14ac:dyDescent="0.2">
      <c r="A848" s="6">
        <v>169.21916198730469</v>
      </c>
      <c r="B848" s="6">
        <v>5.1311945915222168</v>
      </c>
      <c r="C848" s="6">
        <v>5.1311945915222168</v>
      </c>
      <c r="D848" s="7">
        <v>0</v>
      </c>
      <c r="E848" s="7">
        <v>1.2163426114771137E-2</v>
      </c>
      <c r="F848" s="7">
        <v>0</v>
      </c>
      <c r="G848" s="7">
        <v>0</v>
      </c>
      <c r="H848" s="7">
        <v>0</v>
      </c>
      <c r="I848" s="7">
        <v>8.4961918535489244E-3</v>
      </c>
      <c r="J848" s="7">
        <v>1.3090363641363975E-2</v>
      </c>
      <c r="K848" s="7">
        <v>0</v>
      </c>
    </row>
    <row r="849" spans="1:11" x14ac:dyDescent="0.2">
      <c r="A849" s="6">
        <v>169.41937255859375</v>
      </c>
      <c r="B849" s="6">
        <v>5.1323771476745605</v>
      </c>
      <c r="C849" s="6">
        <v>5.1323771476745605</v>
      </c>
      <c r="D849" s="7">
        <v>0</v>
      </c>
      <c r="E849" s="7">
        <v>1.2157016610804523E-2</v>
      </c>
      <c r="F849" s="7">
        <v>0</v>
      </c>
      <c r="G849" s="7">
        <v>0</v>
      </c>
      <c r="H849" s="7">
        <v>0</v>
      </c>
      <c r="I849" s="7">
        <v>8.4773765147531082E-3</v>
      </c>
      <c r="J849" s="7">
        <v>1.3065747113621492E-2</v>
      </c>
      <c r="K849" s="7">
        <v>0</v>
      </c>
    </row>
    <row r="850" spans="1:11" x14ac:dyDescent="0.2">
      <c r="A850" s="6">
        <v>169.61956787109375</v>
      </c>
      <c r="B850" s="6">
        <v>5.1335582733154297</v>
      </c>
      <c r="C850" s="6">
        <v>5.1335582733154297</v>
      </c>
      <c r="D850" s="7">
        <v>0</v>
      </c>
      <c r="E850" s="7">
        <v>1.2150520731959387E-2</v>
      </c>
      <c r="F850" s="7">
        <v>0</v>
      </c>
      <c r="G850" s="7">
        <v>0</v>
      </c>
      <c r="H850" s="7">
        <v>0</v>
      </c>
      <c r="I850" s="7">
        <v>8.4585161678786408E-3</v>
      </c>
      <c r="J850" s="7">
        <v>1.3040995696202476E-2</v>
      </c>
      <c r="K850" s="7">
        <v>0</v>
      </c>
    </row>
    <row r="851" spans="1:11" x14ac:dyDescent="0.2">
      <c r="A851" s="6">
        <v>169.81976318359375</v>
      </c>
      <c r="B851" s="6">
        <v>5.134737491607666</v>
      </c>
      <c r="C851" s="6">
        <v>5.134737491607666</v>
      </c>
      <c r="D851" s="7">
        <v>0</v>
      </c>
      <c r="E851" s="7">
        <v>1.2143941499428721E-2</v>
      </c>
      <c r="F851" s="7">
        <v>0</v>
      </c>
      <c r="G851" s="7">
        <v>0</v>
      </c>
      <c r="H851" s="7">
        <v>0</v>
      </c>
      <c r="I851" s="7">
        <v>8.4396187141732061E-3</v>
      </c>
      <c r="J851" s="7">
        <v>1.3016120079114868E-2</v>
      </c>
      <c r="K851" s="7">
        <v>0</v>
      </c>
    </row>
    <row r="852" spans="1:11" x14ac:dyDescent="0.2">
      <c r="A852" s="6">
        <v>170.01997375488281</v>
      </c>
      <c r="B852" s="6">
        <v>5.1359157562255859</v>
      </c>
      <c r="C852" s="6">
        <v>5.1359157562255859</v>
      </c>
      <c r="D852" s="7">
        <v>0</v>
      </c>
      <c r="E852" s="7">
        <v>1.2137273933702749E-2</v>
      </c>
      <c r="F852" s="7">
        <v>0</v>
      </c>
      <c r="G852" s="7">
        <v>0</v>
      </c>
      <c r="H852" s="7">
        <v>0</v>
      </c>
      <c r="I852" s="7">
        <v>8.4206691163692324E-3</v>
      </c>
      <c r="J852" s="7">
        <v>1.2991100741734648E-2</v>
      </c>
      <c r="K852" s="7">
        <v>0</v>
      </c>
    </row>
    <row r="853" spans="1:11" x14ac:dyDescent="0.2">
      <c r="A853" s="6">
        <v>170.22016906738281</v>
      </c>
      <c r="B853" s="6">
        <v>5.1370925903320312</v>
      </c>
      <c r="C853" s="6">
        <v>5.1370925903320312</v>
      </c>
      <c r="D853" s="7">
        <v>0</v>
      </c>
      <c r="E853" s="7">
        <v>1.2130521017214584E-2</v>
      </c>
      <c r="F853" s="7">
        <v>0</v>
      </c>
      <c r="G853" s="7">
        <v>0</v>
      </c>
      <c r="H853" s="7">
        <v>0</v>
      </c>
      <c r="I853" s="7">
        <v>8.4016752478088645E-3</v>
      </c>
      <c r="J853" s="7">
        <v>1.2965948306263369E-2</v>
      </c>
      <c r="K853" s="7">
        <v>0</v>
      </c>
    </row>
    <row r="854" spans="1:11" x14ac:dyDescent="0.2">
      <c r="A854" s="6">
        <v>170.42036437988281</v>
      </c>
      <c r="B854" s="6">
        <v>5.138267993927002</v>
      </c>
      <c r="C854" s="6">
        <v>5.138267993927002</v>
      </c>
      <c r="D854" s="7">
        <v>0</v>
      </c>
      <c r="E854" s="7">
        <v>1.2123683090523722E-2</v>
      </c>
      <c r="F854" s="7">
        <v>0</v>
      </c>
      <c r="G854" s="7">
        <v>0</v>
      </c>
      <c r="H854" s="7">
        <v>0</v>
      </c>
      <c r="I854" s="7">
        <v>8.3826373536811348E-3</v>
      </c>
      <c r="J854" s="7">
        <v>1.2940663368474622E-2</v>
      </c>
      <c r="K854" s="7">
        <v>0</v>
      </c>
    </row>
    <row r="855" spans="1:11" x14ac:dyDescent="0.2">
      <c r="A855" s="6">
        <v>170.62057495117188</v>
      </c>
      <c r="B855" s="6">
        <v>5.1394424438476562</v>
      </c>
      <c r="C855" s="6">
        <v>5.1394424438476562</v>
      </c>
      <c r="D855" s="7">
        <v>0</v>
      </c>
      <c r="E855" s="7">
        <v>1.2116757663116335E-2</v>
      </c>
      <c r="F855" s="7">
        <v>0</v>
      </c>
      <c r="G855" s="7">
        <v>0</v>
      </c>
      <c r="H855" s="7">
        <v>0</v>
      </c>
      <c r="I855" s="7">
        <v>8.363547914805855E-3</v>
      </c>
      <c r="J855" s="7">
        <v>1.29152361667287E-2</v>
      </c>
      <c r="K855" s="7">
        <v>0</v>
      </c>
    </row>
    <row r="856" spans="1:11" x14ac:dyDescent="0.2">
      <c r="A856" s="6">
        <v>170.82077026367188</v>
      </c>
      <c r="B856" s="6">
        <v>5.1406149864196777</v>
      </c>
      <c r="C856" s="6">
        <v>5.1406149864196777</v>
      </c>
      <c r="D856" s="7">
        <v>0</v>
      </c>
      <c r="E856" s="7">
        <v>1.2109750698340749E-2</v>
      </c>
      <c r="F856" s="7">
        <v>0</v>
      </c>
      <c r="G856" s="7">
        <v>0</v>
      </c>
      <c r="H856" s="7">
        <v>0</v>
      </c>
      <c r="I856" s="7">
        <v>8.3444226767744826E-3</v>
      </c>
      <c r="J856" s="7">
        <v>1.2889687942773311E-2</v>
      </c>
      <c r="K856" s="7">
        <v>0</v>
      </c>
    </row>
    <row r="857" spans="1:11" x14ac:dyDescent="0.2">
      <c r="A857" s="6">
        <v>171.02096557617188</v>
      </c>
      <c r="B857" s="6">
        <v>5.1417860984802246</v>
      </c>
      <c r="C857" s="6">
        <v>5.1417860984802246</v>
      </c>
      <c r="D857" s="7">
        <v>0</v>
      </c>
      <c r="E857" s="7">
        <v>1.2102659742603142E-2</v>
      </c>
      <c r="F857" s="7">
        <v>0</v>
      </c>
      <c r="G857" s="7">
        <v>0</v>
      </c>
      <c r="H857" s="7">
        <v>0</v>
      </c>
      <c r="I857" s="7">
        <v>8.3252541469877282E-3</v>
      </c>
      <c r="J857" s="7">
        <v>1.2864008999556496E-2</v>
      </c>
      <c r="K857" s="7">
        <v>0</v>
      </c>
    </row>
    <row r="858" spans="1:11" x14ac:dyDescent="0.2">
      <c r="A858" s="6">
        <v>171.22117614746094</v>
      </c>
      <c r="B858" s="6">
        <v>5.1429562568664551</v>
      </c>
      <c r="C858" s="6">
        <v>5.1429562568664551</v>
      </c>
      <c r="D858" s="7">
        <v>0</v>
      </c>
      <c r="E858" s="7">
        <v>1.2095482191164571E-2</v>
      </c>
      <c r="F858" s="7">
        <v>0</v>
      </c>
      <c r="G858" s="7">
        <v>0</v>
      </c>
      <c r="H858" s="7">
        <v>0</v>
      </c>
      <c r="I858" s="7">
        <v>8.306034724027949E-3</v>
      </c>
      <c r="J858" s="7">
        <v>1.2838189375613521E-2</v>
      </c>
      <c r="K858" s="7">
        <v>0</v>
      </c>
    </row>
    <row r="859" spans="1:11" x14ac:dyDescent="0.2">
      <c r="A859" s="6">
        <v>171.42137145996094</v>
      </c>
      <c r="B859" s="6">
        <v>5.1441245079040527</v>
      </c>
      <c r="C859" s="6">
        <v>5.1441245079040527</v>
      </c>
      <c r="D859" s="7">
        <v>0</v>
      </c>
      <c r="E859" s="7">
        <v>1.208822423223585E-2</v>
      </c>
      <c r="F859" s="7">
        <v>0</v>
      </c>
      <c r="G859" s="7">
        <v>0</v>
      </c>
      <c r="H859" s="7">
        <v>0</v>
      </c>
      <c r="I859" s="7">
        <v>8.2867803153784808E-3</v>
      </c>
      <c r="J859" s="7">
        <v>1.2812250706065757E-2</v>
      </c>
      <c r="K859" s="7">
        <v>0</v>
      </c>
    </row>
    <row r="860" spans="1:11" x14ac:dyDescent="0.2">
      <c r="A860" s="6">
        <v>171.62156677246094</v>
      </c>
      <c r="B860" s="6">
        <v>5.145291805267334</v>
      </c>
      <c r="C860" s="6">
        <v>5.145291805267334</v>
      </c>
      <c r="D860" s="7">
        <v>0</v>
      </c>
      <c r="E860" s="7">
        <v>1.2080880279120222E-2</v>
      </c>
      <c r="F860" s="7">
        <v>0</v>
      </c>
      <c r="G860" s="7">
        <v>0</v>
      </c>
      <c r="H860" s="7">
        <v>0</v>
      </c>
      <c r="I860" s="7">
        <v>8.2674754466217342E-3</v>
      </c>
      <c r="J860" s="7">
        <v>1.2786172408078408E-2</v>
      </c>
      <c r="K860" s="7">
        <v>0</v>
      </c>
    </row>
    <row r="861" spans="1:11" x14ac:dyDescent="0.2">
      <c r="A861" s="6">
        <v>171.82177734375</v>
      </c>
      <c r="B861" s="6">
        <v>5.1464576721191406</v>
      </c>
      <c r="C861" s="6">
        <v>5.1464576721191406</v>
      </c>
      <c r="D861" s="7">
        <v>0</v>
      </c>
      <c r="E861" s="7">
        <v>1.2073453613259955E-2</v>
      </c>
      <c r="F861" s="7">
        <v>0</v>
      </c>
      <c r="G861" s="7">
        <v>0</v>
      </c>
      <c r="H861" s="7">
        <v>0</v>
      </c>
      <c r="I861" s="7">
        <v>8.2481282063743243E-3</v>
      </c>
      <c r="J861" s="7">
        <v>1.2759965626938596E-2</v>
      </c>
      <c r="K861" s="7">
        <v>0</v>
      </c>
    </row>
    <row r="862" spans="1:11" x14ac:dyDescent="0.2">
      <c r="A862" s="6">
        <v>172.02197265625</v>
      </c>
      <c r="B862" s="6">
        <v>5.1476221084594727</v>
      </c>
      <c r="C862" s="6">
        <v>5.1476221084594727</v>
      </c>
      <c r="D862" s="7">
        <v>0</v>
      </c>
      <c r="E862" s="7">
        <v>1.2065944572040774E-2</v>
      </c>
      <c r="F862" s="7">
        <v>0</v>
      </c>
      <c r="G862" s="7">
        <v>0</v>
      </c>
      <c r="H862" s="7">
        <v>0</v>
      </c>
      <c r="I862" s="7">
        <v>8.2287388375402986E-3</v>
      </c>
      <c r="J862" s="7">
        <v>1.2733630952867718E-2</v>
      </c>
      <c r="K862" s="7">
        <v>0</v>
      </c>
    </row>
    <row r="863" spans="1:11" x14ac:dyDescent="0.2">
      <c r="A863" s="6">
        <v>172.22216796875</v>
      </c>
      <c r="B863" s="6">
        <v>5.1487851142883301</v>
      </c>
      <c r="C863" s="6">
        <v>5.1487851142883301</v>
      </c>
      <c r="D863" s="7">
        <v>0</v>
      </c>
      <c r="E863" s="7">
        <v>1.205835349243444E-2</v>
      </c>
      <c r="F863" s="7">
        <v>0</v>
      </c>
      <c r="G863" s="7">
        <v>0</v>
      </c>
      <c r="H863" s="7">
        <v>0</v>
      </c>
      <c r="I863" s="7">
        <v>8.2093075827256688E-3</v>
      </c>
      <c r="J863" s="7">
        <v>1.2707168975362977E-2</v>
      </c>
      <c r="K863" s="7">
        <v>0</v>
      </c>
    </row>
    <row r="864" spans="1:11" x14ac:dyDescent="0.2">
      <c r="A864" s="6">
        <v>172.42237854003906</v>
      </c>
      <c r="B864" s="6">
        <v>5.1499471664428711</v>
      </c>
      <c r="C864" s="6">
        <v>5.1499471664428711</v>
      </c>
      <c r="D864" s="7">
        <v>0</v>
      </c>
      <c r="E864" s="7">
        <v>1.2050677542570342E-2</v>
      </c>
      <c r="F864" s="7">
        <v>0</v>
      </c>
      <c r="G864" s="7">
        <v>0</v>
      </c>
      <c r="H864" s="7">
        <v>0</v>
      </c>
      <c r="I864" s="7">
        <v>8.1898266769871962E-3</v>
      </c>
      <c r="J864" s="7">
        <v>1.2680569335616334E-2</v>
      </c>
      <c r="K864" s="7">
        <v>0</v>
      </c>
    </row>
    <row r="865" spans="1:11" x14ac:dyDescent="0.2">
      <c r="A865" s="6">
        <v>172.62257385253906</v>
      </c>
      <c r="B865" s="6">
        <v>5.1511077880859375</v>
      </c>
      <c r="C865" s="6">
        <v>5.1511077880859375</v>
      </c>
      <c r="D865" s="7">
        <v>0</v>
      </c>
      <c r="E865" s="7">
        <v>1.2042920152398731E-2</v>
      </c>
      <c r="F865" s="7">
        <v>0</v>
      </c>
      <c r="G865" s="7">
        <v>0</v>
      </c>
      <c r="H865" s="7">
        <v>0</v>
      </c>
      <c r="I865" s="7">
        <v>8.1703043158612224E-3</v>
      </c>
      <c r="J865" s="7">
        <v>1.2653843438714237E-2</v>
      </c>
      <c r="K865" s="7">
        <v>0</v>
      </c>
    </row>
    <row r="866" spans="1:11" x14ac:dyDescent="0.2">
      <c r="A866" s="6">
        <v>172.82276916503906</v>
      </c>
      <c r="B866" s="6">
        <v>5.1522665023803711</v>
      </c>
      <c r="C866" s="6">
        <v>5.1522665023803711</v>
      </c>
      <c r="D866" s="7">
        <v>0</v>
      </c>
      <c r="E866" s="7">
        <v>1.2035084900807144E-2</v>
      </c>
      <c r="F866" s="7">
        <v>0</v>
      </c>
      <c r="G866" s="7">
        <v>0</v>
      </c>
      <c r="H866" s="7">
        <v>0</v>
      </c>
      <c r="I866" s="7">
        <v>8.1507488021129015E-3</v>
      </c>
      <c r="J866" s="7">
        <v>1.2627002950293507E-2</v>
      </c>
      <c r="K866" s="7">
        <v>0</v>
      </c>
    </row>
    <row r="867" spans="1:11" x14ac:dyDescent="0.2">
      <c r="A867" s="6">
        <v>173.02297973632812</v>
      </c>
      <c r="B867" s="6">
        <v>5.1534242630004883</v>
      </c>
      <c r="C867" s="6">
        <v>5.1534242630004883</v>
      </c>
      <c r="D867" s="7">
        <v>0</v>
      </c>
      <c r="E867" s="7">
        <v>1.2027165674436704E-2</v>
      </c>
      <c r="F867" s="7">
        <v>0</v>
      </c>
      <c r="G867" s="7">
        <v>0</v>
      </c>
      <c r="H867" s="7">
        <v>0</v>
      </c>
      <c r="I867" s="7">
        <v>8.1311442821492656E-3</v>
      </c>
      <c r="J867" s="7">
        <v>1.2600026366178515E-2</v>
      </c>
      <c r="K867" s="7">
        <v>0</v>
      </c>
    </row>
    <row r="868" spans="1:11" x14ac:dyDescent="0.2">
      <c r="A868" s="6">
        <v>173.22317504882812</v>
      </c>
      <c r="B868" s="6">
        <v>5.1545805931091309</v>
      </c>
      <c r="C868" s="6">
        <v>5.1545805931091309</v>
      </c>
      <c r="D868" s="7">
        <v>0</v>
      </c>
      <c r="E868" s="7">
        <v>1.2019166014074358E-2</v>
      </c>
      <c r="F868" s="7">
        <v>0</v>
      </c>
      <c r="G868" s="7">
        <v>0</v>
      </c>
      <c r="H868" s="7">
        <v>0</v>
      </c>
      <c r="I868" s="7">
        <v>8.1114990313045834E-3</v>
      </c>
      <c r="J868" s="7">
        <v>1.2572925285353038E-2</v>
      </c>
      <c r="K868" s="7">
        <v>0</v>
      </c>
    </row>
    <row r="869" spans="1:11" x14ac:dyDescent="0.2">
      <c r="A869" s="6">
        <v>173.42337036132812</v>
      </c>
      <c r="B869" s="6">
        <v>5.155735969543457</v>
      </c>
      <c r="C869" s="6">
        <v>5.155735969543457</v>
      </c>
      <c r="D869" s="7">
        <v>0</v>
      </c>
      <c r="E869" s="7">
        <v>1.2011082899784357E-2</v>
      </c>
      <c r="F869" s="7">
        <v>0</v>
      </c>
      <c r="G869" s="7">
        <v>0</v>
      </c>
      <c r="H869" s="7">
        <v>0</v>
      </c>
      <c r="I869" s="7">
        <v>8.0918051492363408E-3</v>
      </c>
      <c r="J869" s="7">
        <v>1.2545689020008547E-2</v>
      </c>
      <c r="K869" s="7">
        <v>0</v>
      </c>
    </row>
    <row r="870" spans="1:11" x14ac:dyDescent="0.2">
      <c r="A870" s="6">
        <v>173.62358093261719</v>
      </c>
      <c r="B870" s="6">
        <v>5.1568894386291504</v>
      </c>
      <c r="C870" s="6">
        <v>5.1568894386291504</v>
      </c>
      <c r="D870" s="7">
        <v>0</v>
      </c>
      <c r="E870" s="7">
        <v>1.2002923337813342E-2</v>
      </c>
      <c r="F870" s="7">
        <v>0</v>
      </c>
      <c r="G870" s="7">
        <v>0</v>
      </c>
      <c r="H870" s="7">
        <v>0</v>
      </c>
      <c r="I870" s="7">
        <v>8.0720791323805087E-3</v>
      </c>
      <c r="J870" s="7">
        <v>1.2518340636335367E-2</v>
      </c>
      <c r="K870" s="7">
        <v>0</v>
      </c>
    </row>
    <row r="871" spans="1:11" x14ac:dyDescent="0.2">
      <c r="A871" s="6">
        <v>173.82377624511719</v>
      </c>
      <c r="B871" s="6">
        <v>5.1580419540405273</v>
      </c>
      <c r="C871" s="6">
        <v>5.1580419540405273</v>
      </c>
      <c r="D871" s="7">
        <v>0</v>
      </c>
      <c r="E871" s="7">
        <v>1.1994680915823945E-2</v>
      </c>
      <c r="F871" s="7">
        <v>0</v>
      </c>
      <c r="G871" s="7">
        <v>0</v>
      </c>
      <c r="H871" s="7">
        <v>0</v>
      </c>
      <c r="I871" s="7">
        <v>8.052304911891725E-3</v>
      </c>
      <c r="J871" s="7">
        <v>1.2490858107125954E-2</v>
      </c>
      <c r="K871" s="7">
        <v>0</v>
      </c>
    </row>
    <row r="872" spans="1:11" x14ac:dyDescent="0.2">
      <c r="A872" s="6">
        <v>174.02397155761719</v>
      </c>
      <c r="B872" s="6">
        <v>5.1591930389404297</v>
      </c>
      <c r="C872" s="6">
        <v>5.1591930389404297</v>
      </c>
      <c r="D872" s="7">
        <v>0</v>
      </c>
      <c r="E872" s="7">
        <v>1.1986359321899849E-2</v>
      </c>
      <c r="F872" s="7">
        <v>0</v>
      </c>
      <c r="G872" s="7">
        <v>0</v>
      </c>
      <c r="H872" s="7">
        <v>0</v>
      </c>
      <c r="I872" s="7">
        <v>8.0324908691519394E-3</v>
      </c>
      <c r="J872" s="7">
        <v>1.2463253289044478E-2</v>
      </c>
      <c r="K872" s="7">
        <v>0</v>
      </c>
    </row>
    <row r="873" spans="1:11" x14ac:dyDescent="0.2">
      <c r="A873" s="6">
        <v>174.22416687011719</v>
      </c>
      <c r="B873" s="6">
        <v>5.1603426933288574</v>
      </c>
      <c r="C873" s="6">
        <v>5.1603426933288574</v>
      </c>
      <c r="D873" s="7">
        <v>0</v>
      </c>
      <c r="E873" s="7">
        <v>1.197795888914909E-2</v>
      </c>
      <c r="F873" s="7">
        <v>0</v>
      </c>
      <c r="G873" s="7">
        <v>0</v>
      </c>
      <c r="H873" s="7">
        <v>0</v>
      </c>
      <c r="I873" s="7">
        <v>8.012637243985439E-3</v>
      </c>
      <c r="J873" s="7">
        <v>1.2435526764828963E-2</v>
      </c>
      <c r="K873" s="7">
        <v>0</v>
      </c>
    </row>
    <row r="874" spans="1:11" x14ac:dyDescent="0.2">
      <c r="A874" s="6">
        <v>174.42437744140625</v>
      </c>
      <c r="B874" s="6">
        <v>5.1614913940429688</v>
      </c>
      <c r="C874" s="6">
        <v>5.1614913940429688</v>
      </c>
      <c r="D874" s="7">
        <v>0</v>
      </c>
      <c r="E874" s="7">
        <v>1.1969476410644039E-2</v>
      </c>
      <c r="F874" s="7">
        <v>0</v>
      </c>
      <c r="G874" s="7">
        <v>0</v>
      </c>
      <c r="H874" s="7">
        <v>0</v>
      </c>
      <c r="I874" s="7">
        <v>7.9927360014231293E-3</v>
      </c>
      <c r="J874" s="7">
        <v>1.2407667519547935E-2</v>
      </c>
      <c r="K874" s="7">
        <v>0</v>
      </c>
    </row>
    <row r="875" spans="1:11" x14ac:dyDescent="0.2">
      <c r="A875" s="6">
        <v>174.62457275390625</v>
      </c>
      <c r="B875" s="6">
        <v>5.1626381874084473</v>
      </c>
      <c r="C875" s="6">
        <v>5.1626381874084473</v>
      </c>
      <c r="D875" s="7">
        <v>0</v>
      </c>
      <c r="E875" s="7">
        <v>1.1960919261034165E-2</v>
      </c>
      <c r="F875" s="7">
        <v>0</v>
      </c>
      <c r="G875" s="7">
        <v>0</v>
      </c>
      <c r="H875" s="7">
        <v>0</v>
      </c>
      <c r="I875" s="7">
        <v>7.972803903136096E-3</v>
      </c>
      <c r="J875" s="7">
        <v>1.2379699263874333E-2</v>
      </c>
      <c r="K875" s="7">
        <v>0</v>
      </c>
    </row>
    <row r="876" spans="1:11" x14ac:dyDescent="0.2">
      <c r="A876" s="6">
        <v>174.82476806640625</v>
      </c>
      <c r="B876" s="6">
        <v>5.1637840270996094</v>
      </c>
      <c r="C876" s="6">
        <v>5.1637840270996094</v>
      </c>
      <c r="D876" s="7">
        <v>0</v>
      </c>
      <c r="E876" s="7">
        <v>1.1952280656144853E-2</v>
      </c>
      <c r="F876" s="7">
        <v>0</v>
      </c>
      <c r="G876" s="7">
        <v>0</v>
      </c>
      <c r="H876" s="7">
        <v>0</v>
      </c>
      <c r="I876" s="7">
        <v>7.9528246125712184E-3</v>
      </c>
      <c r="J876" s="7">
        <v>1.235159932010985E-2</v>
      </c>
      <c r="K876" s="7">
        <v>0</v>
      </c>
    </row>
    <row r="877" spans="1:11" x14ac:dyDescent="0.2">
      <c r="A877" s="6">
        <v>175.02497863769531</v>
      </c>
      <c r="B877" s="6">
        <v>5.1649289131164551</v>
      </c>
      <c r="C877" s="6">
        <v>5.1649289131164551</v>
      </c>
      <c r="D877" s="7">
        <v>0</v>
      </c>
      <c r="E877" s="7">
        <v>1.1943560817036203E-2</v>
      </c>
      <c r="F877" s="7">
        <v>0</v>
      </c>
      <c r="G877" s="7">
        <v>0</v>
      </c>
      <c r="H877" s="7">
        <v>0</v>
      </c>
      <c r="I877" s="7">
        <v>7.9327982888828096E-3</v>
      </c>
      <c r="J877" s="7">
        <v>1.232336807497623E-2</v>
      </c>
      <c r="K877" s="7">
        <v>0</v>
      </c>
    </row>
    <row r="878" spans="1:11" x14ac:dyDescent="0.2">
      <c r="A878" s="6">
        <v>175.22517395019531</v>
      </c>
      <c r="B878" s="6">
        <v>5.166071891784668</v>
      </c>
      <c r="C878" s="6">
        <v>5.166071891784668</v>
      </c>
      <c r="D878" s="7">
        <v>0</v>
      </c>
      <c r="E878" s="7">
        <v>1.1934767338436517E-2</v>
      </c>
      <c r="F878" s="7">
        <v>0</v>
      </c>
      <c r="G878" s="7">
        <v>0</v>
      </c>
      <c r="H878" s="7">
        <v>0</v>
      </c>
      <c r="I878" s="7">
        <v>7.9127418521897971E-3</v>
      </c>
      <c r="J878" s="7">
        <v>1.2295029624151552E-2</v>
      </c>
      <c r="K878" s="7">
        <v>0</v>
      </c>
    </row>
    <row r="879" spans="1:11" x14ac:dyDescent="0.2">
      <c r="A879" s="6">
        <v>175.42536926269531</v>
      </c>
      <c r="B879" s="6">
        <v>5.1672139167785645</v>
      </c>
      <c r="C879" s="6">
        <v>5.1672139167785645</v>
      </c>
      <c r="D879" s="7">
        <v>0</v>
      </c>
      <c r="E879" s="7">
        <v>1.1925893214129816E-2</v>
      </c>
      <c r="F879" s="7">
        <v>0</v>
      </c>
      <c r="G879" s="7">
        <v>0</v>
      </c>
      <c r="H879" s="7">
        <v>0</v>
      </c>
      <c r="I879" s="7">
        <v>7.8926388060782809E-3</v>
      </c>
      <c r="J879" s="7">
        <v>1.226656090149913E-2</v>
      </c>
      <c r="K879" s="7">
        <v>0</v>
      </c>
    </row>
    <row r="880" spans="1:11" x14ac:dyDescent="0.2">
      <c r="A880" s="6">
        <v>175.62557983398438</v>
      </c>
      <c r="B880" s="6">
        <v>5.1683545112609863</v>
      </c>
      <c r="C880" s="6">
        <v>5.1683545112609863</v>
      </c>
      <c r="D880" s="7">
        <v>0</v>
      </c>
      <c r="E880" s="7">
        <v>1.1916942424754075E-2</v>
      </c>
      <c r="F880" s="7">
        <v>0</v>
      </c>
      <c r="G880" s="7">
        <v>0</v>
      </c>
      <c r="H880" s="7">
        <v>0</v>
      </c>
      <c r="I880" s="7">
        <v>7.8724977425574418E-3</v>
      </c>
      <c r="J880" s="7">
        <v>1.2237974275476566E-2</v>
      </c>
      <c r="K880" s="7">
        <v>0</v>
      </c>
    </row>
    <row r="881" spans="1:11" x14ac:dyDescent="0.2">
      <c r="A881" s="6">
        <v>175.82577514648438</v>
      </c>
      <c r="B881" s="6">
        <v>5.1694936752319336</v>
      </c>
      <c r="C881" s="6">
        <v>5.1694936752319336</v>
      </c>
      <c r="D881" s="7">
        <v>0</v>
      </c>
      <c r="E881" s="7">
        <v>1.1907915300381544E-2</v>
      </c>
      <c r="F881" s="7">
        <v>0</v>
      </c>
      <c r="G881" s="7">
        <v>0</v>
      </c>
      <c r="H881" s="7">
        <v>0</v>
      </c>
      <c r="I881" s="7">
        <v>7.8523188992659278E-3</v>
      </c>
      <c r="J881" s="7">
        <v>1.2209270323511096E-2</v>
      </c>
      <c r="K881" s="7">
        <v>0</v>
      </c>
    </row>
    <row r="882" spans="1:11" x14ac:dyDescent="0.2">
      <c r="A882" s="6">
        <v>176.02597045898438</v>
      </c>
      <c r="B882" s="6">
        <v>5.1706314086914062</v>
      </c>
      <c r="C882" s="6">
        <v>5.1706314086914062</v>
      </c>
      <c r="D882" s="7">
        <v>0</v>
      </c>
      <c r="E882" s="7">
        <v>1.1898812170670507E-2</v>
      </c>
      <c r="F882" s="7">
        <v>0</v>
      </c>
      <c r="G882" s="7">
        <v>0</v>
      </c>
      <c r="H882" s="7">
        <v>0</v>
      </c>
      <c r="I882" s="7">
        <v>7.8321025135443447E-3</v>
      </c>
      <c r="J882" s="7">
        <v>1.218044962230576E-2</v>
      </c>
      <c r="K882" s="7">
        <v>0</v>
      </c>
    </row>
    <row r="883" spans="1:11" x14ac:dyDescent="0.2">
      <c r="A883" s="6">
        <v>176.22618103027344</v>
      </c>
      <c r="B883" s="6">
        <v>5.1717681884765625</v>
      </c>
      <c r="C883" s="6">
        <v>5.1717681884765625</v>
      </c>
      <c r="D883" s="7">
        <v>0</v>
      </c>
      <c r="E883" s="7">
        <v>1.1889629494803357E-2</v>
      </c>
      <c r="F883" s="7">
        <v>0</v>
      </c>
      <c r="G883" s="7">
        <v>0</v>
      </c>
      <c r="H883" s="7">
        <v>0</v>
      </c>
      <c r="I883" s="7">
        <v>7.8118403100363434E-3</v>
      </c>
      <c r="J883" s="7">
        <v>1.2151500572823137E-2</v>
      </c>
      <c r="K883" s="7">
        <v>0</v>
      </c>
    </row>
    <row r="884" spans="1:11" x14ac:dyDescent="0.2">
      <c r="A884" s="6">
        <v>176.42637634277344</v>
      </c>
      <c r="B884" s="6">
        <v>5.1729035377502441</v>
      </c>
      <c r="C884" s="6">
        <v>5.1729035377502441</v>
      </c>
      <c r="D884" s="7">
        <v>0</v>
      </c>
      <c r="E884" s="7">
        <v>1.1880371398675614E-2</v>
      </c>
      <c r="F884" s="7">
        <v>0</v>
      </c>
      <c r="G884" s="7">
        <v>0</v>
      </c>
      <c r="H884" s="7">
        <v>0</v>
      </c>
      <c r="I884" s="7">
        <v>7.7915409853306587E-3</v>
      </c>
      <c r="J884" s="7">
        <v>1.2122435797633873E-2</v>
      </c>
      <c r="K884" s="7">
        <v>0</v>
      </c>
    </row>
    <row r="885" spans="1:11" x14ac:dyDescent="0.2">
      <c r="A885" s="6">
        <v>176.62657165527344</v>
      </c>
      <c r="B885" s="6">
        <v>5.1740379333496094</v>
      </c>
      <c r="C885" s="6">
        <v>5.1740379333496094</v>
      </c>
      <c r="D885" s="7">
        <v>0</v>
      </c>
      <c r="E885" s="7">
        <v>1.1871034267798296E-2</v>
      </c>
      <c r="F885" s="7">
        <v>0</v>
      </c>
      <c r="G885" s="7">
        <v>0</v>
      </c>
      <c r="H885" s="7">
        <v>0</v>
      </c>
      <c r="I885" s="7">
        <v>7.7711962110305404E-3</v>
      </c>
      <c r="J885" s="7">
        <v>1.2093243568820125E-2</v>
      </c>
      <c r="K885" s="7">
        <v>0</v>
      </c>
    </row>
    <row r="886" spans="1:11" x14ac:dyDescent="0.2">
      <c r="A886" s="6">
        <v>176.8267822265625</v>
      </c>
      <c r="B886" s="6">
        <v>5.1751704216003418</v>
      </c>
      <c r="C886" s="6">
        <v>5.1751704216003418</v>
      </c>
      <c r="D886" s="7">
        <v>0</v>
      </c>
      <c r="E886" s="7">
        <v>1.1861626279984435E-2</v>
      </c>
      <c r="F886" s="7">
        <v>0</v>
      </c>
      <c r="G886" s="7">
        <v>0</v>
      </c>
      <c r="H886" s="7">
        <v>0</v>
      </c>
      <c r="I886" s="7">
        <v>7.7508233270522859E-3</v>
      </c>
      <c r="J886" s="7">
        <v>1.2063949002106311E-2</v>
      </c>
      <c r="K886" s="7">
        <v>0</v>
      </c>
    </row>
    <row r="887" spans="1:11" x14ac:dyDescent="0.2">
      <c r="A887" s="6">
        <v>177.0269775390625</v>
      </c>
      <c r="B887" s="6">
        <v>5.1763019561767578</v>
      </c>
      <c r="C887" s="6">
        <v>5.1763019561767578</v>
      </c>
      <c r="D887" s="7">
        <v>0</v>
      </c>
      <c r="E887" s="7">
        <v>1.1852139840536386E-2</v>
      </c>
      <c r="F887" s="7">
        <v>0</v>
      </c>
      <c r="G887" s="7">
        <v>0</v>
      </c>
      <c r="H887" s="7">
        <v>0</v>
      </c>
      <c r="I887" s="7">
        <v>7.7304054132990426E-3</v>
      </c>
      <c r="J887" s="7">
        <v>1.2034528001868E-2</v>
      </c>
      <c r="K887" s="7">
        <v>0</v>
      </c>
    </row>
    <row r="888" spans="1:11" x14ac:dyDescent="0.2">
      <c r="A888" s="6">
        <v>177.2271728515625</v>
      </c>
      <c r="B888" s="6">
        <v>5.1774325370788574</v>
      </c>
      <c r="C888" s="6">
        <v>5.1774325370788574</v>
      </c>
      <c r="D888" s="7">
        <v>0</v>
      </c>
      <c r="E888" s="7">
        <v>1.184257516775445E-2</v>
      </c>
      <c r="F888" s="7">
        <v>0</v>
      </c>
      <c r="G888" s="7">
        <v>0</v>
      </c>
      <c r="H888" s="7">
        <v>0</v>
      </c>
      <c r="I888" s="7">
        <v>7.7099426269381828E-3</v>
      </c>
      <c r="J888" s="7">
        <v>1.2004980949998963E-2</v>
      </c>
      <c r="K888" s="7">
        <v>0</v>
      </c>
    </row>
    <row r="889" spans="1:11" x14ac:dyDescent="0.2">
      <c r="A889" s="6">
        <v>177.42738342285156</v>
      </c>
      <c r="B889" s="6">
        <v>5.1785612106323242</v>
      </c>
      <c r="C889" s="6">
        <v>5.1785612106323242</v>
      </c>
      <c r="D889" s="7">
        <v>0</v>
      </c>
      <c r="E889" s="7">
        <v>1.1832940656770676E-2</v>
      </c>
      <c r="F889" s="7">
        <v>0</v>
      </c>
      <c r="G889" s="7">
        <v>0</v>
      </c>
      <c r="H889" s="7">
        <v>0</v>
      </c>
      <c r="I889" s="7">
        <v>7.6894524643468911E-3</v>
      </c>
      <c r="J889" s="7">
        <v>1.1975333342400769E-2</v>
      </c>
      <c r="K889" s="7">
        <v>0</v>
      </c>
    </row>
    <row r="890" spans="1:11" x14ac:dyDescent="0.2">
      <c r="A890" s="6">
        <v>177.62757873535156</v>
      </c>
      <c r="B890" s="6">
        <v>5.1796889305114746</v>
      </c>
      <c r="C890" s="6">
        <v>5.1796889305114746</v>
      </c>
      <c r="D890" s="7">
        <v>0</v>
      </c>
      <c r="E890" s="7">
        <v>1.1823228493605871E-2</v>
      </c>
      <c r="F890" s="7">
        <v>0</v>
      </c>
      <c r="G890" s="7">
        <v>0</v>
      </c>
      <c r="H890" s="7">
        <v>0</v>
      </c>
      <c r="I890" s="7">
        <v>7.6689178475544857E-3</v>
      </c>
      <c r="J890" s="7">
        <v>1.1945560699838598E-2</v>
      </c>
      <c r="K890" s="7">
        <v>0</v>
      </c>
    </row>
    <row r="891" spans="1:11" x14ac:dyDescent="0.2">
      <c r="A891" s="6">
        <v>177.82777404785156</v>
      </c>
      <c r="B891" s="6">
        <v>5.1808156967163086</v>
      </c>
      <c r="C891" s="6">
        <v>5.1808156967163086</v>
      </c>
      <c r="D891" s="7">
        <v>0</v>
      </c>
      <c r="E891" s="7">
        <v>1.1813438895824384E-2</v>
      </c>
      <c r="F891" s="7">
        <v>0</v>
      </c>
      <c r="G891" s="7">
        <v>0</v>
      </c>
      <c r="H891" s="7">
        <v>0</v>
      </c>
      <c r="I891" s="7">
        <v>7.6483389331984813E-3</v>
      </c>
      <c r="J891" s="7">
        <v>1.1915663402918763E-2</v>
      </c>
      <c r="K891" s="7">
        <v>0</v>
      </c>
    </row>
    <row r="892" spans="1:11" x14ac:dyDescent="0.2">
      <c r="A892" s="6">
        <v>178.02798461914062</v>
      </c>
      <c r="B892" s="6">
        <v>5.1819405555725098</v>
      </c>
      <c r="C892" s="6">
        <v>5.1819405555725098</v>
      </c>
      <c r="D892" s="7">
        <v>0</v>
      </c>
      <c r="E892" s="7">
        <v>1.1803580475141353E-2</v>
      </c>
      <c r="F892" s="7">
        <v>0</v>
      </c>
      <c r="G892" s="7">
        <v>0</v>
      </c>
      <c r="H892" s="7">
        <v>0</v>
      </c>
      <c r="I892" s="7">
        <v>7.6277333735871103E-3</v>
      </c>
      <c r="J892" s="7">
        <v>1.1885667326432514E-2</v>
      </c>
      <c r="K892" s="7">
        <v>0</v>
      </c>
    </row>
    <row r="893" spans="1:11" x14ac:dyDescent="0.2">
      <c r="A893" s="6">
        <v>178.22817993164062</v>
      </c>
      <c r="B893" s="6">
        <v>5.1830644607543945</v>
      </c>
      <c r="C893" s="6">
        <v>5.1830644607543945</v>
      </c>
      <c r="D893" s="7">
        <v>0</v>
      </c>
      <c r="E893" s="7">
        <v>1.179364519903197E-2</v>
      </c>
      <c r="F893" s="7">
        <v>0</v>
      </c>
      <c r="G893" s="7">
        <v>0</v>
      </c>
      <c r="H893" s="7">
        <v>0</v>
      </c>
      <c r="I893" s="7">
        <v>7.6070839334057092E-3</v>
      </c>
      <c r="J893" s="7">
        <v>1.185554760882212E-2</v>
      </c>
      <c r="K893" s="7">
        <v>0</v>
      </c>
    </row>
    <row r="894" spans="1:11" x14ac:dyDescent="0.2">
      <c r="A894" s="6">
        <v>178.42837524414062</v>
      </c>
      <c r="B894" s="6">
        <v>5.1841874122619629</v>
      </c>
      <c r="C894" s="6">
        <v>5.1841874122619629</v>
      </c>
      <c r="D894" s="7">
        <v>0</v>
      </c>
      <c r="E894" s="7">
        <v>1.1783633284324638E-2</v>
      </c>
      <c r="F894" s="7">
        <v>0</v>
      </c>
      <c r="G894" s="7">
        <v>0</v>
      </c>
      <c r="H894" s="7">
        <v>0</v>
      </c>
      <c r="I894" s="7">
        <v>7.5863907687619379E-3</v>
      </c>
      <c r="J894" s="7">
        <v>1.1825304629406419E-2</v>
      </c>
      <c r="K894" s="7">
        <v>0</v>
      </c>
    </row>
    <row r="895" spans="1:11" x14ac:dyDescent="0.2">
      <c r="A895" s="6">
        <v>178.62858581542969</v>
      </c>
      <c r="B895" s="6">
        <v>5.1853089332580566</v>
      </c>
      <c r="C895" s="6">
        <v>5.1853089332580566</v>
      </c>
      <c r="D895" s="7">
        <v>0</v>
      </c>
      <c r="E895" s="7">
        <v>1.1773549253130372E-2</v>
      </c>
      <c r="F895" s="7">
        <v>0</v>
      </c>
      <c r="G895" s="7">
        <v>0</v>
      </c>
      <c r="H895" s="7">
        <v>0</v>
      </c>
      <c r="I895" s="7">
        <v>7.5656628615036296E-3</v>
      </c>
      <c r="J895" s="7">
        <v>1.179495170389405E-2</v>
      </c>
      <c r="K895" s="7">
        <v>0</v>
      </c>
    </row>
    <row r="896" spans="1:11" x14ac:dyDescent="0.2">
      <c r="A896" s="6">
        <v>178.82878112792969</v>
      </c>
      <c r="B896" s="6">
        <v>5.1864290237426758</v>
      </c>
      <c r="C896" s="6">
        <v>5.1864290237426758</v>
      </c>
      <c r="D896" s="7">
        <v>0</v>
      </c>
      <c r="E896" s="7">
        <v>1.1763393430001823E-2</v>
      </c>
      <c r="F896" s="7">
        <v>0</v>
      </c>
      <c r="G896" s="7">
        <v>0</v>
      </c>
      <c r="H896" s="7">
        <v>0</v>
      </c>
      <c r="I896" s="7">
        <v>7.5449004452955385E-3</v>
      </c>
      <c r="J896" s="7">
        <v>1.1764489400056272E-2</v>
      </c>
      <c r="K896" s="7">
        <v>0</v>
      </c>
    </row>
    <row r="897" spans="1:11" x14ac:dyDescent="0.2">
      <c r="A897" s="6">
        <v>179.02897644042969</v>
      </c>
      <c r="B897" s="6">
        <v>5.1875476837158203</v>
      </c>
      <c r="C897" s="6">
        <v>5.1875476837158203</v>
      </c>
      <c r="D897" s="7">
        <v>0</v>
      </c>
      <c r="E897" s="7">
        <v>1.175316613907767E-2</v>
      </c>
      <c r="F897" s="7">
        <v>0</v>
      </c>
      <c r="G897" s="7">
        <v>0</v>
      </c>
      <c r="H897" s="7">
        <v>0</v>
      </c>
      <c r="I897" s="7">
        <v>7.524103753504382E-3</v>
      </c>
      <c r="J897" s="7">
        <v>1.1733918284940147E-2</v>
      </c>
      <c r="K897" s="7">
        <v>0</v>
      </c>
    </row>
    <row r="898" spans="1:11" x14ac:dyDescent="0.2">
      <c r="A898" s="6">
        <v>179.22917175292969</v>
      </c>
      <c r="B898" s="6">
        <v>5.1886653900146484</v>
      </c>
      <c r="C898" s="6">
        <v>5.1886653900146484</v>
      </c>
      <c r="D898" s="7">
        <v>0</v>
      </c>
      <c r="E898" s="7">
        <v>1.174286329070779E-2</v>
      </c>
      <c r="F898" s="7">
        <v>0</v>
      </c>
      <c r="G898" s="7">
        <v>0</v>
      </c>
      <c r="H898" s="7">
        <v>0</v>
      </c>
      <c r="I898" s="7">
        <v>7.5032641156366391E-3</v>
      </c>
      <c r="J898" s="7">
        <v>1.1703225799382598E-2</v>
      </c>
      <c r="K898" s="7">
        <v>0</v>
      </c>
    </row>
    <row r="899" spans="1:11" x14ac:dyDescent="0.2">
      <c r="A899" s="6">
        <v>179.42938232421875</v>
      </c>
      <c r="B899" s="6">
        <v>5.189781665802002</v>
      </c>
      <c r="C899" s="6">
        <v>5.189781665802002</v>
      </c>
      <c r="D899" s="7">
        <v>0</v>
      </c>
      <c r="E899" s="7">
        <v>1.1732489549807585E-2</v>
      </c>
      <c r="F899" s="7">
        <v>0</v>
      </c>
      <c r="G899" s="7">
        <v>0</v>
      </c>
      <c r="H899" s="7">
        <v>0</v>
      </c>
      <c r="I899" s="7">
        <v>7.4823906163535205E-3</v>
      </c>
      <c r="J899" s="7">
        <v>1.1672425508913755E-2</v>
      </c>
      <c r="K899" s="7">
        <v>0</v>
      </c>
    </row>
    <row r="900" spans="1:11" x14ac:dyDescent="0.2">
      <c r="A900" s="6">
        <v>179.62957763671875</v>
      </c>
      <c r="B900" s="6">
        <v>5.1908969879150391</v>
      </c>
      <c r="C900" s="6">
        <v>5.1908969879150391</v>
      </c>
      <c r="D900" s="7">
        <v>0</v>
      </c>
      <c r="E900" s="7">
        <v>1.1722040754282152E-2</v>
      </c>
      <c r="F900" s="7">
        <v>0</v>
      </c>
      <c r="G900" s="7">
        <v>0</v>
      </c>
      <c r="H900" s="7">
        <v>0</v>
      </c>
      <c r="I900" s="7">
        <v>7.4614745330041973E-3</v>
      </c>
      <c r="J900" s="7">
        <v>1.1641504727635879E-2</v>
      </c>
      <c r="K900" s="7">
        <v>0</v>
      </c>
    </row>
    <row r="901" spans="1:11" x14ac:dyDescent="0.2">
      <c r="A901" s="6">
        <v>179.82977294921875</v>
      </c>
      <c r="B901" s="6">
        <v>5.1920108795166016</v>
      </c>
      <c r="C901" s="6">
        <v>5.1920108795166016</v>
      </c>
      <c r="D901" s="7">
        <v>0</v>
      </c>
      <c r="E901" s="7">
        <v>1.17115216402651E-2</v>
      </c>
      <c r="F901" s="7">
        <v>0</v>
      </c>
      <c r="G901" s="7">
        <v>0</v>
      </c>
      <c r="H901" s="7">
        <v>0</v>
      </c>
      <c r="I901" s="7">
        <v>7.4405250015240993E-3</v>
      </c>
      <c r="J901" s="7">
        <v>1.1610477145667991E-2</v>
      </c>
      <c r="K901" s="7">
        <v>0</v>
      </c>
    </row>
    <row r="902" spans="1:11" x14ac:dyDescent="0.2">
      <c r="A902" s="6">
        <v>180.02998352050781</v>
      </c>
      <c r="B902" s="6">
        <v>5.1931233406066895</v>
      </c>
      <c r="C902" s="6">
        <v>5.1931233406066895</v>
      </c>
      <c r="D902" s="7">
        <v>0</v>
      </c>
      <c r="E902" s="7">
        <v>1.1700932530101243E-2</v>
      </c>
      <c r="F902" s="7">
        <v>0</v>
      </c>
      <c r="G902" s="7">
        <v>0</v>
      </c>
      <c r="H902" s="7">
        <v>0</v>
      </c>
      <c r="I902" s="7">
        <v>7.4195422539884304E-3</v>
      </c>
      <c r="J902" s="7">
        <v>1.1579343326918968E-2</v>
      </c>
      <c r="K902" s="7">
        <v>0</v>
      </c>
    </row>
    <row r="903" spans="1:11" x14ac:dyDescent="0.2">
      <c r="A903" s="6">
        <v>180.23017883300781</v>
      </c>
      <c r="B903" s="6">
        <v>5.1942348480224609</v>
      </c>
      <c r="C903" s="6">
        <v>5.1942348480224609</v>
      </c>
      <c r="D903" s="7">
        <v>0</v>
      </c>
      <c r="E903" s="7">
        <v>1.1690269153266132E-2</v>
      </c>
      <c r="F903" s="7">
        <v>0</v>
      </c>
      <c r="G903" s="7">
        <v>0</v>
      </c>
      <c r="H903" s="7">
        <v>0</v>
      </c>
      <c r="I903" s="7">
        <v>7.3985174896814866E-3</v>
      </c>
      <c r="J903" s="7">
        <v>1.1548090395804818E-2</v>
      </c>
      <c r="K903" s="7">
        <v>0</v>
      </c>
    </row>
    <row r="904" spans="1:11" x14ac:dyDescent="0.2">
      <c r="A904" s="6">
        <v>180.43037414550781</v>
      </c>
      <c r="B904" s="6">
        <v>5.1953449249267578</v>
      </c>
      <c r="C904" s="6">
        <v>5.1953449249267578</v>
      </c>
      <c r="D904" s="7">
        <v>0</v>
      </c>
      <c r="E904" s="7">
        <v>1.1679536352360393E-2</v>
      </c>
      <c r="F904" s="7">
        <v>0</v>
      </c>
      <c r="G904" s="7">
        <v>0</v>
      </c>
      <c r="H904" s="7">
        <v>0</v>
      </c>
      <c r="I904" s="7">
        <v>7.3774599211906362E-3</v>
      </c>
      <c r="J904" s="7">
        <v>1.151673222869758E-2</v>
      </c>
      <c r="K904" s="7">
        <v>0</v>
      </c>
    </row>
    <row r="905" spans="1:11" x14ac:dyDescent="0.2">
      <c r="A905" s="6">
        <v>180.63058471679688</v>
      </c>
      <c r="B905" s="6">
        <v>5.1964540481567383</v>
      </c>
      <c r="C905" s="6">
        <v>5.1964540481567383</v>
      </c>
      <c r="D905" s="7">
        <v>0</v>
      </c>
      <c r="E905" s="7">
        <v>1.1668729784813429E-2</v>
      </c>
      <c r="F905" s="7">
        <v>0</v>
      </c>
      <c r="G905" s="7">
        <v>0</v>
      </c>
      <c r="H905" s="7">
        <v>0</v>
      </c>
      <c r="I905" s="7">
        <v>7.356360695929872E-3</v>
      </c>
      <c r="J905" s="7">
        <v>1.1485255823975983E-2</v>
      </c>
      <c r="K905" s="7">
        <v>0</v>
      </c>
    </row>
    <row r="906" spans="1:11" x14ac:dyDescent="0.2">
      <c r="A906" s="6">
        <v>180.83078002929688</v>
      </c>
      <c r="B906" s="6">
        <v>5.1975617408752441</v>
      </c>
      <c r="C906" s="6">
        <v>5.1975617408752441</v>
      </c>
      <c r="D906" s="7">
        <v>0</v>
      </c>
      <c r="E906" s="7">
        <v>1.1657854364045437E-2</v>
      </c>
      <c r="F906" s="7">
        <v>0</v>
      </c>
      <c r="G906" s="7">
        <v>0</v>
      </c>
      <c r="H906" s="7">
        <v>0</v>
      </c>
      <c r="I906" s="7">
        <v>7.3352290774737743E-3</v>
      </c>
      <c r="J906" s="7">
        <v>1.1453675181903565E-2</v>
      </c>
      <c r="K906" s="7">
        <v>0</v>
      </c>
    </row>
    <row r="907" spans="1:11" x14ac:dyDescent="0.2">
      <c r="A907" s="6">
        <v>181.03097534179688</v>
      </c>
      <c r="B907" s="6">
        <v>5.1986680030822754</v>
      </c>
      <c r="C907" s="6">
        <v>5.1986680030822754</v>
      </c>
      <c r="D907" s="7">
        <v>0</v>
      </c>
      <c r="E907" s="7">
        <v>1.1646910410607355E-2</v>
      </c>
      <c r="F907" s="7">
        <v>0</v>
      </c>
      <c r="G907" s="7">
        <v>0</v>
      </c>
      <c r="H907" s="7">
        <v>0</v>
      </c>
      <c r="I907" s="7">
        <v>7.3140652966060338E-3</v>
      </c>
      <c r="J907" s="7">
        <v>1.1421990863251009E-2</v>
      </c>
      <c r="K907" s="7">
        <v>0</v>
      </c>
    </row>
    <row r="908" spans="1:11" x14ac:dyDescent="0.2">
      <c r="A908" s="6">
        <v>181.23118591308594</v>
      </c>
      <c r="B908" s="6">
        <v>5.1997733116149902</v>
      </c>
      <c r="C908" s="6">
        <v>5.1997733116149902</v>
      </c>
      <c r="D908" s="7">
        <v>0</v>
      </c>
      <c r="E908" s="7">
        <v>1.1635893474097013E-2</v>
      </c>
      <c r="F908" s="7">
        <v>0</v>
      </c>
      <c r="G908" s="7">
        <v>0</v>
      </c>
      <c r="H908" s="7">
        <v>0</v>
      </c>
      <c r="I908" s="7">
        <v>7.2928604231062765E-3</v>
      </c>
      <c r="J908" s="7">
        <v>1.1390189677756872E-2</v>
      </c>
      <c r="K908" s="7">
        <v>0</v>
      </c>
    </row>
    <row r="909" spans="1:11" x14ac:dyDescent="0.2">
      <c r="A909" s="6">
        <v>181.43138122558594</v>
      </c>
      <c r="B909" s="6">
        <v>5.2008776664733887</v>
      </c>
      <c r="C909" s="6">
        <v>5.2008776664733887</v>
      </c>
      <c r="D909" s="7">
        <v>0</v>
      </c>
      <c r="E909" s="7">
        <v>1.1624803767755071E-2</v>
      </c>
      <c r="F909" s="7">
        <v>0</v>
      </c>
      <c r="G909" s="7">
        <v>0</v>
      </c>
      <c r="H909" s="7">
        <v>0</v>
      </c>
      <c r="I909" s="7">
        <v>7.2716146104991348E-3</v>
      </c>
      <c r="J909" s="7">
        <v>1.1358271998463608E-2</v>
      </c>
      <c r="K909" s="7">
        <v>0</v>
      </c>
    </row>
    <row r="910" spans="1:11" x14ac:dyDescent="0.2">
      <c r="A910" s="6">
        <v>181.63157653808594</v>
      </c>
      <c r="B910" s="6">
        <v>5.2019801139831543</v>
      </c>
      <c r="C910" s="6">
        <v>5.2019801139831543</v>
      </c>
      <c r="D910" s="7">
        <v>0</v>
      </c>
      <c r="E910" s="7">
        <v>1.1613651187677602E-2</v>
      </c>
      <c r="F910" s="7">
        <v>0</v>
      </c>
      <c r="G910" s="7">
        <v>0</v>
      </c>
      <c r="H910" s="7">
        <v>0</v>
      </c>
      <c r="I910" s="7">
        <v>7.2503464357950662E-3</v>
      </c>
      <c r="J910" s="7">
        <v>1.1326265947053949E-2</v>
      </c>
      <c r="K910" s="7">
        <v>0</v>
      </c>
    </row>
    <row r="911" spans="1:11" x14ac:dyDescent="0.2">
      <c r="A911" s="6">
        <v>181.831787109375</v>
      </c>
      <c r="B911" s="6">
        <v>5.2030820846557617</v>
      </c>
      <c r="C911" s="6">
        <v>5.2030820846557617</v>
      </c>
      <c r="D911" s="7">
        <v>0</v>
      </c>
      <c r="E911" s="7">
        <v>1.1602421528499539E-2</v>
      </c>
      <c r="F911" s="7">
        <v>0</v>
      </c>
      <c r="G911" s="7">
        <v>0</v>
      </c>
      <c r="H911" s="7">
        <v>0</v>
      </c>
      <c r="I911" s="7">
        <v>7.2290284933734135E-3</v>
      </c>
      <c r="J911" s="7">
        <v>1.1294130458481603E-2</v>
      </c>
      <c r="K911" s="7">
        <v>0</v>
      </c>
    </row>
    <row r="912" spans="1:11" x14ac:dyDescent="0.2">
      <c r="A912" s="6">
        <v>182.031982421875</v>
      </c>
      <c r="B912" s="6">
        <v>5.2041826248168945</v>
      </c>
      <c r="C912" s="6">
        <v>5.2041826248168945</v>
      </c>
      <c r="D912" s="7">
        <v>0</v>
      </c>
      <c r="E912" s="7">
        <v>1.1591124721197782E-2</v>
      </c>
      <c r="F912" s="7">
        <v>0</v>
      </c>
      <c r="G912" s="7">
        <v>0</v>
      </c>
      <c r="H912" s="7">
        <v>0</v>
      </c>
      <c r="I912" s="7">
        <v>7.207679385357409E-3</v>
      </c>
      <c r="J912" s="7">
        <v>1.1261893715449695E-2</v>
      </c>
      <c r="K912" s="7">
        <v>0</v>
      </c>
    </row>
    <row r="913" spans="1:11" x14ac:dyDescent="0.2">
      <c r="A913" s="6">
        <v>182.232177734375</v>
      </c>
      <c r="B913" s="6">
        <v>5.2052817344665527</v>
      </c>
      <c r="C913" s="6">
        <v>5.2052817344665527</v>
      </c>
      <c r="D913" s="7">
        <v>0</v>
      </c>
      <c r="E913" s="7">
        <v>1.1579761084253419E-2</v>
      </c>
      <c r="F913" s="7">
        <v>0</v>
      </c>
      <c r="G913" s="7">
        <v>0</v>
      </c>
      <c r="H913" s="7">
        <v>0</v>
      </c>
      <c r="I913" s="7">
        <v>7.1862993410405328E-3</v>
      </c>
      <c r="J913" s="7">
        <v>1.1229556275107912E-2</v>
      </c>
      <c r="K913" s="7">
        <v>0</v>
      </c>
    </row>
    <row r="914" spans="1:11" x14ac:dyDescent="0.2">
      <c r="A914" s="6">
        <v>182.43238830566406</v>
      </c>
      <c r="B914" s="6">
        <v>5.2063794136047363</v>
      </c>
      <c r="C914" s="6">
        <v>5.2063794136047363</v>
      </c>
      <c r="D914" s="7">
        <v>0</v>
      </c>
      <c r="E914" s="7">
        <v>1.1568330935733572E-2</v>
      </c>
      <c r="F914" s="7">
        <v>0</v>
      </c>
      <c r="G914" s="7">
        <v>0</v>
      </c>
      <c r="H914" s="7">
        <v>0</v>
      </c>
      <c r="I914" s="7">
        <v>7.164888589418222E-3</v>
      </c>
      <c r="J914" s="7">
        <v>1.1197118693881753E-2</v>
      </c>
      <c r="K914" s="7">
        <v>0</v>
      </c>
    </row>
    <row r="915" spans="1:11" x14ac:dyDescent="0.2">
      <c r="A915" s="6">
        <v>182.63258361816406</v>
      </c>
      <c r="B915" s="6">
        <v>5.2074766159057617</v>
      </c>
      <c r="C915" s="6">
        <v>5.2074766159057617</v>
      </c>
      <c r="D915" s="7">
        <v>0</v>
      </c>
      <c r="E915" s="7">
        <v>1.1556824556844073E-2</v>
      </c>
      <c r="F915" s="7">
        <v>0</v>
      </c>
      <c r="G915" s="7">
        <v>0</v>
      </c>
      <c r="H915" s="7">
        <v>0</v>
      </c>
      <c r="I915" s="7">
        <v>7.1434286811302055E-3</v>
      </c>
      <c r="J915" s="7">
        <v>1.1164553160259818E-2</v>
      </c>
      <c r="K915" s="7">
        <v>0</v>
      </c>
    </row>
    <row r="916" spans="1:11" x14ac:dyDescent="0.2">
      <c r="A916" s="6">
        <v>182.83277893066406</v>
      </c>
      <c r="B916" s="6">
        <v>5.2085719108581543</v>
      </c>
      <c r="C916" s="6">
        <v>5.2085719108581543</v>
      </c>
      <c r="D916" s="7">
        <v>0</v>
      </c>
      <c r="E916" s="7">
        <v>1.1545257213863668E-2</v>
      </c>
      <c r="F916" s="7">
        <v>0</v>
      </c>
      <c r="G916" s="7">
        <v>0</v>
      </c>
      <c r="H916" s="7">
        <v>0</v>
      </c>
      <c r="I916" s="7">
        <v>7.1219477856120025E-3</v>
      </c>
      <c r="J916" s="7">
        <v>1.1131902595247038E-2</v>
      </c>
      <c r="K916" s="7">
        <v>0</v>
      </c>
    </row>
    <row r="917" spans="1:11" x14ac:dyDescent="0.2">
      <c r="A917" s="6">
        <v>183.03298950195312</v>
      </c>
      <c r="B917" s="6">
        <v>5.2096662521362305</v>
      </c>
      <c r="C917" s="6">
        <v>5.2096662521362305</v>
      </c>
      <c r="D917" s="7">
        <v>0</v>
      </c>
      <c r="E917" s="7">
        <v>1.1533619152151441E-2</v>
      </c>
      <c r="F917" s="7">
        <v>0</v>
      </c>
      <c r="G917" s="7">
        <v>0</v>
      </c>
      <c r="H917" s="7">
        <v>0</v>
      </c>
      <c r="I917" s="7">
        <v>7.1004274276951296E-3</v>
      </c>
      <c r="J917" s="7">
        <v>1.1099139124621842E-2</v>
      </c>
      <c r="K917" s="7">
        <v>0</v>
      </c>
    </row>
    <row r="918" spans="1:11" x14ac:dyDescent="0.2">
      <c r="A918" s="6">
        <v>183.23318481445312</v>
      </c>
      <c r="B918" s="6">
        <v>5.2107596397399902</v>
      </c>
      <c r="C918" s="6">
        <v>5.2107596397399902</v>
      </c>
      <c r="D918" s="7">
        <v>0</v>
      </c>
      <c r="E918" s="7">
        <v>1.1521910582832197E-2</v>
      </c>
      <c r="F918" s="7">
        <v>0</v>
      </c>
      <c r="G918" s="7">
        <v>0</v>
      </c>
      <c r="H918" s="7">
        <v>0</v>
      </c>
      <c r="I918" s="7">
        <v>7.0788677593809019E-3</v>
      </c>
      <c r="J918" s="7">
        <v>1.1066263117725218E-2</v>
      </c>
      <c r="K918" s="7">
        <v>0</v>
      </c>
    </row>
    <row r="919" spans="1:11" x14ac:dyDescent="0.2">
      <c r="A919" s="6">
        <v>183.43338012695312</v>
      </c>
      <c r="B919" s="6">
        <v>5.2118515968322754</v>
      </c>
      <c r="C919" s="6">
        <v>5.2118515968322754</v>
      </c>
      <c r="D919" s="7">
        <v>0</v>
      </c>
      <c r="E919" s="7">
        <v>1.1510136875766637E-2</v>
      </c>
      <c r="F919" s="7">
        <v>0</v>
      </c>
      <c r="G919" s="7">
        <v>0</v>
      </c>
      <c r="H919" s="7">
        <v>0</v>
      </c>
      <c r="I919" s="7">
        <v>7.0572783728625604E-3</v>
      </c>
      <c r="J919" s="7">
        <v>1.1033289373316109E-2</v>
      </c>
      <c r="K919" s="7">
        <v>0</v>
      </c>
    </row>
    <row r="920" spans="1:11" x14ac:dyDescent="0.2">
      <c r="A920" s="6">
        <v>183.63359069824219</v>
      </c>
      <c r="B920" s="6">
        <v>5.2129426002502441</v>
      </c>
      <c r="C920" s="6">
        <v>5.2129426002502441</v>
      </c>
      <c r="D920" s="7">
        <v>0</v>
      </c>
      <c r="E920" s="7">
        <v>1.1498293152967343E-2</v>
      </c>
      <c r="F920" s="7">
        <v>0</v>
      </c>
      <c r="G920" s="7">
        <v>0</v>
      </c>
      <c r="H920" s="7">
        <v>0</v>
      </c>
      <c r="I920" s="7">
        <v>7.035650030075692E-3</v>
      </c>
      <c r="J920" s="7">
        <v>1.1000203953116959E-2</v>
      </c>
      <c r="K920" s="7">
        <v>0</v>
      </c>
    </row>
    <row r="921" spans="1:11" x14ac:dyDescent="0.2">
      <c r="A921" s="6">
        <v>183.83378601074219</v>
      </c>
      <c r="B921" s="6">
        <v>5.2140321731567383</v>
      </c>
      <c r="C921" s="6">
        <v>5.2140321731567383</v>
      </c>
      <c r="D921" s="7">
        <v>0</v>
      </c>
      <c r="E921" s="7">
        <v>1.1486384853949332E-2</v>
      </c>
      <c r="F921" s="7">
        <v>0</v>
      </c>
      <c r="G921" s="7">
        <v>0</v>
      </c>
      <c r="H921" s="7">
        <v>0</v>
      </c>
      <c r="I921" s="7">
        <v>7.0139923733618294E-3</v>
      </c>
      <c r="J921" s="7">
        <v>1.0967021777739725E-2</v>
      </c>
      <c r="K921" s="7">
        <v>0</v>
      </c>
    </row>
    <row r="922" spans="1:11" x14ac:dyDescent="0.2">
      <c r="A922" s="6">
        <v>184.03398132324219</v>
      </c>
      <c r="B922" s="6">
        <v>5.2151203155517578</v>
      </c>
      <c r="C922" s="6">
        <v>5.2151203155517578</v>
      </c>
      <c r="D922" s="7">
        <v>0</v>
      </c>
      <c r="E922" s="7">
        <v>1.1474412294019925E-2</v>
      </c>
      <c r="F922" s="7">
        <v>0</v>
      </c>
      <c r="G922" s="7">
        <v>0</v>
      </c>
      <c r="H922" s="7">
        <v>0</v>
      </c>
      <c r="I922" s="7">
        <v>6.992305629729462E-3</v>
      </c>
      <c r="J922" s="7">
        <v>1.0933743398781911E-2</v>
      </c>
      <c r="K922" s="7">
        <v>0</v>
      </c>
    </row>
    <row r="923" spans="1:11" x14ac:dyDescent="0.2">
      <c r="A923" s="6">
        <v>184.23417663574219</v>
      </c>
      <c r="B923" s="6">
        <v>5.2162075042724609</v>
      </c>
      <c r="C923" s="6">
        <v>5.2162075042724609</v>
      </c>
      <c r="D923" s="7">
        <v>0</v>
      </c>
      <c r="E923" s="7">
        <v>1.1462370489108002E-2</v>
      </c>
      <c r="F923" s="7">
        <v>0</v>
      </c>
      <c r="G923" s="7">
        <v>0</v>
      </c>
      <c r="H923" s="7">
        <v>0</v>
      </c>
      <c r="I923" s="7">
        <v>6.9705804847382102E-3</v>
      </c>
      <c r="J923" s="7">
        <v>1.090035469238352E-2</v>
      </c>
      <c r="K923" s="7">
        <v>0</v>
      </c>
    </row>
    <row r="924" spans="1:11" x14ac:dyDescent="0.2">
      <c r="A924" s="6">
        <v>184.43438720703125</v>
      </c>
      <c r="B924" s="6">
        <v>5.2172937393188477</v>
      </c>
      <c r="C924" s="6">
        <v>5.2172937393188477</v>
      </c>
      <c r="D924" s="7">
        <v>0</v>
      </c>
      <c r="E924" s="7">
        <v>1.1450259648958476E-2</v>
      </c>
      <c r="F924" s="7">
        <v>0</v>
      </c>
      <c r="G924" s="7">
        <v>0</v>
      </c>
      <c r="H924" s="7">
        <v>0</v>
      </c>
      <c r="I924" s="7">
        <v>6.9488170893959042E-3</v>
      </c>
      <c r="J924" s="7">
        <v>1.0866856025471553E-2</v>
      </c>
      <c r="K924" s="7">
        <v>0</v>
      </c>
    </row>
    <row r="925" spans="1:11" x14ac:dyDescent="0.2">
      <c r="A925" s="6">
        <v>184.63458251953125</v>
      </c>
      <c r="B925" s="6">
        <v>5.2183785438537598</v>
      </c>
      <c r="C925" s="6">
        <v>5.2183785438537598</v>
      </c>
      <c r="D925" s="7">
        <v>0</v>
      </c>
      <c r="E925" s="7">
        <v>1.1438085351919711E-2</v>
      </c>
      <c r="F925" s="7">
        <v>0</v>
      </c>
      <c r="G925" s="7">
        <v>0</v>
      </c>
      <c r="H925" s="7">
        <v>0</v>
      </c>
      <c r="I925" s="7">
        <v>6.9270251859984682E-3</v>
      </c>
      <c r="J925" s="7">
        <v>1.083326256153253E-2</v>
      </c>
      <c r="K925" s="7">
        <v>0</v>
      </c>
    </row>
    <row r="926" spans="1:11" x14ac:dyDescent="0.2">
      <c r="A926" s="6">
        <v>184.83477783203125</v>
      </c>
      <c r="B926" s="6">
        <v>5.2194623947143555</v>
      </c>
      <c r="C926" s="6">
        <v>5.2194623947143555</v>
      </c>
      <c r="D926" s="7">
        <v>0</v>
      </c>
      <c r="E926" s="7">
        <v>1.1425842508296858E-2</v>
      </c>
      <c r="F926" s="7">
        <v>0</v>
      </c>
      <c r="G926" s="7">
        <v>0</v>
      </c>
      <c r="H926" s="7">
        <v>0</v>
      </c>
      <c r="I926" s="7">
        <v>6.9051953840607071E-3</v>
      </c>
      <c r="J926" s="7">
        <v>1.0799559991928666E-2</v>
      </c>
      <c r="K926" s="7">
        <v>0</v>
      </c>
    </row>
    <row r="927" spans="1:11" x14ac:dyDescent="0.2">
      <c r="A927" s="6">
        <v>185.03498840332031</v>
      </c>
      <c r="B927" s="6">
        <v>5.2205448150634766</v>
      </c>
      <c r="C927" s="6">
        <v>5.2205448150634766</v>
      </c>
      <c r="D927" s="7">
        <v>0</v>
      </c>
      <c r="E927" s="7">
        <v>1.1413536765632634E-2</v>
      </c>
      <c r="F927" s="7">
        <v>0</v>
      </c>
      <c r="G927" s="7">
        <v>0</v>
      </c>
      <c r="H927" s="7">
        <v>0</v>
      </c>
      <c r="I927" s="7">
        <v>6.8833374756956727E-3</v>
      </c>
      <c r="J927" s="7">
        <v>1.0765763601194836E-2</v>
      </c>
      <c r="K927" s="7">
        <v>0</v>
      </c>
    </row>
    <row r="928" spans="1:11" x14ac:dyDescent="0.2">
      <c r="A928" s="6">
        <v>185.23518371582031</v>
      </c>
      <c r="B928" s="6">
        <v>5.2216262817382812</v>
      </c>
      <c r="C928" s="6">
        <v>5.2216262817382812</v>
      </c>
      <c r="D928" s="7">
        <v>0</v>
      </c>
      <c r="E928" s="7">
        <v>1.1401162963964574E-2</v>
      </c>
      <c r="F928" s="7">
        <v>0</v>
      </c>
      <c r="G928" s="7">
        <v>0</v>
      </c>
      <c r="H928" s="7">
        <v>0</v>
      </c>
      <c r="I928" s="7">
        <v>6.8614420198283375E-3</v>
      </c>
      <c r="J928" s="7">
        <v>1.073185895776734E-2</v>
      </c>
      <c r="K928" s="7">
        <v>0</v>
      </c>
    </row>
    <row r="929" spans="1:11" x14ac:dyDescent="0.2">
      <c r="A929" s="6">
        <v>185.43537902832031</v>
      </c>
      <c r="B929" s="6">
        <v>5.2227063179016113</v>
      </c>
      <c r="C929" s="6">
        <v>5.2227063179016113</v>
      </c>
      <c r="D929" s="7">
        <v>0</v>
      </c>
      <c r="E929" s="7">
        <v>1.1388726819876434E-2</v>
      </c>
      <c r="F929" s="7">
        <v>0</v>
      </c>
      <c r="G929" s="7">
        <v>0</v>
      </c>
      <c r="H929" s="7">
        <v>0</v>
      </c>
      <c r="I929" s="7">
        <v>6.8395188582784996E-3</v>
      </c>
      <c r="J929" s="7">
        <v>1.0697861466961198E-2</v>
      </c>
      <c r="K929" s="7">
        <v>0</v>
      </c>
    </row>
    <row r="930" spans="1:11" x14ac:dyDescent="0.2">
      <c r="A930" s="6">
        <v>185.63558959960938</v>
      </c>
      <c r="B930" s="6">
        <v>5.223785400390625</v>
      </c>
      <c r="C930" s="6">
        <v>5.223785400390625</v>
      </c>
      <c r="D930" s="7">
        <v>0</v>
      </c>
      <c r="E930" s="7">
        <v>1.137622310329146E-2</v>
      </c>
      <c r="F930" s="7">
        <v>0</v>
      </c>
      <c r="G930" s="7">
        <v>0</v>
      </c>
      <c r="H930" s="7">
        <v>0</v>
      </c>
      <c r="I930" s="7">
        <v>6.8175584994916889E-3</v>
      </c>
      <c r="J930" s="7">
        <v>1.066375657455502E-2</v>
      </c>
      <c r="K930" s="7">
        <v>0</v>
      </c>
    </row>
    <row r="931" spans="1:11" x14ac:dyDescent="0.2">
      <c r="A931" s="6">
        <v>185.83578491210938</v>
      </c>
      <c r="B931" s="6">
        <v>5.2248635292053223</v>
      </c>
      <c r="C931" s="6">
        <v>5.2248635292053223</v>
      </c>
      <c r="D931" s="7">
        <v>0</v>
      </c>
      <c r="E931" s="7">
        <v>1.136365202239068E-2</v>
      </c>
      <c r="F931" s="7">
        <v>0</v>
      </c>
      <c r="G931" s="7">
        <v>0</v>
      </c>
      <c r="H931" s="7">
        <v>0</v>
      </c>
      <c r="I931" s="7">
        <v>6.795561093349803E-3</v>
      </c>
      <c r="J931" s="7">
        <v>1.062954464473995E-2</v>
      </c>
      <c r="K931" s="7">
        <v>0</v>
      </c>
    </row>
    <row r="932" spans="1:11" x14ac:dyDescent="0.2">
      <c r="A932" s="6">
        <v>186.03598022460938</v>
      </c>
      <c r="B932" s="6">
        <v>5.2259402275085449</v>
      </c>
      <c r="C932" s="6">
        <v>5.2259402275085449</v>
      </c>
      <c r="D932" s="7">
        <v>0</v>
      </c>
      <c r="E932" s="7">
        <v>1.1351019397097076E-2</v>
      </c>
      <c r="F932" s="7">
        <v>0</v>
      </c>
      <c r="G932" s="7">
        <v>0</v>
      </c>
      <c r="H932" s="7">
        <v>0</v>
      </c>
      <c r="I932" s="7">
        <v>6.7735365560726967E-3</v>
      </c>
      <c r="J932" s="7">
        <v>1.0595241263612297E-2</v>
      </c>
      <c r="K932" s="7">
        <v>0</v>
      </c>
    </row>
    <row r="933" spans="1:11" x14ac:dyDescent="0.2">
      <c r="A933" s="6">
        <v>186.23619079589844</v>
      </c>
      <c r="B933" s="6">
        <v>5.227015495300293</v>
      </c>
      <c r="C933" s="6">
        <v>5.227015495300293</v>
      </c>
      <c r="D933" s="7">
        <v>0</v>
      </c>
      <c r="E933" s="7">
        <v>1.1338325538992227E-2</v>
      </c>
      <c r="F933" s="7">
        <v>0</v>
      </c>
      <c r="G933" s="7">
        <v>0</v>
      </c>
      <c r="H933" s="7">
        <v>0</v>
      </c>
      <c r="I933" s="7">
        <v>6.7514851119864876E-3</v>
      </c>
      <c r="J933" s="7">
        <v>1.0560846976251792E-2</v>
      </c>
      <c r="K933" s="7">
        <v>0</v>
      </c>
    </row>
    <row r="934" spans="1:11" x14ac:dyDescent="0.2">
      <c r="A934" s="6">
        <v>186.43638610839844</v>
      </c>
      <c r="B934" s="6">
        <v>5.2280902862548828</v>
      </c>
      <c r="C934" s="6">
        <v>5.2280902862548828</v>
      </c>
      <c r="D934" s="7">
        <v>0</v>
      </c>
      <c r="E934" s="7">
        <v>1.1325559397171808E-2</v>
      </c>
      <c r="F934" s="7">
        <v>0</v>
      </c>
      <c r="G934" s="7">
        <v>0</v>
      </c>
      <c r="H934" s="7">
        <v>0</v>
      </c>
      <c r="I934" s="7">
        <v>6.7293873526655685E-3</v>
      </c>
      <c r="J934" s="7">
        <v>1.0526331640758212E-2</v>
      </c>
      <c r="K934" s="7">
        <v>0</v>
      </c>
    </row>
    <row r="935" spans="1:11" x14ac:dyDescent="0.2">
      <c r="A935" s="6">
        <v>186.63658142089844</v>
      </c>
      <c r="B935" s="6">
        <v>5.2291631698608398</v>
      </c>
      <c r="C935" s="6">
        <v>5.2291631698608398</v>
      </c>
      <c r="D935" s="7">
        <v>0</v>
      </c>
      <c r="E935" s="7">
        <v>1.1312738222027821E-2</v>
      </c>
      <c r="F935" s="7">
        <v>0</v>
      </c>
      <c r="G935" s="7">
        <v>0</v>
      </c>
      <c r="H935" s="7">
        <v>0</v>
      </c>
      <c r="I935" s="7">
        <v>6.7072728760265987E-3</v>
      </c>
      <c r="J935" s="7">
        <v>1.0491741649137224E-2</v>
      </c>
      <c r="K935" s="7">
        <v>0</v>
      </c>
    </row>
    <row r="936" spans="1:11" x14ac:dyDescent="0.2">
      <c r="A936" s="6">
        <v>186.8367919921875</v>
      </c>
      <c r="B936" s="6">
        <v>5.2302355766296387</v>
      </c>
      <c r="C936" s="6">
        <v>5.2302355766296387</v>
      </c>
      <c r="D936" s="7">
        <v>0</v>
      </c>
      <c r="E936" s="7">
        <v>1.1299845177506453E-2</v>
      </c>
      <c r="F936" s="7">
        <v>0</v>
      </c>
      <c r="G936" s="7">
        <v>0</v>
      </c>
      <c r="H936" s="7">
        <v>0</v>
      </c>
      <c r="I936" s="7">
        <v>6.6851123824596291E-3</v>
      </c>
      <c r="J936" s="7">
        <v>1.0457031334224934E-2</v>
      </c>
      <c r="K936" s="7">
        <v>0</v>
      </c>
    </row>
    <row r="937" spans="1:11" x14ac:dyDescent="0.2">
      <c r="A937" s="6">
        <v>187.0369873046875</v>
      </c>
      <c r="B937" s="6">
        <v>5.2313065528869629</v>
      </c>
      <c r="C937" s="6">
        <v>5.2313065528869629</v>
      </c>
      <c r="D937" s="7">
        <v>0</v>
      </c>
      <c r="E937" s="7">
        <v>1.1286891936019328E-2</v>
      </c>
      <c r="F937" s="7">
        <v>0</v>
      </c>
      <c r="G937" s="7">
        <v>0</v>
      </c>
      <c r="H937" s="7">
        <v>0</v>
      </c>
      <c r="I937" s="7">
        <v>6.6629257278503209E-3</v>
      </c>
      <c r="J937" s="7">
        <v>1.042223192518422E-2</v>
      </c>
      <c r="K937" s="7">
        <v>0</v>
      </c>
    </row>
    <row r="938" spans="1:11" x14ac:dyDescent="0.2">
      <c r="A938" s="6">
        <v>187.2371826171875</v>
      </c>
      <c r="B938" s="6">
        <v>5.2323760986328125</v>
      </c>
      <c r="C938" s="6">
        <v>5.2323760986328125</v>
      </c>
      <c r="D938" s="7">
        <v>0</v>
      </c>
      <c r="E938" s="7">
        <v>1.1273878807492144E-2</v>
      </c>
      <c r="F938" s="7">
        <v>0</v>
      </c>
      <c r="G938" s="7">
        <v>0</v>
      </c>
      <c r="H938" s="7">
        <v>0</v>
      </c>
      <c r="I938" s="7">
        <v>6.6407131353326239E-3</v>
      </c>
      <c r="J938" s="7">
        <v>1.0387343964197999E-2</v>
      </c>
      <c r="K938" s="7">
        <v>0</v>
      </c>
    </row>
    <row r="939" spans="1:11" x14ac:dyDescent="0.2">
      <c r="A939" s="6">
        <v>187.43739318847656</v>
      </c>
      <c r="B939" s="6">
        <v>5.2334446907043457</v>
      </c>
      <c r="C939" s="6">
        <v>5.2334446907043457</v>
      </c>
      <c r="D939" s="7">
        <v>0</v>
      </c>
      <c r="E939" s="7">
        <v>1.1260800248227384E-2</v>
      </c>
      <c r="F939" s="7">
        <v>0</v>
      </c>
      <c r="G939" s="7">
        <v>0</v>
      </c>
      <c r="H939" s="7">
        <v>0</v>
      </c>
      <c r="I939" s="7">
        <v>6.6184648875578216E-3</v>
      </c>
      <c r="J939" s="7">
        <v>1.0352352348397816E-2</v>
      </c>
      <c r="K939" s="7">
        <v>0</v>
      </c>
    </row>
    <row r="940" spans="1:11" x14ac:dyDescent="0.2">
      <c r="A940" s="6">
        <v>187.63758850097656</v>
      </c>
      <c r="B940" s="6">
        <v>5.2345123291015625</v>
      </c>
      <c r="C940" s="6">
        <v>5.2345123291015625</v>
      </c>
      <c r="D940" s="7">
        <v>0</v>
      </c>
      <c r="E940" s="7">
        <v>1.1247656464382217E-2</v>
      </c>
      <c r="F940" s="7">
        <v>0</v>
      </c>
      <c r="G940" s="7">
        <v>0</v>
      </c>
      <c r="H940" s="7">
        <v>0</v>
      </c>
      <c r="I940" s="7">
        <v>6.596181132950716E-3</v>
      </c>
      <c r="J940" s="7">
        <v>1.0317257438434294E-2</v>
      </c>
      <c r="K940" s="7">
        <v>0</v>
      </c>
    </row>
    <row r="941" spans="1:11" x14ac:dyDescent="0.2">
      <c r="A941" s="6">
        <v>187.83778381347656</v>
      </c>
      <c r="B941" s="6">
        <v>5.2355785369873047</v>
      </c>
      <c r="C941" s="6">
        <v>5.2355785369873047</v>
      </c>
      <c r="D941" s="7">
        <v>0</v>
      </c>
      <c r="E941" s="7">
        <v>1.1234453583766141E-2</v>
      </c>
      <c r="F941" s="7">
        <v>0</v>
      </c>
      <c r="G941" s="7">
        <v>0</v>
      </c>
      <c r="H941" s="7">
        <v>0</v>
      </c>
      <c r="I941" s="7">
        <v>6.5738720093969829E-3</v>
      </c>
      <c r="J941" s="7">
        <v>1.0282075359019326E-2</v>
      </c>
      <c r="K941" s="7">
        <v>0</v>
      </c>
    </row>
    <row r="942" spans="1:11" x14ac:dyDescent="0.2">
      <c r="A942" s="6">
        <v>188.03799438476562</v>
      </c>
      <c r="B942" s="6">
        <v>5.2366442680358887</v>
      </c>
      <c r="C942" s="6">
        <v>5.2366442680358887</v>
      </c>
      <c r="D942" s="7">
        <v>0</v>
      </c>
      <c r="E942" s="7">
        <v>1.1221180002763257E-2</v>
      </c>
      <c r="F942" s="7">
        <v>0</v>
      </c>
      <c r="G942" s="7">
        <v>0</v>
      </c>
      <c r="H942" s="7">
        <v>0</v>
      </c>
      <c r="I942" s="7">
        <v>6.5515177105410841E-3</v>
      </c>
      <c r="J942" s="7">
        <v>1.0246775001341035E-2</v>
      </c>
      <c r="K942" s="7">
        <v>0</v>
      </c>
    </row>
    <row r="943" spans="1:11" x14ac:dyDescent="0.2">
      <c r="A943" s="6">
        <v>188.23818969726562</v>
      </c>
      <c r="B943" s="6">
        <v>5.2377080917358398</v>
      </c>
      <c r="C943" s="6">
        <v>5.2377080917358398</v>
      </c>
      <c r="D943" s="7">
        <v>0</v>
      </c>
      <c r="E943" s="7">
        <v>1.1207853795152331E-2</v>
      </c>
      <c r="F943" s="7">
        <v>0</v>
      </c>
      <c r="G943" s="7">
        <v>0</v>
      </c>
      <c r="H943" s="7">
        <v>0</v>
      </c>
      <c r="I943" s="7">
        <v>6.5291484271047815E-3</v>
      </c>
      <c r="J943" s="7">
        <v>1.0211404197834973E-2</v>
      </c>
      <c r="K943" s="7">
        <v>0</v>
      </c>
    </row>
    <row r="944" spans="1:11" x14ac:dyDescent="0.2">
      <c r="A944" s="6">
        <v>188.43838500976562</v>
      </c>
      <c r="B944" s="6">
        <v>5.2387709617614746</v>
      </c>
      <c r="C944" s="6">
        <v>5.2387709617614746</v>
      </c>
      <c r="D944" s="7">
        <v>0</v>
      </c>
      <c r="E944" s="7">
        <v>1.119446332248264E-2</v>
      </c>
      <c r="F944" s="7">
        <v>0</v>
      </c>
      <c r="G944" s="7">
        <v>0</v>
      </c>
      <c r="H944" s="7">
        <v>0</v>
      </c>
      <c r="I944" s="7">
        <v>6.5067443276528719E-3</v>
      </c>
      <c r="J944" s="7">
        <v>1.0175931778749335E-2</v>
      </c>
      <c r="K944" s="7">
        <v>0</v>
      </c>
    </row>
    <row r="945" spans="1:11" x14ac:dyDescent="0.2">
      <c r="A945" s="6">
        <v>188.63859558105469</v>
      </c>
      <c r="B945" s="6">
        <v>5.239832878112793</v>
      </c>
      <c r="C945" s="6">
        <v>5.239832878112793</v>
      </c>
      <c r="D945" s="7">
        <v>0</v>
      </c>
      <c r="E945" s="7">
        <v>1.1181008789807427E-2</v>
      </c>
      <c r="F945" s="7">
        <v>0</v>
      </c>
      <c r="G945" s="7">
        <v>0</v>
      </c>
      <c r="H945" s="7">
        <v>0</v>
      </c>
      <c r="I945" s="7">
        <v>6.4843055598153877E-3</v>
      </c>
      <c r="J945" s="7">
        <v>1.0140358102803549E-2</v>
      </c>
      <c r="K945" s="7">
        <v>0</v>
      </c>
    </row>
    <row r="946" spans="1:11" x14ac:dyDescent="0.2">
      <c r="A946" s="6">
        <v>188.83879089355469</v>
      </c>
      <c r="B946" s="6">
        <v>5.2408938407897949</v>
      </c>
      <c r="C946" s="6">
        <v>5.2408938407897949</v>
      </c>
      <c r="D946" s="7">
        <v>0</v>
      </c>
      <c r="E946" s="7">
        <v>1.1167490401995956E-2</v>
      </c>
      <c r="F946" s="7">
        <v>0</v>
      </c>
      <c r="G946" s="7">
        <v>0</v>
      </c>
      <c r="H946" s="7">
        <v>0</v>
      </c>
      <c r="I946" s="7">
        <v>6.4618322710898934E-3</v>
      </c>
      <c r="J946" s="7">
        <v>1.0104683528395183E-2</v>
      </c>
      <c r="K946" s="7">
        <v>0</v>
      </c>
    </row>
    <row r="947" spans="1:11" x14ac:dyDescent="0.2">
      <c r="A947" s="6">
        <v>189.03898620605469</v>
      </c>
      <c r="B947" s="6">
        <v>5.2419533729553223</v>
      </c>
      <c r="C947" s="6">
        <v>5.2419533729553223</v>
      </c>
      <c r="D947" s="7">
        <v>0</v>
      </c>
      <c r="E947" s="7">
        <v>1.1153914490546405E-2</v>
      </c>
      <c r="F947" s="7">
        <v>0</v>
      </c>
      <c r="G947" s="7">
        <v>0</v>
      </c>
      <c r="H947" s="7">
        <v>0</v>
      </c>
      <c r="I947" s="7">
        <v>6.4393347460096548E-3</v>
      </c>
      <c r="J947" s="7">
        <v>1.0068924536568383E-2</v>
      </c>
      <c r="K947" s="7">
        <v>0</v>
      </c>
    </row>
    <row r="948" spans="1:11" x14ac:dyDescent="0.2">
      <c r="A948" s="6">
        <v>189.23919677734375</v>
      </c>
      <c r="B948" s="6">
        <v>5.2430119514465332</v>
      </c>
      <c r="C948" s="6">
        <v>5.2430119514465332</v>
      </c>
      <c r="D948" s="7">
        <v>0</v>
      </c>
      <c r="E948" s="7">
        <v>1.1140275201237594E-2</v>
      </c>
      <c r="F948" s="7">
        <v>0</v>
      </c>
      <c r="G948" s="7">
        <v>0</v>
      </c>
      <c r="H948" s="7">
        <v>0</v>
      </c>
      <c r="I948" s="7">
        <v>6.4168030436615002E-3</v>
      </c>
      <c r="J948" s="7">
        <v>1.0033065481225694E-2</v>
      </c>
      <c r="K948" s="7">
        <v>0</v>
      </c>
    </row>
    <row r="949" spans="1:11" x14ac:dyDescent="0.2">
      <c r="A949" s="6">
        <v>189.43939208984375</v>
      </c>
      <c r="B949" s="6">
        <v>5.2440690994262695</v>
      </c>
      <c r="C949" s="6">
        <v>5.2440690994262695</v>
      </c>
      <c r="D949" s="7">
        <v>0</v>
      </c>
      <c r="E949" s="7">
        <v>1.112657893313684E-2</v>
      </c>
      <c r="F949" s="7">
        <v>0</v>
      </c>
      <c r="G949" s="7">
        <v>0</v>
      </c>
      <c r="H949" s="7">
        <v>0</v>
      </c>
      <c r="I949" s="7">
        <v>6.394247497225742E-3</v>
      </c>
      <c r="J949" s="7">
        <v>9.9971229616164815E-3</v>
      </c>
      <c r="K949" s="7">
        <v>0</v>
      </c>
    </row>
    <row r="950" spans="1:11" x14ac:dyDescent="0.2">
      <c r="A950" s="6">
        <v>189.63958740234375</v>
      </c>
      <c r="B950" s="6">
        <v>5.2451252937316895</v>
      </c>
      <c r="C950" s="6">
        <v>5.2451252937316895</v>
      </c>
      <c r="D950" s="7">
        <v>0</v>
      </c>
      <c r="E950" s="7">
        <v>1.1112819763380568E-2</v>
      </c>
      <c r="F950" s="7">
        <v>0</v>
      </c>
      <c r="G950" s="7">
        <v>0</v>
      </c>
      <c r="H950" s="7">
        <v>0</v>
      </c>
      <c r="I950" s="7">
        <v>6.3716581163694641E-3</v>
      </c>
      <c r="J950" s="7">
        <v>9.9610812115605244E-3</v>
      </c>
      <c r="K950" s="7">
        <v>0</v>
      </c>
    </row>
    <row r="951" spans="1:11" x14ac:dyDescent="0.2">
      <c r="A951" s="6">
        <v>189.83978271484375</v>
      </c>
      <c r="B951" s="6">
        <v>5.246180534362793</v>
      </c>
      <c r="C951" s="6">
        <v>5.246180534362793</v>
      </c>
      <c r="D951" s="7">
        <v>0</v>
      </c>
      <c r="E951" s="7">
        <v>1.109899789573412E-2</v>
      </c>
      <c r="F951" s="7">
        <v>0</v>
      </c>
      <c r="G951" s="7">
        <v>0</v>
      </c>
      <c r="H951" s="7">
        <v>0</v>
      </c>
      <c r="I951" s="7">
        <v>6.3490350477954562E-3</v>
      </c>
      <c r="J951" s="7">
        <v>9.9249405875241857E-3</v>
      </c>
      <c r="K951" s="7">
        <v>0</v>
      </c>
    </row>
    <row r="952" spans="1:11" x14ac:dyDescent="0.2">
      <c r="A952" s="6">
        <v>190.03999328613281</v>
      </c>
      <c r="B952" s="6">
        <v>5.2472343444824219</v>
      </c>
      <c r="C952" s="6">
        <v>5.2472343444824219</v>
      </c>
      <c r="D952" s="7">
        <v>0</v>
      </c>
      <c r="E952" s="7">
        <v>1.1085119830396202E-2</v>
      </c>
      <c r="F952" s="7">
        <v>0</v>
      </c>
      <c r="G952" s="7">
        <v>0</v>
      </c>
      <c r="H952" s="7">
        <v>0</v>
      </c>
      <c r="I952" s="7">
        <v>6.3263886974945296E-3</v>
      </c>
      <c r="J952" s="7">
        <v>9.8887178656757377E-3</v>
      </c>
      <c r="K952" s="7">
        <v>0</v>
      </c>
    </row>
    <row r="953" spans="1:11" x14ac:dyDescent="0.2">
      <c r="A953" s="6">
        <v>190.24018859863281</v>
      </c>
      <c r="B953" s="6">
        <v>5.2482872009277344</v>
      </c>
      <c r="C953" s="6">
        <v>5.2482872009277344</v>
      </c>
      <c r="D953" s="7">
        <v>0</v>
      </c>
      <c r="E953" s="7">
        <v>1.1071179541869289E-2</v>
      </c>
      <c r="F953" s="7">
        <v>0</v>
      </c>
      <c r="G953" s="7">
        <v>0</v>
      </c>
      <c r="H953" s="7">
        <v>0</v>
      </c>
      <c r="I953" s="7">
        <v>6.3037090012414889E-3</v>
      </c>
      <c r="J953" s="7">
        <v>9.8523971002874838E-3</v>
      </c>
      <c r="K953" s="7">
        <v>0</v>
      </c>
    </row>
    <row r="954" spans="1:11" x14ac:dyDescent="0.2">
      <c r="A954" s="6">
        <v>190.44038391113281</v>
      </c>
      <c r="B954" s="6">
        <v>5.2493391036987305</v>
      </c>
      <c r="C954" s="6">
        <v>5.2493391036987305</v>
      </c>
      <c r="D954" s="7">
        <v>0</v>
      </c>
      <c r="E954" s="7">
        <v>1.1057177233274774E-2</v>
      </c>
      <c r="F954" s="7">
        <v>0</v>
      </c>
      <c r="G954" s="7">
        <v>0</v>
      </c>
      <c r="H954" s="7">
        <v>0</v>
      </c>
      <c r="I954" s="7">
        <v>6.280996105275498E-3</v>
      </c>
      <c r="J954" s="7">
        <v>9.8159786466992614E-3</v>
      </c>
      <c r="K954" s="7">
        <v>0</v>
      </c>
    </row>
    <row r="955" spans="1:11" x14ac:dyDescent="0.2">
      <c r="A955" s="6">
        <v>190.64059448242188</v>
      </c>
      <c r="B955" s="6">
        <v>5.2503900527954102</v>
      </c>
      <c r="C955" s="6">
        <v>5.2503900527954102</v>
      </c>
      <c r="D955" s="7">
        <v>0</v>
      </c>
      <c r="E955" s="7">
        <v>1.1043113107550049E-2</v>
      </c>
      <c r="F955" s="7">
        <v>3.6086743080051856E-5</v>
      </c>
      <c r="G955" s="7">
        <v>0</v>
      </c>
      <c r="H955" s="7">
        <v>0</v>
      </c>
      <c r="I955" s="7">
        <v>6.2582501557032653E-3</v>
      </c>
      <c r="J955" s="7">
        <v>9.7794628599290456E-3</v>
      </c>
      <c r="K955" s="7">
        <v>0</v>
      </c>
    </row>
    <row r="956" spans="1:11" x14ac:dyDescent="0.2">
      <c r="A956" s="6">
        <v>190.84078979492188</v>
      </c>
      <c r="B956" s="6">
        <v>5.2514395713806152</v>
      </c>
      <c r="C956" s="6">
        <v>5.2514395713806152</v>
      </c>
      <c r="D956" s="7">
        <v>0</v>
      </c>
      <c r="E956" s="7">
        <v>1.102899379928083E-2</v>
      </c>
      <c r="F956" s="7">
        <v>1.1336702528035401E-4</v>
      </c>
      <c r="G956" s="7">
        <v>0</v>
      </c>
      <c r="H956" s="7">
        <v>0</v>
      </c>
      <c r="I956" s="7">
        <v>6.2354816552687899E-3</v>
      </c>
      <c r="J956" s="7">
        <v>9.7428667512412387E-3</v>
      </c>
      <c r="K956" s="7">
        <v>0</v>
      </c>
    </row>
    <row r="957" spans="1:11" x14ac:dyDescent="0.2">
      <c r="A957" s="6">
        <v>191.04098510742188</v>
      </c>
      <c r="B957" s="6">
        <v>5.2524881362915039</v>
      </c>
      <c r="C957" s="6">
        <v>5.2524881362915039</v>
      </c>
      <c r="D957" s="7">
        <v>0</v>
      </c>
      <c r="E957" s="7">
        <v>1.1014813146650725E-2</v>
      </c>
      <c r="F957" s="7">
        <v>1.9039702048516372E-4</v>
      </c>
      <c r="G957" s="7">
        <v>0</v>
      </c>
      <c r="H957" s="7">
        <v>0</v>
      </c>
      <c r="I957" s="7">
        <v>6.2126804416028254E-3</v>
      </c>
      <c r="J957" s="7">
        <v>9.7061741364324206E-3</v>
      </c>
      <c r="K957" s="7">
        <v>0</v>
      </c>
    </row>
    <row r="958" spans="1:11" x14ac:dyDescent="0.2">
      <c r="A958" s="6">
        <v>191.24119567871094</v>
      </c>
      <c r="B958" s="6">
        <v>5.253535270690918</v>
      </c>
      <c r="C958" s="6">
        <v>5.253535270690918</v>
      </c>
      <c r="D958" s="7">
        <v>0</v>
      </c>
      <c r="E958" s="7">
        <v>1.100057785117063E-2</v>
      </c>
      <c r="F958" s="7">
        <v>2.6714231289965643E-4</v>
      </c>
      <c r="G958" s="7">
        <v>0</v>
      </c>
      <c r="H958" s="7">
        <v>0</v>
      </c>
      <c r="I958" s="7">
        <v>6.1898570656327943E-3</v>
      </c>
      <c r="J958" s="7">
        <v>9.669402143845679E-3</v>
      </c>
      <c r="K958" s="7">
        <v>0</v>
      </c>
    </row>
    <row r="959" spans="1:11" x14ac:dyDescent="0.2">
      <c r="A959" s="6">
        <v>191.44139099121094</v>
      </c>
      <c r="B959" s="6">
        <v>5.2545819282531738</v>
      </c>
      <c r="C959" s="6">
        <v>5.2545819282531738</v>
      </c>
      <c r="D959" s="7">
        <v>0</v>
      </c>
      <c r="E959" s="7">
        <v>1.0986275150169355E-2</v>
      </c>
      <c r="F959" s="7">
        <v>3.4367328861712934E-4</v>
      </c>
      <c r="G959" s="7">
        <v>0</v>
      </c>
      <c r="H959" s="7">
        <v>0</v>
      </c>
      <c r="I959" s="7">
        <v>6.166990886530329E-3</v>
      </c>
      <c r="J959" s="7">
        <v>9.6325176370219093E-3</v>
      </c>
      <c r="K959" s="7">
        <v>0</v>
      </c>
    </row>
    <row r="960" spans="1:11" x14ac:dyDescent="0.2">
      <c r="A960" s="6">
        <v>191.64158630371094</v>
      </c>
      <c r="B960" s="6">
        <v>5.2556266784667969</v>
      </c>
      <c r="C960" s="6">
        <v>5.2556266784667969</v>
      </c>
      <c r="D960" s="7">
        <v>0</v>
      </c>
      <c r="E960" s="7">
        <v>1.0971924844049465E-2</v>
      </c>
      <c r="F960" s="7">
        <v>4.1988596195225147E-4</v>
      </c>
      <c r="G960" s="7">
        <v>0</v>
      </c>
      <c r="H960" s="7">
        <v>0</v>
      </c>
      <c r="I960" s="7">
        <v>6.1441133381163401E-3</v>
      </c>
      <c r="J960" s="7">
        <v>9.5955714689462245E-3</v>
      </c>
      <c r="K960" s="7">
        <v>0</v>
      </c>
    </row>
    <row r="961" spans="1:11" x14ac:dyDescent="0.2">
      <c r="A961" s="6">
        <v>191.841796875</v>
      </c>
      <c r="B961" s="6">
        <v>5.2566709518432617</v>
      </c>
      <c r="C961" s="6">
        <v>5.2566709518432617</v>
      </c>
      <c r="D961" s="7">
        <v>0</v>
      </c>
      <c r="E961" s="7">
        <v>1.0957507535891373E-2</v>
      </c>
      <c r="F961" s="7">
        <v>4.9588529807838538E-4</v>
      </c>
      <c r="G961" s="7">
        <v>0</v>
      </c>
      <c r="H961" s="7">
        <v>0</v>
      </c>
      <c r="I961" s="7">
        <v>6.1211932770613075E-3</v>
      </c>
      <c r="J961" s="7">
        <v>9.5585134924852048E-3</v>
      </c>
      <c r="K961" s="7">
        <v>0</v>
      </c>
    </row>
    <row r="962" spans="1:11" x14ac:dyDescent="0.2">
      <c r="A962" s="6">
        <v>192.0419921875</v>
      </c>
      <c r="B962" s="6">
        <v>5.2577142715454102</v>
      </c>
      <c r="C962" s="6">
        <v>5.2577142715454102</v>
      </c>
      <c r="D962" s="7">
        <v>0</v>
      </c>
      <c r="E962" s="7">
        <v>1.0943029960016939E-2</v>
      </c>
      <c r="F962" s="7">
        <v>5.7163696085202071E-4</v>
      </c>
      <c r="G962" s="7">
        <v>0</v>
      </c>
      <c r="H962" s="7">
        <v>0</v>
      </c>
      <c r="I962" s="7">
        <v>6.0982412779152246E-3</v>
      </c>
      <c r="J962" s="7">
        <v>9.5213608933813372E-3</v>
      </c>
      <c r="K962" s="7">
        <v>0</v>
      </c>
    </row>
    <row r="963" spans="1:11" x14ac:dyDescent="0.2">
      <c r="A963" s="6">
        <v>192.2421875</v>
      </c>
      <c r="B963" s="6">
        <v>5.258756160736084</v>
      </c>
      <c r="C963" s="6">
        <v>5.258756160736084</v>
      </c>
      <c r="D963" s="7">
        <v>0</v>
      </c>
      <c r="E963" s="7">
        <v>1.0928498984797728E-2</v>
      </c>
      <c r="F963" s="7">
        <v>6.4710693954628967E-4</v>
      </c>
      <c r="G963" s="7">
        <v>0</v>
      </c>
      <c r="H963" s="7">
        <v>0</v>
      </c>
      <c r="I963" s="7">
        <v>6.0752680117384357E-3</v>
      </c>
      <c r="J963" s="7">
        <v>9.4841310918831641E-3</v>
      </c>
      <c r="K963" s="7">
        <v>0</v>
      </c>
    </row>
    <row r="964" spans="1:11" x14ac:dyDescent="0.2">
      <c r="A964" s="6">
        <v>192.44239807128906</v>
      </c>
      <c r="B964" s="6">
        <v>5.2597970962524414</v>
      </c>
      <c r="C964" s="6">
        <v>5.2597970962524414</v>
      </c>
      <c r="D964" s="7">
        <v>0</v>
      </c>
      <c r="E964" s="7">
        <v>1.0913908211197081E-2</v>
      </c>
      <c r="F964" s="7">
        <v>7.2233038423705112E-4</v>
      </c>
      <c r="G964" s="7">
        <v>0</v>
      </c>
      <c r="H964" s="7">
        <v>0</v>
      </c>
      <c r="I964" s="7">
        <v>6.0522631453727039E-3</v>
      </c>
      <c r="J964" s="7">
        <v>9.4468074887949626E-3</v>
      </c>
      <c r="K964" s="7">
        <v>0</v>
      </c>
    </row>
    <row r="965" spans="1:11" x14ac:dyDescent="0.2">
      <c r="A965" s="6">
        <v>192.64259338378906</v>
      </c>
      <c r="B965" s="6">
        <v>5.2608366012573242</v>
      </c>
      <c r="C965" s="6">
        <v>5.2608366012573242</v>
      </c>
      <c r="D965" s="7">
        <v>0</v>
      </c>
      <c r="E965" s="7">
        <v>1.0899264574021107E-2</v>
      </c>
      <c r="F965" s="7">
        <v>7.9727344547277307E-4</v>
      </c>
      <c r="G965" s="7">
        <v>0</v>
      </c>
      <c r="H965" s="7">
        <v>0</v>
      </c>
      <c r="I965" s="7">
        <v>6.0292373977085577E-3</v>
      </c>
      <c r="J965" s="7">
        <v>9.4094076205856556E-3</v>
      </c>
      <c r="K965" s="7">
        <v>0</v>
      </c>
    </row>
    <row r="966" spans="1:11" x14ac:dyDescent="0.2">
      <c r="A966" s="6">
        <v>192.84278869628906</v>
      </c>
      <c r="B966" s="6">
        <v>5.2618751525878906</v>
      </c>
      <c r="C966" s="6">
        <v>5.2618751525878906</v>
      </c>
      <c r="D966" s="7">
        <v>0</v>
      </c>
      <c r="E966" s="7">
        <v>1.0884561606725346E-2</v>
      </c>
      <c r="F966" s="7">
        <v>8.719711094485645E-4</v>
      </c>
      <c r="G966" s="7">
        <v>0</v>
      </c>
      <c r="H966" s="7">
        <v>0</v>
      </c>
      <c r="I966" s="7">
        <v>6.0061803869848841E-3</v>
      </c>
      <c r="J966" s="7">
        <v>9.3719147699615896E-3</v>
      </c>
      <c r="K966" s="7">
        <v>0</v>
      </c>
    </row>
    <row r="967" spans="1:11" x14ac:dyDescent="0.2">
      <c r="A967" s="6">
        <v>193.04299926757812</v>
      </c>
      <c r="B967" s="6">
        <v>5.2629127502441406</v>
      </c>
      <c r="C967" s="6">
        <v>5.2629127502441406</v>
      </c>
      <c r="D967" s="7">
        <v>0</v>
      </c>
      <c r="E967" s="7">
        <v>1.0869799509671384E-2</v>
      </c>
      <c r="F967" s="7">
        <v>9.4642386255863427E-4</v>
      </c>
      <c r="G967" s="7">
        <v>0</v>
      </c>
      <c r="H967" s="7">
        <v>0</v>
      </c>
      <c r="I967" s="7">
        <v>5.9830922574538991E-3</v>
      </c>
      <c r="J967" s="7">
        <v>9.3343292874346201E-3</v>
      </c>
      <c r="K967" s="7">
        <v>0</v>
      </c>
    </row>
    <row r="968" spans="1:11" x14ac:dyDescent="0.2">
      <c r="A968" s="6">
        <v>193.24319458007812</v>
      </c>
      <c r="B968" s="6">
        <v>5.2639493942260742</v>
      </c>
      <c r="C968" s="6">
        <v>5.2639493942260742</v>
      </c>
      <c r="D968" s="7">
        <v>0</v>
      </c>
      <c r="E968" s="7">
        <v>1.085497848303682E-2</v>
      </c>
      <c r="F968" s="7">
        <v>1.02063219075052E-3</v>
      </c>
      <c r="G968" s="7">
        <v>0</v>
      </c>
      <c r="H968" s="7">
        <v>0</v>
      </c>
      <c r="I968" s="7">
        <v>5.9599731532353675E-3</v>
      </c>
      <c r="J968" s="7">
        <v>9.2966515231947284E-3</v>
      </c>
      <c r="K968" s="7">
        <v>0</v>
      </c>
    </row>
    <row r="969" spans="1:11" x14ac:dyDescent="0.2">
      <c r="A969" s="6">
        <v>193.44338989257812</v>
      </c>
      <c r="B969" s="6">
        <v>5.2649850845336914</v>
      </c>
      <c r="C969" s="6">
        <v>5.2649850845336914</v>
      </c>
      <c r="D969" s="7">
        <v>0</v>
      </c>
      <c r="E969" s="7">
        <v>1.0840098726815262E-2</v>
      </c>
      <c r="F969" s="7">
        <v>1.0945965795251332E-3</v>
      </c>
      <c r="G969" s="7">
        <v>0</v>
      </c>
      <c r="H969" s="7">
        <v>0</v>
      </c>
      <c r="I969" s="7">
        <v>5.9368232183165826E-3</v>
      </c>
      <c r="J969" s="7">
        <v>9.258881827110035E-3</v>
      </c>
      <c r="K969" s="7">
        <v>0</v>
      </c>
    </row>
    <row r="970" spans="1:11" x14ac:dyDescent="0.2">
      <c r="A970" s="6">
        <v>193.64360046386719</v>
      </c>
      <c r="B970" s="6">
        <v>5.266019344329834</v>
      </c>
      <c r="C970" s="6">
        <v>5.266019344329834</v>
      </c>
      <c r="D970" s="7">
        <v>0</v>
      </c>
      <c r="E970" s="7">
        <v>1.0825167341446909E-2</v>
      </c>
      <c r="F970" s="7">
        <v>1.168283581521263E-3</v>
      </c>
      <c r="G970" s="7">
        <v>0</v>
      </c>
      <c r="H970" s="7">
        <v>0</v>
      </c>
      <c r="I970" s="7">
        <v>5.9136532908378968E-3</v>
      </c>
      <c r="J970" s="7">
        <v>9.2210380254091409E-3</v>
      </c>
      <c r="K970" s="7">
        <v>0</v>
      </c>
    </row>
    <row r="971" spans="1:11" x14ac:dyDescent="0.2">
      <c r="A971" s="6">
        <v>193.84379577636719</v>
      </c>
      <c r="B971" s="6">
        <v>5.2670526504516602</v>
      </c>
      <c r="C971" s="6">
        <v>5.2670526504516602</v>
      </c>
      <c r="D971" s="7">
        <v>0</v>
      </c>
      <c r="E971" s="7">
        <v>1.0810177692392051E-2</v>
      </c>
      <c r="F971" s="7">
        <v>1.2417277751117736E-3</v>
      </c>
      <c r="G971" s="7">
        <v>0</v>
      </c>
      <c r="H971" s="7">
        <v>0</v>
      </c>
      <c r="I971" s="7">
        <v>5.8904528680884258E-3</v>
      </c>
      <c r="J971" s="7">
        <v>9.1831031069081036E-3</v>
      </c>
      <c r="K971" s="7">
        <v>0</v>
      </c>
    </row>
    <row r="972" spans="1:11" x14ac:dyDescent="0.2">
      <c r="A972" s="6">
        <v>194.04399108886719</v>
      </c>
      <c r="B972" s="6">
        <v>5.2680850028991699</v>
      </c>
      <c r="C972" s="6">
        <v>5.2680850028991699</v>
      </c>
      <c r="D972" s="7">
        <v>0</v>
      </c>
      <c r="E972" s="7">
        <v>1.0795129979000343E-2</v>
      </c>
      <c r="F972" s="7">
        <v>1.3149296442343309E-3</v>
      </c>
      <c r="G972" s="7">
        <v>0</v>
      </c>
      <c r="H972" s="7">
        <v>0</v>
      </c>
      <c r="I972" s="7">
        <v>5.8672220935918444E-3</v>
      </c>
      <c r="J972" s="7">
        <v>9.1450774203485127E-3</v>
      </c>
      <c r="K972" s="7">
        <v>0</v>
      </c>
    </row>
    <row r="973" spans="1:11" x14ac:dyDescent="0.2">
      <c r="A973" s="6">
        <v>194.24420166015625</v>
      </c>
      <c r="B973" s="6">
        <v>5.2691159248352051</v>
      </c>
      <c r="C973" s="6">
        <v>5.2691159248352051</v>
      </c>
      <c r="D973" s="7">
        <v>0</v>
      </c>
      <c r="E973" s="7">
        <v>1.0780031400635529E-2</v>
      </c>
      <c r="F973" s="7">
        <v>1.3878559816727519E-3</v>
      </c>
      <c r="G973" s="7">
        <v>0</v>
      </c>
      <c r="H973" s="7">
        <v>0</v>
      </c>
      <c r="I973" s="7">
        <v>5.8439718767094558E-3</v>
      </c>
      <c r="J973" s="7">
        <v>9.1069789650154789E-3</v>
      </c>
      <c r="K973" s="7">
        <v>0</v>
      </c>
    </row>
    <row r="974" spans="1:11" x14ac:dyDescent="0.2">
      <c r="A974" s="6">
        <v>194.44439697265625</v>
      </c>
      <c r="B974" s="6">
        <v>5.270146369934082</v>
      </c>
      <c r="C974" s="6">
        <v>5.270146369934082</v>
      </c>
      <c r="D974" s="7">
        <v>0</v>
      </c>
      <c r="E974" s="7">
        <v>1.0764868189016102E-2</v>
      </c>
      <c r="F974" s="7">
        <v>1.4605747323187454E-3</v>
      </c>
      <c r="G974" s="7">
        <v>0</v>
      </c>
      <c r="H974" s="7">
        <v>0</v>
      </c>
      <c r="I974" s="7">
        <v>5.8206808526142066E-3</v>
      </c>
      <c r="J974" s="7">
        <v>9.0687728452387498E-3</v>
      </c>
      <c r="K974" s="7">
        <v>0</v>
      </c>
    </row>
    <row r="975" spans="1:11" x14ac:dyDescent="0.2">
      <c r="A975" s="6">
        <v>194.64459228515625</v>
      </c>
      <c r="B975" s="6">
        <v>5.2711753845214844</v>
      </c>
      <c r="C975" s="6">
        <v>5.2711753845214844</v>
      </c>
      <c r="D975" s="7">
        <v>0</v>
      </c>
      <c r="E975" s="7">
        <v>1.0749654576392194E-2</v>
      </c>
      <c r="F975" s="7">
        <v>1.5330190776025139E-3</v>
      </c>
      <c r="G975" s="7">
        <v>0</v>
      </c>
      <c r="H975" s="7">
        <v>0</v>
      </c>
      <c r="I975" s="7">
        <v>5.7973707201717569E-3</v>
      </c>
      <c r="J975" s="7">
        <v>9.0304947683536446E-3</v>
      </c>
      <c r="K975" s="7">
        <v>0</v>
      </c>
    </row>
    <row r="976" spans="1:11" x14ac:dyDescent="0.2">
      <c r="A976" s="6">
        <v>194.84478759765625</v>
      </c>
      <c r="B976" s="6">
        <v>5.2722034454345703</v>
      </c>
      <c r="C976" s="6">
        <v>5.2722034454345703</v>
      </c>
      <c r="D976" s="7">
        <v>0</v>
      </c>
      <c r="E976" s="7">
        <v>1.0734383761087448E-2</v>
      </c>
      <c r="F976" s="7">
        <v>1.605223190159009E-3</v>
      </c>
      <c r="G976" s="7">
        <v>0</v>
      </c>
      <c r="H976" s="7">
        <v>0</v>
      </c>
      <c r="I976" s="7">
        <v>5.7740308563396046E-3</v>
      </c>
      <c r="J976" s="7">
        <v>8.9921274307879703E-3</v>
      </c>
      <c r="K976" s="7">
        <v>0</v>
      </c>
    </row>
    <row r="977" spans="1:11" x14ac:dyDescent="0.2">
      <c r="A977" s="6">
        <v>195.04499816894531</v>
      </c>
      <c r="B977" s="6">
        <v>5.2732300758361816</v>
      </c>
      <c r="C977" s="6">
        <v>5.2732300758361816</v>
      </c>
      <c r="D977" s="7">
        <v>0</v>
      </c>
      <c r="E977" s="7">
        <v>1.0719063073924156E-2</v>
      </c>
      <c r="F977" s="7">
        <v>1.67715418189846E-3</v>
      </c>
      <c r="G977" s="7">
        <v>0</v>
      </c>
      <c r="H977" s="7">
        <v>0</v>
      </c>
      <c r="I977" s="7">
        <v>5.7506722651238778E-3</v>
      </c>
      <c r="J977" s="7">
        <v>8.9536890617999462E-3</v>
      </c>
      <c r="K977" s="7">
        <v>0</v>
      </c>
    </row>
    <row r="978" spans="1:11" x14ac:dyDescent="0.2">
      <c r="A978" s="6">
        <v>195.24519348144531</v>
      </c>
      <c r="B978" s="6">
        <v>5.2742562294006348</v>
      </c>
      <c r="C978" s="6">
        <v>5.2742562294006348</v>
      </c>
      <c r="D978" s="7">
        <v>0</v>
      </c>
      <c r="E978" s="7">
        <v>1.0703678481081908E-2</v>
      </c>
      <c r="F978" s="7">
        <v>1.748879353095101E-3</v>
      </c>
      <c r="G978" s="7">
        <v>0</v>
      </c>
      <c r="H978" s="7">
        <v>0</v>
      </c>
      <c r="I978" s="7">
        <v>5.7272733905202825E-3</v>
      </c>
      <c r="J978" s="7">
        <v>8.9151443011865131E-3</v>
      </c>
      <c r="K978" s="7">
        <v>0</v>
      </c>
    </row>
    <row r="979" spans="1:11" x14ac:dyDescent="0.2">
      <c r="A979" s="6">
        <v>195.44538879394531</v>
      </c>
      <c r="B979" s="6">
        <v>5.2752809524536133</v>
      </c>
      <c r="C979" s="6">
        <v>5.2752809524536133</v>
      </c>
      <c r="D979" s="7">
        <v>0</v>
      </c>
      <c r="E979" s="7">
        <v>1.0688244478417869E-2</v>
      </c>
      <c r="F979" s="7">
        <v>1.8203325251068484E-3</v>
      </c>
      <c r="G979" s="7">
        <v>0</v>
      </c>
      <c r="H979" s="7">
        <v>0</v>
      </c>
      <c r="I979" s="7">
        <v>5.7038561211808546E-3</v>
      </c>
      <c r="J979" s="7">
        <v>8.8765293174362121E-3</v>
      </c>
      <c r="K979" s="7">
        <v>0</v>
      </c>
    </row>
    <row r="980" spans="1:11" x14ac:dyDescent="0.2">
      <c r="A980" s="6">
        <v>195.64559936523438</v>
      </c>
      <c r="B980" s="6">
        <v>5.2763047218322754</v>
      </c>
      <c r="C980" s="6">
        <v>5.2763047218322754</v>
      </c>
      <c r="D980" s="7">
        <v>0</v>
      </c>
      <c r="E980" s="7">
        <v>1.0672754131141266E-2</v>
      </c>
      <c r="F980" s="7">
        <v>1.8915475474224801E-3</v>
      </c>
      <c r="G980" s="7">
        <v>0</v>
      </c>
      <c r="H980" s="7">
        <v>0</v>
      </c>
      <c r="I980" s="7">
        <v>5.6804097382261078E-3</v>
      </c>
      <c r="J980" s="7">
        <v>8.8378265741069391E-3</v>
      </c>
      <c r="K980" s="7">
        <v>0</v>
      </c>
    </row>
    <row r="981" spans="1:11" x14ac:dyDescent="0.2">
      <c r="A981" s="6">
        <v>195.84579467773438</v>
      </c>
      <c r="B981" s="6">
        <v>5.2773275375366211</v>
      </c>
      <c r="C981" s="6">
        <v>5.2773275375366211</v>
      </c>
      <c r="D981" s="7">
        <v>0</v>
      </c>
      <c r="E981" s="7">
        <v>1.0657207636761886E-2</v>
      </c>
      <c r="F981" s="7">
        <v>1.962524899513202E-3</v>
      </c>
      <c r="G981" s="7">
        <v>0</v>
      </c>
      <c r="H981" s="7">
        <v>0</v>
      </c>
      <c r="I981" s="7">
        <v>5.6569343838550846E-3</v>
      </c>
      <c r="J981" s="7">
        <v>8.7990364167216291E-3</v>
      </c>
      <c r="K981" s="7">
        <v>0</v>
      </c>
    </row>
    <row r="982" spans="1:11" x14ac:dyDescent="0.2">
      <c r="A982" s="6">
        <v>196.04598999023438</v>
      </c>
      <c r="B982" s="6">
        <v>5.2783493995666504</v>
      </c>
      <c r="C982" s="6">
        <v>5.2783493995666504</v>
      </c>
      <c r="D982" s="7">
        <v>0</v>
      </c>
      <c r="E982" s="7">
        <v>1.0641605192605539E-2</v>
      </c>
      <c r="F982" s="7">
        <v>2.0332650604036181E-3</v>
      </c>
      <c r="G982" s="7">
        <v>0</v>
      </c>
      <c r="H982" s="7">
        <v>0</v>
      </c>
      <c r="I982" s="7">
        <v>5.6334302001343709E-3</v>
      </c>
      <c r="J982" s="7">
        <v>8.7601591904813477E-3</v>
      </c>
      <c r="K982" s="7">
        <v>0</v>
      </c>
    </row>
    <row r="983" spans="1:11" x14ac:dyDescent="0.2">
      <c r="A983" s="6">
        <v>196.24620056152344</v>
      </c>
      <c r="B983" s="6">
        <v>5.2793698310852051</v>
      </c>
      <c r="C983" s="6">
        <v>5.2793698310852051</v>
      </c>
      <c r="D983" s="7">
        <v>0</v>
      </c>
      <c r="E983" s="7">
        <v>1.0625954325716391E-2</v>
      </c>
      <c r="F983" s="7">
        <v>2.1037356183486733E-3</v>
      </c>
      <c r="G983" s="7">
        <v>0</v>
      </c>
      <c r="H983" s="7">
        <v>0</v>
      </c>
      <c r="I983" s="7">
        <v>5.6099083323418956E-3</v>
      </c>
      <c r="J983" s="7">
        <v>8.7212134679141833E-3</v>
      </c>
      <c r="K983" s="7">
        <v>0</v>
      </c>
    </row>
    <row r="984" spans="1:11" x14ac:dyDescent="0.2">
      <c r="A984" s="6">
        <v>196.44639587402344</v>
      </c>
      <c r="B984" s="6">
        <v>5.2803897857666016</v>
      </c>
      <c r="C984" s="6">
        <v>5.2803897857666016</v>
      </c>
      <c r="D984" s="7">
        <v>0</v>
      </c>
      <c r="E984" s="7">
        <v>1.0610240606043209E-2</v>
      </c>
      <c r="F984" s="7">
        <v>2.1740029117397462E-3</v>
      </c>
      <c r="G984" s="7">
        <v>0</v>
      </c>
      <c r="H984" s="7">
        <v>0</v>
      </c>
      <c r="I984" s="7">
        <v>5.5863469392032237E-3</v>
      </c>
      <c r="J984" s="7">
        <v>8.6821631956522718E-3</v>
      </c>
      <c r="K984" s="7">
        <v>0</v>
      </c>
    </row>
    <row r="985" spans="1:11" x14ac:dyDescent="0.2">
      <c r="A985" s="6">
        <v>196.64659118652344</v>
      </c>
      <c r="B985" s="6">
        <v>5.2814083099365234</v>
      </c>
      <c r="C985" s="6">
        <v>5.2814083099365234</v>
      </c>
      <c r="D985" s="7">
        <v>0</v>
      </c>
      <c r="E985" s="7">
        <v>1.0594478922883527E-2</v>
      </c>
      <c r="F985" s="7">
        <v>2.2440017170435333E-3</v>
      </c>
      <c r="G985" s="7">
        <v>0</v>
      </c>
      <c r="H985" s="7">
        <v>0</v>
      </c>
      <c r="I985" s="7">
        <v>5.5627681926315124E-3</v>
      </c>
      <c r="J985" s="7">
        <v>8.6430452304673208E-3</v>
      </c>
      <c r="K985" s="7">
        <v>0</v>
      </c>
    </row>
    <row r="986" spans="1:11" x14ac:dyDescent="0.2">
      <c r="A986" s="6">
        <v>196.8468017578125</v>
      </c>
      <c r="B986" s="6">
        <v>5.2824258804321289</v>
      </c>
      <c r="C986" s="6">
        <v>5.2824258804321289</v>
      </c>
      <c r="D986" s="7">
        <v>0</v>
      </c>
      <c r="E986" s="7">
        <v>1.0578662142832845E-2</v>
      </c>
      <c r="F986" s="7">
        <v>2.3137654015977075E-3</v>
      </c>
      <c r="G986" s="7">
        <v>0</v>
      </c>
      <c r="H986" s="7">
        <v>0</v>
      </c>
      <c r="I986" s="7">
        <v>5.5391612307534492E-3</v>
      </c>
      <c r="J986" s="7">
        <v>8.6038416884631139E-3</v>
      </c>
      <c r="K986" s="7">
        <v>0</v>
      </c>
    </row>
    <row r="987" spans="1:11" x14ac:dyDescent="0.2">
      <c r="A987" s="6">
        <v>197.0469970703125</v>
      </c>
      <c r="B987" s="6">
        <v>5.283442497253418</v>
      </c>
      <c r="C987" s="6">
        <v>5.283442497253418</v>
      </c>
      <c r="D987" s="7">
        <v>0</v>
      </c>
      <c r="E987" s="7">
        <v>1.0562790462205051E-2</v>
      </c>
      <c r="F987" s="7">
        <v>2.3832944419703234E-3</v>
      </c>
      <c r="G987" s="7">
        <v>0</v>
      </c>
      <c r="H987" s="7">
        <v>0</v>
      </c>
      <c r="I987" s="7">
        <v>5.5155261949070677E-3</v>
      </c>
      <c r="J987" s="7">
        <v>8.5645529130704522E-3</v>
      </c>
      <c r="K987" s="7">
        <v>0</v>
      </c>
    </row>
    <row r="988" spans="1:11" x14ac:dyDescent="0.2">
      <c r="A988" s="6">
        <v>197.2471923828125</v>
      </c>
      <c r="B988" s="6">
        <v>5.2844576835632324</v>
      </c>
      <c r="C988" s="6">
        <v>5.2844576835632324</v>
      </c>
      <c r="D988" s="7">
        <v>0</v>
      </c>
      <c r="E988" s="7">
        <v>1.0546871570627279E-2</v>
      </c>
      <c r="F988" s="7">
        <v>2.4525568210998277E-3</v>
      </c>
      <c r="G988" s="7">
        <v>0</v>
      </c>
      <c r="H988" s="7">
        <v>0</v>
      </c>
      <c r="I988" s="7">
        <v>5.4918743474234501E-3</v>
      </c>
      <c r="J988" s="7">
        <v>8.5251977612394985E-3</v>
      </c>
      <c r="K988" s="7">
        <v>0</v>
      </c>
    </row>
    <row r="989" spans="1:11" x14ac:dyDescent="0.2">
      <c r="A989" s="6">
        <v>197.44740295410156</v>
      </c>
      <c r="B989" s="6">
        <v>5.2854723930358887</v>
      </c>
      <c r="C989" s="6">
        <v>5.2854723930358887</v>
      </c>
      <c r="D989" s="7">
        <v>0</v>
      </c>
      <c r="E989" s="7">
        <v>1.0530890709677922E-2</v>
      </c>
      <c r="F989" s="7">
        <v>2.5216180802315686E-3</v>
      </c>
      <c r="G989" s="7">
        <v>0</v>
      </c>
      <c r="H989" s="7">
        <v>0</v>
      </c>
      <c r="I989" s="7">
        <v>5.468183610614798E-3</v>
      </c>
      <c r="J989" s="7">
        <v>8.4857396051524116E-3</v>
      </c>
      <c r="K989" s="7">
        <v>0</v>
      </c>
    </row>
    <row r="990" spans="1:11" x14ac:dyDescent="0.2">
      <c r="A990" s="6">
        <v>197.64759826660156</v>
      </c>
      <c r="B990" s="6">
        <v>5.2864856719970703</v>
      </c>
      <c r="C990" s="6">
        <v>5.2864856719970703</v>
      </c>
      <c r="D990" s="7">
        <v>0</v>
      </c>
      <c r="E990" s="7">
        <v>1.0514863094663721E-2</v>
      </c>
      <c r="F990" s="7">
        <v>2.5904137872463594E-3</v>
      </c>
      <c r="G990" s="7">
        <v>0</v>
      </c>
      <c r="H990" s="7">
        <v>0</v>
      </c>
      <c r="I990" s="7">
        <v>5.4444763911076907E-3</v>
      </c>
      <c r="J990" s="7">
        <v>8.4462158719002672E-3</v>
      </c>
      <c r="K990" s="7">
        <v>0</v>
      </c>
    </row>
    <row r="991" spans="1:11" x14ac:dyDescent="0.2">
      <c r="A991" s="6">
        <v>197.84779357910156</v>
      </c>
      <c r="B991" s="6">
        <v>5.2874979972839355</v>
      </c>
      <c r="C991" s="6">
        <v>5.2874979972839355</v>
      </c>
      <c r="D991" s="7">
        <v>0</v>
      </c>
      <c r="E991" s="7">
        <v>1.0498781427573364E-2</v>
      </c>
      <c r="F991" s="7">
        <v>2.6589769098853081E-3</v>
      </c>
      <c r="G991" s="7">
        <v>0</v>
      </c>
      <c r="H991" s="7">
        <v>0</v>
      </c>
      <c r="I991" s="7">
        <v>5.4207417085185682E-3</v>
      </c>
      <c r="J991" s="7">
        <v>8.4066083896242507E-3</v>
      </c>
      <c r="K991" s="7">
        <v>0</v>
      </c>
    </row>
    <row r="992" spans="1:11" x14ac:dyDescent="0.2">
      <c r="A992" s="6">
        <v>198.04800415039062</v>
      </c>
      <c r="B992" s="6">
        <v>5.2885093688964844</v>
      </c>
      <c r="C992" s="6">
        <v>5.2885093688964844</v>
      </c>
      <c r="D992" s="7">
        <v>0</v>
      </c>
      <c r="E992" s="7">
        <v>1.0482645903708798E-2</v>
      </c>
      <c r="F992" s="7">
        <v>2.7273079222599086E-3</v>
      </c>
      <c r="G992" s="7">
        <v>0</v>
      </c>
      <c r="H992" s="7">
        <v>0</v>
      </c>
      <c r="I992" s="7">
        <v>5.3969797034569252E-3</v>
      </c>
      <c r="J992" s="7">
        <v>8.3669174999849005E-3</v>
      </c>
      <c r="K992" s="7">
        <v>0</v>
      </c>
    </row>
    <row r="993" spans="1:11" x14ac:dyDescent="0.2">
      <c r="A993" s="6">
        <v>198.24819946289062</v>
      </c>
      <c r="B993" s="6">
        <v>5.2895197868347168</v>
      </c>
      <c r="C993" s="6">
        <v>5.2895197868347168</v>
      </c>
      <c r="D993" s="7">
        <v>0</v>
      </c>
      <c r="E993" s="7">
        <v>1.0466456718187989E-2</v>
      </c>
      <c r="F993" s="7">
        <v>2.7954072980350439E-3</v>
      </c>
      <c r="G993" s="7">
        <v>0</v>
      </c>
      <c r="H993" s="7">
        <v>0</v>
      </c>
      <c r="I993" s="7">
        <v>5.3731905163997831E-3</v>
      </c>
      <c r="J993" s="7">
        <v>8.3271435443208943E-3</v>
      </c>
      <c r="K993" s="7">
        <v>0</v>
      </c>
    </row>
    <row r="994" spans="1:11" x14ac:dyDescent="0.2">
      <c r="A994" s="6">
        <v>198.44839477539062</v>
      </c>
      <c r="B994" s="6">
        <v>5.2905292510986328</v>
      </c>
      <c r="C994" s="6">
        <v>5.2905292510986328</v>
      </c>
      <c r="D994" s="7">
        <v>0</v>
      </c>
      <c r="E994" s="7">
        <v>1.0450214065944909E-2</v>
      </c>
      <c r="F994" s="7">
        <v>2.8632755104289324E-3</v>
      </c>
      <c r="G994" s="7">
        <v>0</v>
      </c>
      <c r="H994" s="7">
        <v>0</v>
      </c>
      <c r="I994" s="7">
        <v>5.3493742876917095E-3</v>
      </c>
      <c r="J994" s="7">
        <v>8.2872868636490408E-3</v>
      </c>
      <c r="K994" s="7">
        <v>0</v>
      </c>
    </row>
    <row r="995" spans="1:11" x14ac:dyDescent="0.2">
      <c r="A995" s="6">
        <v>198.64860534667969</v>
      </c>
      <c r="B995" s="6">
        <v>5.2915372848510742</v>
      </c>
      <c r="C995" s="6">
        <v>5.2915372848510742</v>
      </c>
      <c r="D995" s="7">
        <v>0</v>
      </c>
      <c r="E995" s="7">
        <v>1.0433925862864428E-2</v>
      </c>
      <c r="F995" s="7">
        <v>2.9308810916392246E-3</v>
      </c>
      <c r="G995" s="7">
        <v>0</v>
      </c>
      <c r="H995" s="7">
        <v>0</v>
      </c>
      <c r="I995" s="7">
        <v>5.3255424425601708E-3</v>
      </c>
      <c r="J995" s="7">
        <v>8.2473667107339638E-3</v>
      </c>
      <c r="K995" s="7">
        <v>0</v>
      </c>
    </row>
    <row r="996" spans="1:11" x14ac:dyDescent="0.2">
      <c r="A996" s="6">
        <v>198.84880065917969</v>
      </c>
      <c r="B996" s="6">
        <v>5.2925448417663574</v>
      </c>
      <c r="C996" s="6">
        <v>5.2925448417663574</v>
      </c>
      <c r="D996" s="7">
        <v>0</v>
      </c>
      <c r="E996" s="7">
        <v>1.0417576893639799E-2</v>
      </c>
      <c r="F996" s="7">
        <v>2.9982884737851179E-3</v>
      </c>
      <c r="G996" s="7">
        <v>0</v>
      </c>
      <c r="H996" s="7">
        <v>0</v>
      </c>
      <c r="I996" s="7">
        <v>5.3016725743785945E-3</v>
      </c>
      <c r="J996" s="7">
        <v>8.2073456584845824E-3</v>
      </c>
      <c r="K996" s="7">
        <v>0</v>
      </c>
    </row>
    <row r="997" spans="1:11" x14ac:dyDescent="0.2">
      <c r="A997" s="6">
        <v>199.04899597167969</v>
      </c>
      <c r="B997" s="6">
        <v>5.293550968170166</v>
      </c>
      <c r="C997" s="6">
        <v>5.293550968170166</v>
      </c>
      <c r="D997" s="7">
        <v>0</v>
      </c>
      <c r="E997" s="7">
        <v>1.0401182827243132E-2</v>
      </c>
      <c r="F997" s="7">
        <v>3.0654343260573098E-3</v>
      </c>
      <c r="G997" s="7">
        <v>0</v>
      </c>
      <c r="H997" s="7">
        <v>0</v>
      </c>
      <c r="I997" s="7">
        <v>5.2777874163942359E-3</v>
      </c>
      <c r="J997" s="7">
        <v>8.1672619276325631E-3</v>
      </c>
      <c r="K997" s="7">
        <v>0</v>
      </c>
    </row>
    <row r="998" spans="1:11" x14ac:dyDescent="0.2">
      <c r="A998" s="6">
        <v>199.24920654296875</v>
      </c>
      <c r="B998" s="6">
        <v>5.2945561408996582</v>
      </c>
      <c r="C998" s="6">
        <v>5.2945561408996582</v>
      </c>
      <c r="D998" s="7">
        <v>0</v>
      </c>
      <c r="E998" s="7">
        <v>1.0384736136645584E-2</v>
      </c>
      <c r="F998" s="7">
        <v>3.132351060238073E-3</v>
      </c>
      <c r="G998" s="7">
        <v>0</v>
      </c>
      <c r="H998" s="7">
        <v>0</v>
      </c>
      <c r="I998" s="7">
        <v>5.2538758233401962E-3</v>
      </c>
      <c r="J998" s="7">
        <v>8.1270969456766363E-3</v>
      </c>
      <c r="K998" s="7">
        <v>0</v>
      </c>
    </row>
    <row r="999" spans="1:11" x14ac:dyDescent="0.2">
      <c r="A999" s="6">
        <v>199.44940185546875</v>
      </c>
      <c r="B999" s="6">
        <v>5.295560359954834</v>
      </c>
      <c r="C999" s="6">
        <v>5.295560359954834</v>
      </c>
      <c r="D999" s="7">
        <v>0</v>
      </c>
      <c r="E999" s="7">
        <v>1.0368237015769206E-2</v>
      </c>
      <c r="F999" s="7">
        <v>3.199039147089106E-3</v>
      </c>
      <c r="G999" s="7">
        <v>0</v>
      </c>
      <c r="H999" s="7">
        <v>0</v>
      </c>
      <c r="I999" s="7">
        <v>5.2299379348324966E-3</v>
      </c>
      <c r="J999" s="7">
        <v>8.0868510518633547E-3</v>
      </c>
      <c r="K999" s="7">
        <v>0</v>
      </c>
    </row>
    <row r="1000" spans="1:11" x14ac:dyDescent="0.2">
      <c r="A1000" s="6">
        <v>199.64959716796875</v>
      </c>
      <c r="B1000" s="6">
        <v>5.2965636253356934</v>
      </c>
      <c r="C1000" s="6">
        <v>5.2965636253356934</v>
      </c>
      <c r="D1000" s="7">
        <v>0</v>
      </c>
      <c r="E1000" s="7">
        <v>1.035168565835206E-2</v>
      </c>
      <c r="F1000" s="7">
        <v>3.2654990569254399E-3</v>
      </c>
      <c r="G1000" s="7">
        <v>0</v>
      </c>
      <c r="H1000" s="7">
        <v>0</v>
      </c>
      <c r="I1000" s="7">
        <v>5.2059738903546919E-3</v>
      </c>
      <c r="J1000" s="7">
        <v>8.0465245851173966E-3</v>
      </c>
      <c r="K1000" s="7">
        <v>0</v>
      </c>
    </row>
    <row r="1001" spans="1:11" x14ac:dyDescent="0.2">
      <c r="A1001" s="6">
        <v>199.84979248046875</v>
      </c>
      <c r="B1001" s="6">
        <v>5.2975659370422363</v>
      </c>
      <c r="C1001" s="6">
        <v>5.2975659370422363</v>
      </c>
      <c r="D1001" s="7">
        <v>0</v>
      </c>
      <c r="E1001" s="7">
        <v>1.0335082257948224E-2</v>
      </c>
      <c r="F1001" s="7">
        <v>3.3317312596154907E-3</v>
      </c>
      <c r="G1001" s="7">
        <v>0</v>
      </c>
      <c r="H1001" s="7">
        <v>0</v>
      </c>
      <c r="I1001" s="7">
        <v>5.1819838292578684E-3</v>
      </c>
      <c r="J1001" s="7">
        <v>8.0061178840415796E-3</v>
      </c>
      <c r="K1001" s="7">
        <v>0</v>
      </c>
    </row>
    <row r="1002" spans="1:11" x14ac:dyDescent="0.2">
      <c r="A1002" s="6">
        <v>200.05000305175781</v>
      </c>
      <c r="B1002" s="6">
        <v>5.2985672950744629</v>
      </c>
      <c r="C1002" s="6">
        <v>5.2985672950744629</v>
      </c>
      <c r="D1002" s="7">
        <v>0</v>
      </c>
      <c r="E1002" s="7">
        <v>1.0318427007927787E-2</v>
      </c>
      <c r="F1002" s="7">
        <v>3.3977362245810102E-3</v>
      </c>
      <c r="G1002" s="7">
        <v>0</v>
      </c>
      <c r="H1002" s="7">
        <v>0</v>
      </c>
      <c r="I1002" s="7">
        <v>5.1579678907606556E-3</v>
      </c>
      <c r="J1002" s="7">
        <v>7.9656312869168522E-3</v>
      </c>
      <c r="K1002" s="7">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3B8BC-3E7B-AF47-9312-9C86984DE004}">
  <dimension ref="A1:X129"/>
  <sheetViews>
    <sheetView topLeftCell="A2" workbookViewId="0">
      <selection activeCell="M28" sqref="M28"/>
    </sheetView>
  </sheetViews>
  <sheetFormatPr baseColWidth="10" defaultColWidth="8.83203125" defaultRowHeight="15" x14ac:dyDescent="0.2"/>
  <cols>
    <col min="1" max="16384" width="8.83203125" style="5"/>
  </cols>
  <sheetData>
    <row r="1" spans="1:24" ht="16" x14ac:dyDescent="0.2">
      <c r="O1" s="10"/>
      <c r="P1" s="10"/>
      <c r="Q1" s="10"/>
      <c r="R1" s="10"/>
      <c r="S1" s="10"/>
      <c r="T1" s="10"/>
      <c r="U1" s="10"/>
      <c r="V1" s="10"/>
      <c r="W1" s="10"/>
      <c r="X1" s="10"/>
    </row>
    <row r="2" spans="1:24" ht="16" x14ac:dyDescent="0.2">
      <c r="A2" s="5" t="s">
        <v>12</v>
      </c>
      <c r="B2" s="5" t="s">
        <v>13</v>
      </c>
      <c r="C2" s="5" t="s">
        <v>14</v>
      </c>
      <c r="D2" s="5" t="s">
        <v>15</v>
      </c>
      <c r="E2" s="5" t="s">
        <v>6</v>
      </c>
      <c r="F2" s="5" t="s">
        <v>16</v>
      </c>
      <c r="G2" s="5" t="s">
        <v>11</v>
      </c>
      <c r="H2" s="5" t="s">
        <v>7</v>
      </c>
      <c r="I2" s="5" t="s">
        <v>8</v>
      </c>
      <c r="J2" s="5" t="s">
        <v>5</v>
      </c>
      <c r="O2" s="10"/>
      <c r="P2" s="10"/>
      <c r="Q2" s="10"/>
      <c r="R2" s="10"/>
      <c r="S2" s="10"/>
      <c r="T2" s="10"/>
      <c r="U2" s="10"/>
      <c r="V2" s="10"/>
      <c r="W2" s="10"/>
      <c r="X2" s="10"/>
    </row>
    <row r="3" spans="1:24" ht="16" x14ac:dyDescent="0.2">
      <c r="A3" s="6">
        <v>0</v>
      </c>
      <c r="B3" s="11"/>
      <c r="C3" s="11"/>
      <c r="D3" s="11"/>
      <c r="E3" s="11"/>
      <c r="F3" s="11"/>
      <c r="G3" s="11"/>
      <c r="H3" s="11"/>
      <c r="I3" s="11"/>
      <c r="J3" s="11"/>
      <c r="O3" s="10"/>
      <c r="P3" s="10"/>
      <c r="Q3" s="10"/>
      <c r="R3" s="10"/>
      <c r="S3" s="10"/>
      <c r="T3" s="10"/>
      <c r="U3" s="10"/>
      <c r="V3" s="10"/>
      <c r="W3" s="10"/>
      <c r="X3" s="10"/>
    </row>
    <row r="4" spans="1:24" ht="16" x14ac:dyDescent="0.2">
      <c r="A4" s="6"/>
      <c r="B4" s="11"/>
      <c r="C4" s="11"/>
      <c r="D4" s="11"/>
      <c r="E4" s="11"/>
      <c r="F4" s="11"/>
      <c r="G4" s="11"/>
      <c r="H4" s="11"/>
      <c r="I4" s="11"/>
      <c r="J4" s="11"/>
      <c r="O4" s="10"/>
      <c r="P4" s="10"/>
      <c r="Q4" s="10"/>
      <c r="R4" s="10"/>
      <c r="S4" s="10"/>
      <c r="T4" s="10"/>
      <c r="U4" s="10"/>
      <c r="V4" s="10"/>
      <c r="W4" s="10"/>
      <c r="X4" s="10"/>
    </row>
    <row r="5" spans="1:24" ht="16" x14ac:dyDescent="0.2">
      <c r="A5" s="6"/>
      <c r="B5" s="11"/>
      <c r="C5" s="11"/>
      <c r="D5" s="11"/>
      <c r="E5" s="11"/>
      <c r="F5" s="11"/>
      <c r="G5" s="11"/>
      <c r="H5" s="11"/>
      <c r="I5" s="11"/>
      <c r="J5" s="11"/>
      <c r="O5" s="10"/>
      <c r="P5" s="10"/>
      <c r="Q5" s="10"/>
      <c r="R5" s="10"/>
      <c r="S5" s="10"/>
      <c r="T5" s="10"/>
      <c r="U5" s="10"/>
      <c r="V5" s="10"/>
      <c r="W5" s="10"/>
      <c r="X5" s="10"/>
    </row>
    <row r="6" spans="1:24" ht="16" x14ac:dyDescent="0.2">
      <c r="A6" s="6"/>
      <c r="B6" s="11"/>
      <c r="C6" s="11"/>
      <c r="D6" s="11"/>
      <c r="E6" s="11"/>
      <c r="F6" s="11"/>
      <c r="G6" s="11"/>
      <c r="H6" s="11"/>
      <c r="I6" s="11"/>
      <c r="J6" s="11"/>
      <c r="O6" s="10"/>
      <c r="P6" s="10"/>
      <c r="Q6" s="10"/>
      <c r="R6" s="10"/>
      <c r="S6" s="10"/>
      <c r="T6" s="10"/>
      <c r="U6" s="10"/>
      <c r="V6" s="10"/>
      <c r="W6" s="10"/>
      <c r="X6" s="10"/>
    </row>
    <row r="7" spans="1:24" ht="16" x14ac:dyDescent="0.2">
      <c r="A7" s="6"/>
      <c r="B7" s="11">
        <f>O7</f>
        <v>0</v>
      </c>
      <c r="C7" s="11">
        <f t="shared" ref="C7:J7" si="0">P7</f>
        <v>0</v>
      </c>
      <c r="D7" s="11">
        <f t="shared" si="0"/>
        <v>0</v>
      </c>
      <c r="E7" s="11">
        <f t="shared" si="0"/>
        <v>0</v>
      </c>
      <c r="F7" s="11">
        <f t="shared" si="0"/>
        <v>0</v>
      </c>
      <c r="G7" s="11">
        <f t="shared" si="0"/>
        <v>0</v>
      </c>
      <c r="H7" s="11">
        <f t="shared" si="0"/>
        <v>0</v>
      </c>
      <c r="I7" s="11">
        <f t="shared" si="0"/>
        <v>0</v>
      </c>
      <c r="J7" s="11">
        <f t="shared" si="0"/>
        <v>0</v>
      </c>
      <c r="O7" s="10"/>
      <c r="P7" s="10"/>
      <c r="Q7" s="10"/>
      <c r="R7" s="10"/>
      <c r="S7" s="10"/>
      <c r="T7" s="10"/>
      <c r="U7" s="10"/>
      <c r="V7" s="10"/>
      <c r="W7" s="10"/>
      <c r="X7" s="10"/>
    </row>
    <row r="8" spans="1:24" ht="16" x14ac:dyDescent="0.2">
      <c r="A8" s="6"/>
      <c r="B8" s="11">
        <v>0</v>
      </c>
      <c r="C8" s="11">
        <v>0.3261</v>
      </c>
      <c r="D8" s="11">
        <v>0.15640000000000001</v>
      </c>
      <c r="E8" s="11">
        <v>0</v>
      </c>
      <c r="F8" s="11">
        <v>0</v>
      </c>
      <c r="G8" s="11">
        <v>0.48020000000000002</v>
      </c>
      <c r="H8" s="11">
        <v>1.7399999999999999E-2</v>
      </c>
      <c r="I8" s="11">
        <v>1.66E-2</v>
      </c>
      <c r="J8" s="11">
        <v>3.3E-3</v>
      </c>
      <c r="O8" s="10"/>
      <c r="P8" s="10"/>
      <c r="Q8" s="10"/>
      <c r="R8" s="10"/>
      <c r="S8" s="10"/>
      <c r="T8" s="10"/>
      <c r="U8" s="10"/>
      <c r="V8" s="10"/>
      <c r="W8" s="10"/>
      <c r="X8" s="10"/>
    </row>
    <row r="9" spans="1:24" ht="16" x14ac:dyDescent="0.2">
      <c r="A9" s="6"/>
      <c r="B9" s="11">
        <v>0</v>
      </c>
      <c r="C9" s="11">
        <v>0.3468</v>
      </c>
      <c r="D9" s="11">
        <v>0.1905</v>
      </c>
      <c r="E9" s="11">
        <v>0</v>
      </c>
      <c r="F9" s="11">
        <v>0</v>
      </c>
      <c r="G9" s="11">
        <v>0.41710000000000003</v>
      </c>
      <c r="H9" s="11">
        <v>2.0400000000000001E-2</v>
      </c>
      <c r="I9" s="11">
        <v>2.07E-2</v>
      </c>
      <c r="J9" s="11">
        <v>4.4000000000000003E-3</v>
      </c>
      <c r="O9" s="10"/>
      <c r="P9" s="10"/>
      <c r="Q9" s="10"/>
      <c r="R9" s="10"/>
      <c r="S9" s="10"/>
      <c r="T9" s="10"/>
      <c r="U9" s="10"/>
      <c r="V9" s="10"/>
      <c r="W9" s="10"/>
      <c r="X9" s="10"/>
    </row>
    <row r="10" spans="1:24" ht="16" x14ac:dyDescent="0.2">
      <c r="A10" s="6"/>
      <c r="B10" s="11">
        <v>0</v>
      </c>
      <c r="C10" s="11">
        <v>0.34300000000000003</v>
      </c>
      <c r="D10" s="11">
        <v>0.22559999999999999</v>
      </c>
      <c r="E10" s="11">
        <v>0</v>
      </c>
      <c r="F10" s="11">
        <v>0</v>
      </c>
      <c r="G10" s="11">
        <v>0.3775</v>
      </c>
      <c r="H10" s="11">
        <v>2.1399999999999999E-2</v>
      </c>
      <c r="I10" s="11">
        <v>2.76E-2</v>
      </c>
      <c r="J10" s="11">
        <v>4.7999999999999996E-3</v>
      </c>
      <c r="O10" s="10"/>
      <c r="P10" s="10"/>
      <c r="Q10" s="10"/>
      <c r="R10" s="10"/>
      <c r="S10" s="10"/>
      <c r="T10" s="10"/>
      <c r="U10" s="10"/>
      <c r="V10" s="10"/>
      <c r="W10" s="10"/>
      <c r="X10" s="10"/>
    </row>
    <row r="11" spans="1:24" ht="16" x14ac:dyDescent="0.2">
      <c r="A11" s="6"/>
      <c r="B11" s="11">
        <v>0</v>
      </c>
      <c r="C11" s="11">
        <v>0.31359999999999999</v>
      </c>
      <c r="D11" s="11">
        <v>0.25769999999999998</v>
      </c>
      <c r="E11" s="11">
        <v>0</v>
      </c>
      <c r="F11" s="11">
        <v>0</v>
      </c>
      <c r="G11" s="11">
        <v>0.36509999999999998</v>
      </c>
      <c r="H11" s="11">
        <v>2.18E-2</v>
      </c>
      <c r="I11" s="11">
        <v>3.6799999999999999E-2</v>
      </c>
      <c r="J11" s="11">
        <v>4.8999999999999998E-3</v>
      </c>
      <c r="O11" s="10"/>
      <c r="P11" s="10"/>
      <c r="Q11" s="10"/>
      <c r="R11" s="10"/>
      <c r="S11" s="10"/>
      <c r="T11" s="10"/>
      <c r="U11" s="10"/>
      <c r="V11" s="10"/>
      <c r="W11" s="10"/>
      <c r="X11" s="10"/>
    </row>
    <row r="12" spans="1:24" ht="16" x14ac:dyDescent="0.2">
      <c r="A12" s="6"/>
      <c r="B12" s="11">
        <v>0</v>
      </c>
      <c r="C12" s="11">
        <v>0.27529999999999999</v>
      </c>
      <c r="D12" s="11">
        <v>0.2777</v>
      </c>
      <c r="E12" s="11">
        <v>0</v>
      </c>
      <c r="F12" s="11">
        <v>0</v>
      </c>
      <c r="G12" s="11">
        <v>0.37269999999999998</v>
      </c>
      <c r="H12" s="11">
        <v>2.23E-2</v>
      </c>
      <c r="I12" s="11">
        <v>4.7100000000000003E-2</v>
      </c>
      <c r="J12" s="11">
        <v>4.7999999999999996E-3</v>
      </c>
      <c r="O12" s="10"/>
      <c r="P12" s="10"/>
      <c r="Q12" s="10"/>
      <c r="R12" s="10"/>
      <c r="S12" s="10"/>
      <c r="T12" s="10"/>
      <c r="U12" s="10"/>
      <c r="V12" s="10"/>
      <c r="W12" s="10"/>
      <c r="X12" s="10"/>
    </row>
    <row r="13" spans="1:24" ht="16" x14ac:dyDescent="0.2">
      <c r="A13" s="6">
        <v>10</v>
      </c>
      <c r="B13" s="11">
        <v>0</v>
      </c>
      <c r="C13" s="11">
        <v>0.2646</v>
      </c>
      <c r="D13" s="11">
        <v>0.28389999999999999</v>
      </c>
      <c r="E13" s="11">
        <v>0</v>
      </c>
      <c r="F13" s="11">
        <v>0</v>
      </c>
      <c r="G13" s="11">
        <v>0.36969999999999997</v>
      </c>
      <c r="H13" s="11">
        <v>2.3800000000000002E-2</v>
      </c>
      <c r="I13" s="11">
        <v>5.3600000000000002E-2</v>
      </c>
      <c r="J13" s="11">
        <v>4.4000000000000003E-3</v>
      </c>
      <c r="O13" s="10"/>
      <c r="P13" s="10"/>
      <c r="Q13" s="10"/>
      <c r="R13" s="10"/>
      <c r="S13" s="10"/>
      <c r="T13" s="10"/>
      <c r="U13" s="10"/>
      <c r="V13" s="10"/>
      <c r="W13" s="10"/>
      <c r="X13" s="10"/>
    </row>
    <row r="14" spans="1:24" ht="16" x14ac:dyDescent="0.2">
      <c r="A14" s="6"/>
      <c r="B14" s="11">
        <v>0</v>
      </c>
      <c r="C14" s="11">
        <v>0.28639999999999999</v>
      </c>
      <c r="D14" s="11">
        <v>0.2787</v>
      </c>
      <c r="E14" s="11">
        <v>0</v>
      </c>
      <c r="F14" s="11">
        <v>0</v>
      </c>
      <c r="G14" s="11">
        <v>0.35220000000000001</v>
      </c>
      <c r="H14" s="11">
        <v>2.4500000000000001E-2</v>
      </c>
      <c r="I14" s="11">
        <v>5.4899999999999997E-2</v>
      </c>
      <c r="J14" s="11">
        <v>3.3E-3</v>
      </c>
      <c r="O14" s="10"/>
      <c r="P14" s="10"/>
      <c r="Q14" s="10"/>
      <c r="R14" s="10"/>
      <c r="S14" s="10"/>
      <c r="T14" s="10"/>
      <c r="U14" s="10"/>
      <c r="V14" s="10"/>
      <c r="W14" s="10"/>
      <c r="X14" s="10"/>
    </row>
    <row r="15" spans="1:24" ht="16" x14ac:dyDescent="0.2">
      <c r="A15" s="6"/>
      <c r="B15" s="11">
        <v>0</v>
      </c>
      <c r="C15" s="11">
        <v>0.32419999999999999</v>
      </c>
      <c r="D15" s="11">
        <v>0.26250000000000001</v>
      </c>
      <c r="E15" s="11">
        <v>0</v>
      </c>
      <c r="F15" s="11">
        <v>0</v>
      </c>
      <c r="G15" s="11">
        <v>0.33429999999999999</v>
      </c>
      <c r="H15" s="11">
        <v>2.4799999999999999E-2</v>
      </c>
      <c r="I15" s="11">
        <v>5.2499999999999998E-2</v>
      </c>
      <c r="J15" s="11">
        <v>1.6999999999999999E-3</v>
      </c>
      <c r="O15" s="10"/>
      <c r="P15" s="10"/>
      <c r="Q15" s="10"/>
      <c r="R15" s="10"/>
      <c r="S15" s="10"/>
      <c r="T15" s="10"/>
      <c r="U15" s="10"/>
      <c r="V15" s="10"/>
      <c r="W15" s="10"/>
      <c r="X15" s="10"/>
    </row>
    <row r="16" spans="1:24" ht="16" x14ac:dyDescent="0.2">
      <c r="A16" s="6"/>
      <c r="B16" s="11">
        <v>0</v>
      </c>
      <c r="C16" s="11">
        <v>0.36809999999999998</v>
      </c>
      <c r="D16" s="11">
        <v>0.2397</v>
      </c>
      <c r="E16" s="11">
        <v>0</v>
      </c>
      <c r="F16" s="11">
        <v>0</v>
      </c>
      <c r="G16" s="11">
        <v>0.31909999999999999</v>
      </c>
      <c r="H16" s="11">
        <v>2.3900000000000001E-2</v>
      </c>
      <c r="I16" s="11">
        <v>4.87E-2</v>
      </c>
      <c r="J16" s="11">
        <v>4.0000000000000002E-4</v>
      </c>
      <c r="O16" s="10"/>
      <c r="P16" s="10"/>
      <c r="Q16" s="10"/>
      <c r="R16" s="10"/>
      <c r="S16" s="10"/>
      <c r="T16" s="10"/>
      <c r="U16" s="10"/>
      <c r="V16" s="10"/>
      <c r="W16" s="10"/>
      <c r="X16" s="10"/>
    </row>
    <row r="17" spans="1:24" ht="16" x14ac:dyDescent="0.2">
      <c r="A17" s="6"/>
      <c r="B17" s="11">
        <v>0</v>
      </c>
      <c r="C17" s="11">
        <v>0.4153</v>
      </c>
      <c r="D17" s="11">
        <v>0.21579999999999999</v>
      </c>
      <c r="E17" s="11">
        <v>0</v>
      </c>
      <c r="F17" s="11">
        <v>0</v>
      </c>
      <c r="G17" s="11">
        <v>0.30309999999999998</v>
      </c>
      <c r="H17" s="11">
        <v>2.2599999999999999E-2</v>
      </c>
      <c r="I17" s="11">
        <v>4.2700000000000002E-2</v>
      </c>
      <c r="J17" s="11">
        <v>4.0000000000000002E-4</v>
      </c>
      <c r="O17" s="10"/>
      <c r="P17" s="10"/>
      <c r="Q17" s="10"/>
      <c r="R17" s="10"/>
      <c r="S17" s="10"/>
      <c r="T17" s="10"/>
      <c r="U17" s="10"/>
      <c r="V17" s="10"/>
      <c r="W17" s="10"/>
      <c r="X17" s="10"/>
    </row>
    <row r="18" spans="1:24" ht="16" x14ac:dyDescent="0.2">
      <c r="A18" s="6"/>
      <c r="B18" s="11">
        <v>0</v>
      </c>
      <c r="C18" s="11">
        <v>0.45789999999999997</v>
      </c>
      <c r="D18" s="11">
        <v>0.19489999999999999</v>
      </c>
      <c r="E18" s="11">
        <v>5.9999999999999995E-4</v>
      </c>
      <c r="F18" s="11">
        <v>0</v>
      </c>
      <c r="G18" s="11">
        <v>0.28570000000000001</v>
      </c>
      <c r="H18" s="11">
        <v>2.5399999999999999E-2</v>
      </c>
      <c r="I18" s="11">
        <v>3.3599999999999998E-2</v>
      </c>
      <c r="J18" s="11">
        <v>2E-3</v>
      </c>
      <c r="O18" s="10"/>
      <c r="P18" s="10"/>
      <c r="Q18" s="10"/>
      <c r="R18" s="10"/>
      <c r="S18" s="10"/>
      <c r="T18" s="10"/>
      <c r="U18" s="10"/>
      <c r="V18" s="10"/>
      <c r="W18" s="10"/>
      <c r="X18" s="10"/>
    </row>
    <row r="19" spans="1:24" ht="16" x14ac:dyDescent="0.2">
      <c r="A19" s="6"/>
      <c r="B19" s="11">
        <v>0</v>
      </c>
      <c r="C19" s="11">
        <v>0.48309999999999997</v>
      </c>
      <c r="D19" s="11">
        <v>0.18390000000000001</v>
      </c>
      <c r="E19" s="11">
        <v>2.8999999999999998E-3</v>
      </c>
      <c r="F19" s="11">
        <v>0</v>
      </c>
      <c r="G19" s="11">
        <v>0.26669999999999999</v>
      </c>
      <c r="H19" s="11">
        <v>3.3599999999999998E-2</v>
      </c>
      <c r="I19" s="11">
        <v>2.5999999999999999E-2</v>
      </c>
      <c r="J19" s="11">
        <v>3.8999999999999998E-3</v>
      </c>
      <c r="O19" s="10"/>
      <c r="P19" s="10"/>
      <c r="Q19" s="10"/>
      <c r="R19" s="10"/>
      <c r="S19" s="10"/>
      <c r="T19" s="10"/>
      <c r="U19" s="10"/>
      <c r="V19" s="10"/>
      <c r="W19" s="10"/>
      <c r="X19" s="10"/>
    </row>
    <row r="20" spans="1:24" ht="16" x14ac:dyDescent="0.2">
      <c r="A20" s="6"/>
      <c r="B20" s="11">
        <v>0</v>
      </c>
      <c r="C20" s="11">
        <v>0.49409999999999998</v>
      </c>
      <c r="D20" s="11">
        <v>0.1797</v>
      </c>
      <c r="E20" s="11">
        <v>5.4999999999999997E-3</v>
      </c>
      <c r="F20" s="11">
        <v>0</v>
      </c>
      <c r="G20" s="11">
        <v>0.24890000000000001</v>
      </c>
      <c r="H20" s="11">
        <v>4.4499999999999998E-2</v>
      </c>
      <c r="I20" s="11">
        <v>2.2100000000000002E-2</v>
      </c>
      <c r="J20" s="11">
        <v>5.1999999999999998E-3</v>
      </c>
      <c r="O20" s="10"/>
      <c r="P20" s="10"/>
      <c r="Q20" s="10"/>
      <c r="R20" s="10"/>
      <c r="S20" s="10"/>
      <c r="T20" s="10"/>
      <c r="U20" s="10"/>
      <c r="V20" s="10"/>
      <c r="W20" s="10"/>
      <c r="X20" s="10"/>
    </row>
    <row r="21" spans="1:24" ht="16" x14ac:dyDescent="0.2">
      <c r="A21" s="6"/>
      <c r="B21" s="11">
        <v>0</v>
      </c>
      <c r="C21" s="11">
        <v>0.49709999999999999</v>
      </c>
      <c r="D21" s="11">
        <v>0.18079999999999999</v>
      </c>
      <c r="E21" s="11">
        <v>7.3000000000000001E-3</v>
      </c>
      <c r="F21" s="11">
        <v>0</v>
      </c>
      <c r="G21" s="11">
        <v>0.23319999999999999</v>
      </c>
      <c r="H21" s="11">
        <v>5.4399999999999997E-2</v>
      </c>
      <c r="I21" s="11">
        <v>2.1499999999999998E-2</v>
      </c>
      <c r="J21" s="11">
        <v>5.7000000000000002E-3</v>
      </c>
      <c r="O21" s="10"/>
      <c r="P21" s="10"/>
      <c r="Q21" s="10"/>
      <c r="R21" s="10"/>
      <c r="S21" s="10"/>
      <c r="T21" s="10"/>
      <c r="U21" s="10"/>
      <c r="V21" s="10"/>
      <c r="W21" s="10"/>
      <c r="X21" s="10"/>
    </row>
    <row r="22" spans="1:24" ht="16" x14ac:dyDescent="0.2">
      <c r="A22" s="6"/>
      <c r="B22" s="11">
        <v>0</v>
      </c>
      <c r="C22" s="11">
        <v>0.49440000000000001</v>
      </c>
      <c r="D22" s="11">
        <v>0.18229999999999999</v>
      </c>
      <c r="E22" s="11">
        <v>8.0999999999999996E-3</v>
      </c>
      <c r="F22" s="11">
        <v>0</v>
      </c>
      <c r="G22" s="11">
        <v>0.22539999999999999</v>
      </c>
      <c r="H22" s="11">
        <v>6.0499999999999998E-2</v>
      </c>
      <c r="I22" s="11">
        <v>2.3400000000000001E-2</v>
      </c>
      <c r="J22" s="11">
        <v>5.7999999999999996E-3</v>
      </c>
      <c r="O22" s="10"/>
      <c r="P22" s="10"/>
      <c r="Q22" s="10"/>
      <c r="R22" s="10"/>
      <c r="S22" s="10"/>
      <c r="T22" s="10"/>
      <c r="U22" s="10"/>
      <c r="V22" s="10"/>
      <c r="W22" s="10"/>
      <c r="X22" s="10"/>
    </row>
    <row r="23" spans="1:24" ht="16" x14ac:dyDescent="0.2">
      <c r="A23" s="6">
        <v>20</v>
      </c>
      <c r="B23" s="11">
        <v>0</v>
      </c>
      <c r="C23" s="11">
        <v>0.49180000000000001</v>
      </c>
      <c r="D23" s="11">
        <v>0.1852</v>
      </c>
      <c r="E23" s="11">
        <v>8.2000000000000007E-3</v>
      </c>
      <c r="F23" s="11">
        <v>0</v>
      </c>
      <c r="G23" s="11">
        <v>0.22170000000000001</v>
      </c>
      <c r="H23" s="11">
        <v>6.3100000000000003E-2</v>
      </c>
      <c r="I23" s="11">
        <v>2.4400000000000002E-2</v>
      </c>
      <c r="J23" s="11">
        <v>5.7000000000000002E-3</v>
      </c>
      <c r="O23" s="10"/>
      <c r="P23" s="10"/>
      <c r="Q23" s="10"/>
      <c r="R23" s="10"/>
      <c r="S23" s="10"/>
      <c r="T23" s="10"/>
      <c r="U23" s="10"/>
      <c r="V23" s="10"/>
      <c r="W23" s="10"/>
      <c r="X23" s="10"/>
    </row>
    <row r="24" spans="1:24" ht="16" x14ac:dyDescent="0.2">
      <c r="A24" s="6"/>
      <c r="B24" s="11">
        <v>0</v>
      </c>
      <c r="C24" s="11">
        <v>0.48509999999999998</v>
      </c>
      <c r="D24" s="11">
        <v>0.19489999999999999</v>
      </c>
      <c r="E24" s="11">
        <v>8.0999999999999996E-3</v>
      </c>
      <c r="F24" s="11">
        <v>0</v>
      </c>
      <c r="G24" s="11">
        <v>0.21829999999999999</v>
      </c>
      <c r="H24" s="11">
        <v>6.4899999999999999E-2</v>
      </c>
      <c r="I24" s="11">
        <v>2.3599999999999999E-2</v>
      </c>
      <c r="J24" s="11">
        <v>5.1999999999999998E-3</v>
      </c>
      <c r="O24" s="10"/>
      <c r="P24" s="10"/>
      <c r="Q24" s="10"/>
      <c r="R24" s="10"/>
      <c r="S24" s="10"/>
      <c r="T24" s="10"/>
      <c r="U24" s="10"/>
      <c r="V24" s="10"/>
      <c r="W24" s="10"/>
      <c r="X24" s="10"/>
    </row>
    <row r="25" spans="1:24" ht="16" x14ac:dyDescent="0.2">
      <c r="A25" s="6"/>
      <c r="B25" s="11">
        <v>0</v>
      </c>
      <c r="C25" s="11">
        <v>0.4768</v>
      </c>
      <c r="D25" s="11">
        <v>0.20830000000000001</v>
      </c>
      <c r="E25" s="11">
        <v>7.3000000000000001E-3</v>
      </c>
      <c r="F25" s="11">
        <v>0</v>
      </c>
      <c r="G25" s="11">
        <v>0.21479999999999999</v>
      </c>
      <c r="H25" s="11">
        <v>6.5699999999999995E-2</v>
      </c>
      <c r="I25" s="11">
        <v>2.3199999999999998E-2</v>
      </c>
      <c r="J25" s="11">
        <v>3.8999999999999998E-3</v>
      </c>
      <c r="O25" s="10"/>
      <c r="P25" s="10"/>
      <c r="Q25" s="10"/>
      <c r="R25" s="10"/>
      <c r="S25" s="10"/>
      <c r="T25" s="10"/>
      <c r="U25" s="10"/>
      <c r="V25" s="10"/>
      <c r="W25" s="10"/>
      <c r="X25" s="10"/>
    </row>
    <row r="26" spans="1:24" ht="16" x14ac:dyDescent="0.2">
      <c r="A26" s="6"/>
      <c r="B26" s="11">
        <v>0</v>
      </c>
      <c r="C26" s="11">
        <v>0.46800000000000003</v>
      </c>
      <c r="D26" s="11">
        <v>0.223</v>
      </c>
      <c r="E26" s="11">
        <v>5.4999999999999997E-3</v>
      </c>
      <c r="F26" s="11">
        <v>0</v>
      </c>
      <c r="G26" s="11">
        <v>0.2089</v>
      </c>
      <c r="H26" s="11">
        <v>6.8199999999999997E-2</v>
      </c>
      <c r="I26" s="11">
        <v>2.41E-2</v>
      </c>
      <c r="J26" s="11">
        <v>2.3999999999999998E-3</v>
      </c>
      <c r="O26" s="10"/>
      <c r="P26" s="10"/>
      <c r="Q26" s="10"/>
      <c r="R26" s="10"/>
      <c r="S26" s="10"/>
      <c r="T26" s="10"/>
      <c r="U26" s="10"/>
      <c r="V26" s="10"/>
      <c r="W26" s="10"/>
      <c r="X26" s="10"/>
    </row>
    <row r="27" spans="1:24" ht="16" x14ac:dyDescent="0.2">
      <c r="A27" s="6"/>
      <c r="B27" s="11">
        <v>2.0999999999999999E-3</v>
      </c>
      <c r="C27" s="11">
        <v>0.45469999999999999</v>
      </c>
      <c r="D27" s="11">
        <v>0.2316</v>
      </c>
      <c r="E27" s="11">
        <v>2.8999999999999998E-3</v>
      </c>
      <c r="F27" s="11">
        <v>0</v>
      </c>
      <c r="G27" s="11">
        <v>0.20330000000000001</v>
      </c>
      <c r="H27" s="11">
        <v>7.7399999999999997E-2</v>
      </c>
      <c r="I27" s="11">
        <v>2.5600000000000001E-2</v>
      </c>
      <c r="J27" s="11">
        <v>2.3999999999999998E-3</v>
      </c>
      <c r="O27" s="10"/>
      <c r="P27" s="10"/>
      <c r="Q27" s="10"/>
      <c r="R27" s="10"/>
      <c r="S27" s="10"/>
      <c r="T27" s="10"/>
      <c r="U27" s="10"/>
      <c r="V27" s="10"/>
      <c r="W27" s="10"/>
      <c r="X27" s="10"/>
    </row>
    <row r="28" spans="1:24" ht="16" x14ac:dyDescent="0.2">
      <c r="A28" s="6"/>
      <c r="B28" s="11">
        <v>1.29E-2</v>
      </c>
      <c r="C28" s="11">
        <v>0.43630000000000002</v>
      </c>
      <c r="D28" s="11">
        <v>0.2336</v>
      </c>
      <c r="E28" s="11">
        <v>5.9999999999999995E-4</v>
      </c>
      <c r="F28" s="11">
        <v>0</v>
      </c>
      <c r="G28" s="11">
        <v>0.1968</v>
      </c>
      <c r="H28" s="11">
        <v>8.9800000000000005E-2</v>
      </c>
      <c r="I28" s="11">
        <v>2.6200000000000001E-2</v>
      </c>
      <c r="J28" s="11">
        <v>3.8999999999999998E-3</v>
      </c>
      <c r="O28" s="10"/>
      <c r="P28" s="10"/>
      <c r="Q28" s="10"/>
      <c r="R28" s="10"/>
      <c r="S28" s="10"/>
      <c r="T28" s="10"/>
      <c r="U28" s="10"/>
      <c r="V28" s="10"/>
      <c r="W28" s="10"/>
      <c r="X28" s="10"/>
    </row>
    <row r="29" spans="1:24" ht="16" x14ac:dyDescent="0.2">
      <c r="A29" s="6"/>
      <c r="B29" s="11">
        <v>3.6700000000000003E-2</v>
      </c>
      <c r="C29" s="11">
        <v>0.40899999999999997</v>
      </c>
      <c r="D29" s="11">
        <v>0.23960000000000001</v>
      </c>
      <c r="E29" s="11">
        <v>0</v>
      </c>
      <c r="F29" s="11">
        <v>0</v>
      </c>
      <c r="G29" s="11">
        <v>0.183</v>
      </c>
      <c r="H29" s="11">
        <v>0.1002</v>
      </c>
      <c r="I29" s="11">
        <v>2.64E-2</v>
      </c>
      <c r="J29" s="11">
        <v>5.1000000000000004E-3</v>
      </c>
      <c r="O29" s="10"/>
      <c r="P29" s="10"/>
      <c r="Q29" s="10"/>
      <c r="R29" s="10"/>
      <c r="S29" s="10"/>
      <c r="T29" s="10"/>
      <c r="U29" s="10"/>
      <c r="V29" s="10"/>
      <c r="W29" s="10"/>
      <c r="X29" s="10"/>
    </row>
    <row r="30" spans="1:24" ht="16" x14ac:dyDescent="0.2">
      <c r="A30" s="6"/>
      <c r="B30" s="11">
        <v>7.0400000000000004E-2</v>
      </c>
      <c r="C30" s="11">
        <v>0.37680000000000002</v>
      </c>
      <c r="D30" s="11">
        <v>0.248</v>
      </c>
      <c r="E30" s="11">
        <v>0</v>
      </c>
      <c r="F30" s="11">
        <v>0</v>
      </c>
      <c r="G30" s="11">
        <v>0.16600000000000001</v>
      </c>
      <c r="H30" s="11">
        <v>0.10630000000000001</v>
      </c>
      <c r="I30" s="11">
        <v>2.6800000000000001E-2</v>
      </c>
      <c r="J30" s="11">
        <v>5.7000000000000002E-3</v>
      </c>
      <c r="O30" s="10"/>
      <c r="P30" s="10"/>
      <c r="Q30" s="10"/>
      <c r="R30" s="10"/>
      <c r="S30" s="10"/>
      <c r="T30" s="10"/>
      <c r="U30" s="10"/>
      <c r="V30" s="10"/>
      <c r="W30" s="10"/>
      <c r="X30" s="10"/>
    </row>
    <row r="31" spans="1:24" ht="16" x14ac:dyDescent="0.2">
      <c r="A31" s="6"/>
      <c r="B31" s="11">
        <v>0.1082</v>
      </c>
      <c r="C31" s="11">
        <v>0.34329999999999999</v>
      </c>
      <c r="D31" s="11">
        <v>0.25369999999999998</v>
      </c>
      <c r="E31" s="11">
        <v>0</v>
      </c>
      <c r="F31" s="11">
        <v>0</v>
      </c>
      <c r="G31" s="11">
        <v>0.1515</v>
      </c>
      <c r="H31" s="11">
        <v>0.1099</v>
      </c>
      <c r="I31" s="11">
        <v>2.7199999999999998E-2</v>
      </c>
      <c r="J31" s="11">
        <v>6.1000000000000004E-3</v>
      </c>
      <c r="O31" s="10"/>
      <c r="P31" s="10"/>
      <c r="Q31" s="10"/>
      <c r="R31" s="10"/>
      <c r="S31" s="10"/>
      <c r="T31" s="10"/>
      <c r="U31" s="10"/>
      <c r="V31" s="10"/>
      <c r="W31" s="10"/>
      <c r="X31" s="10"/>
    </row>
    <row r="32" spans="1:24" ht="16" x14ac:dyDescent="0.2">
      <c r="A32" s="6"/>
      <c r="B32" s="11">
        <v>0.14399999999999999</v>
      </c>
      <c r="C32" s="11">
        <v>0.31540000000000001</v>
      </c>
      <c r="D32" s="11">
        <v>0.2525</v>
      </c>
      <c r="E32" s="11">
        <v>0</v>
      </c>
      <c r="F32" s="11">
        <v>0</v>
      </c>
      <c r="G32" s="11">
        <v>0.13950000000000001</v>
      </c>
      <c r="H32" s="11">
        <v>0.11210000000000001</v>
      </c>
      <c r="I32" s="11">
        <v>2.9000000000000001E-2</v>
      </c>
      <c r="J32" s="11">
        <v>7.4999999999999997E-3</v>
      </c>
      <c r="O32" s="10"/>
      <c r="P32" s="10"/>
      <c r="Q32" s="10"/>
      <c r="R32" s="10"/>
      <c r="S32" s="10"/>
      <c r="T32" s="10"/>
      <c r="U32" s="10"/>
      <c r="V32" s="10"/>
      <c r="W32" s="10"/>
      <c r="X32" s="10"/>
    </row>
    <row r="33" spans="1:24" ht="16" x14ac:dyDescent="0.2">
      <c r="A33" s="6">
        <v>30</v>
      </c>
      <c r="B33" s="11">
        <v>0.1772</v>
      </c>
      <c r="C33" s="11">
        <v>0.29759999999999998</v>
      </c>
      <c r="D33" s="11">
        <v>0.24740000000000001</v>
      </c>
      <c r="E33" s="11">
        <v>0</v>
      </c>
      <c r="F33" s="11">
        <v>0</v>
      </c>
      <c r="G33" s="11">
        <v>0.13120000000000001</v>
      </c>
      <c r="H33" s="11">
        <v>0.1069</v>
      </c>
      <c r="I33" s="11">
        <v>3.0599999999999999E-2</v>
      </c>
      <c r="J33" s="11">
        <v>8.9999999999999993E-3</v>
      </c>
      <c r="O33" s="10"/>
      <c r="P33" s="10"/>
      <c r="Q33" s="10"/>
      <c r="R33" s="10"/>
      <c r="S33" s="10"/>
      <c r="T33" s="10"/>
      <c r="U33" s="10"/>
      <c r="V33" s="10"/>
      <c r="W33" s="10"/>
      <c r="X33" s="10"/>
    </row>
    <row r="34" spans="1:24" ht="16" x14ac:dyDescent="0.2">
      <c r="A34" s="6"/>
      <c r="B34" s="11">
        <v>0.2046</v>
      </c>
      <c r="C34" s="11">
        <v>0.28710000000000002</v>
      </c>
      <c r="D34" s="11">
        <v>0.24179999999999999</v>
      </c>
      <c r="E34" s="11">
        <v>0</v>
      </c>
      <c r="F34" s="11">
        <v>0</v>
      </c>
      <c r="G34" s="11">
        <v>0.12640000000000001</v>
      </c>
      <c r="H34" s="11">
        <v>9.4200000000000006E-2</v>
      </c>
      <c r="I34" s="11">
        <v>3.5400000000000001E-2</v>
      </c>
      <c r="J34" s="11">
        <v>1.0500000000000001E-2</v>
      </c>
      <c r="O34" s="10"/>
      <c r="P34" s="10"/>
      <c r="Q34" s="10"/>
      <c r="R34" s="10"/>
      <c r="S34" s="10"/>
      <c r="T34" s="10"/>
      <c r="U34" s="10"/>
      <c r="V34" s="10"/>
      <c r="W34" s="10"/>
      <c r="X34" s="10"/>
    </row>
    <row r="35" spans="1:24" ht="16" x14ac:dyDescent="0.2">
      <c r="A35" s="6"/>
      <c r="B35" s="11">
        <v>0.22070000000000001</v>
      </c>
      <c r="C35" s="11">
        <v>0.28370000000000001</v>
      </c>
      <c r="D35" s="11">
        <v>0.23369999999999999</v>
      </c>
      <c r="E35" s="11">
        <v>5.9999999999999995E-4</v>
      </c>
      <c r="F35" s="11">
        <v>0</v>
      </c>
      <c r="G35" s="11">
        <v>0.12570000000000001</v>
      </c>
      <c r="H35" s="11">
        <v>7.9100000000000004E-2</v>
      </c>
      <c r="I35" s="11">
        <v>4.4999999999999998E-2</v>
      </c>
      <c r="J35" s="11">
        <v>1.14E-2</v>
      </c>
      <c r="O35" s="10"/>
      <c r="P35" s="10"/>
      <c r="Q35" s="10"/>
      <c r="R35" s="10"/>
      <c r="S35" s="10"/>
      <c r="T35" s="10"/>
      <c r="U35" s="10"/>
      <c r="V35" s="10"/>
      <c r="W35" s="10"/>
      <c r="X35" s="10"/>
    </row>
    <row r="36" spans="1:24" ht="16" x14ac:dyDescent="0.2">
      <c r="A36" s="6"/>
      <c r="B36" s="11">
        <v>0.22520000000000001</v>
      </c>
      <c r="C36" s="11">
        <v>0.28000000000000003</v>
      </c>
      <c r="D36" s="11">
        <v>0.22700000000000001</v>
      </c>
      <c r="E36" s="11">
        <v>2.8E-3</v>
      </c>
      <c r="F36" s="11">
        <v>0</v>
      </c>
      <c r="G36" s="11">
        <v>0.12470000000000001</v>
      </c>
      <c r="H36" s="11">
        <v>7.2900000000000006E-2</v>
      </c>
      <c r="I36" s="11">
        <v>5.4699999999999999E-2</v>
      </c>
      <c r="J36" s="11">
        <v>1.2699999999999999E-2</v>
      </c>
      <c r="O36" s="10"/>
      <c r="P36" s="10"/>
      <c r="Q36" s="10"/>
      <c r="R36" s="10"/>
      <c r="S36" s="10"/>
      <c r="T36" s="10"/>
      <c r="U36" s="10"/>
      <c r="V36" s="10"/>
      <c r="W36" s="10"/>
      <c r="X36" s="10"/>
    </row>
    <row r="37" spans="1:24" ht="16" x14ac:dyDescent="0.2">
      <c r="A37" s="6"/>
      <c r="B37" s="11">
        <v>0.2185</v>
      </c>
      <c r="C37" s="11">
        <v>0.27529999999999999</v>
      </c>
      <c r="D37" s="11">
        <v>0.2185</v>
      </c>
      <c r="E37" s="11">
        <v>5.4999999999999997E-3</v>
      </c>
      <c r="F37" s="11">
        <v>0</v>
      </c>
      <c r="G37" s="11">
        <v>0.1246</v>
      </c>
      <c r="H37" s="11">
        <v>7.8700000000000006E-2</v>
      </c>
      <c r="I37" s="11">
        <v>6.4399999999999999E-2</v>
      </c>
      <c r="J37" s="11">
        <v>1.4500000000000001E-2</v>
      </c>
      <c r="O37" s="10"/>
      <c r="P37" s="10"/>
      <c r="Q37" s="10"/>
      <c r="R37" s="10"/>
      <c r="S37" s="10"/>
      <c r="T37" s="10"/>
      <c r="U37" s="10"/>
      <c r="V37" s="10"/>
      <c r="W37" s="10"/>
      <c r="X37" s="10"/>
    </row>
    <row r="38" spans="1:24" ht="16" x14ac:dyDescent="0.2">
      <c r="A38" s="6"/>
      <c r="B38" s="11">
        <v>0.20799999999999999</v>
      </c>
      <c r="C38" s="11">
        <v>0.27429999999999999</v>
      </c>
      <c r="D38" s="11">
        <v>0.20799999999999999</v>
      </c>
      <c r="E38" s="11">
        <v>7.3000000000000001E-3</v>
      </c>
      <c r="F38" s="11">
        <v>0</v>
      </c>
      <c r="G38" s="11">
        <v>0.12570000000000001</v>
      </c>
      <c r="H38" s="11">
        <v>8.8599999999999998E-2</v>
      </c>
      <c r="I38" s="11">
        <v>7.2499999999999995E-2</v>
      </c>
      <c r="J38" s="11">
        <v>1.5699999999999999E-2</v>
      </c>
      <c r="O38" s="10"/>
      <c r="P38" s="10"/>
      <c r="Q38" s="10"/>
      <c r="R38" s="10"/>
      <c r="S38" s="10"/>
      <c r="T38" s="10"/>
      <c r="U38" s="10"/>
      <c r="V38" s="10"/>
      <c r="W38" s="10"/>
      <c r="X38" s="10"/>
    </row>
    <row r="39" spans="1:24" ht="16" x14ac:dyDescent="0.2">
      <c r="A39" s="6"/>
      <c r="B39" s="11">
        <v>0.1986</v>
      </c>
      <c r="C39" s="11">
        <v>0.2767</v>
      </c>
      <c r="D39" s="11">
        <v>0.1986</v>
      </c>
      <c r="E39" s="11">
        <v>8.0000000000000002E-3</v>
      </c>
      <c r="F39" s="11">
        <v>0</v>
      </c>
      <c r="G39" s="11">
        <v>0.12529999999999999</v>
      </c>
      <c r="H39" s="11">
        <v>9.69E-2</v>
      </c>
      <c r="I39" s="11">
        <v>7.9500000000000001E-2</v>
      </c>
      <c r="J39" s="11">
        <v>1.6400000000000001E-2</v>
      </c>
      <c r="O39" s="10"/>
      <c r="P39" s="10"/>
      <c r="Q39" s="10"/>
      <c r="R39" s="10"/>
      <c r="S39" s="10"/>
      <c r="T39" s="10"/>
      <c r="U39" s="10"/>
      <c r="V39" s="10"/>
      <c r="W39" s="10"/>
      <c r="X39" s="10"/>
    </row>
    <row r="40" spans="1:24" ht="16" x14ac:dyDescent="0.2">
      <c r="A40" s="6"/>
      <c r="B40" s="11">
        <v>0.19170000000000001</v>
      </c>
      <c r="C40" s="11">
        <v>0.27339999999999998</v>
      </c>
      <c r="D40" s="11">
        <v>0.19170000000000001</v>
      </c>
      <c r="E40" s="11">
        <v>8.8000000000000005E-3</v>
      </c>
      <c r="F40" s="11">
        <v>0</v>
      </c>
      <c r="G40" s="11">
        <v>0.12529999999999999</v>
      </c>
      <c r="H40" s="11">
        <v>0.1061</v>
      </c>
      <c r="I40" s="11">
        <v>8.6999999999999994E-2</v>
      </c>
      <c r="J40" s="11">
        <v>1.6E-2</v>
      </c>
      <c r="O40" s="10"/>
      <c r="P40" s="10"/>
      <c r="Q40" s="10"/>
      <c r="R40" s="10"/>
      <c r="S40" s="10"/>
      <c r="T40" s="10"/>
      <c r="U40" s="10"/>
      <c r="V40" s="10"/>
      <c r="W40" s="10"/>
      <c r="X40" s="10"/>
    </row>
    <row r="41" spans="1:24" ht="16" x14ac:dyDescent="0.2">
      <c r="A41" s="6"/>
      <c r="B41" s="11">
        <v>0.1885</v>
      </c>
      <c r="C41" s="11">
        <v>0.2646</v>
      </c>
      <c r="D41" s="11">
        <v>0.1885</v>
      </c>
      <c r="E41" s="11">
        <v>1.12E-2</v>
      </c>
      <c r="F41" s="11">
        <v>0</v>
      </c>
      <c r="G41" s="11">
        <v>0.12470000000000001</v>
      </c>
      <c r="H41" s="11">
        <v>0.11609999999999999</v>
      </c>
      <c r="I41" s="11">
        <v>9.2100000000000001E-2</v>
      </c>
      <c r="J41" s="11">
        <v>1.44E-2</v>
      </c>
      <c r="O41" s="10"/>
      <c r="P41" s="10"/>
      <c r="Q41" s="10"/>
      <c r="R41" s="10"/>
      <c r="S41" s="10"/>
      <c r="T41" s="10"/>
      <c r="U41" s="10"/>
      <c r="V41" s="10"/>
      <c r="W41" s="10"/>
      <c r="X41" s="10"/>
    </row>
    <row r="42" spans="1:24" ht="16" x14ac:dyDescent="0.2">
      <c r="A42" s="6"/>
      <c r="B42" s="11">
        <v>0.188</v>
      </c>
      <c r="C42" s="11">
        <v>0.25659999999999999</v>
      </c>
      <c r="D42" s="11">
        <v>0.188</v>
      </c>
      <c r="E42" s="11">
        <v>1.3899999999999999E-2</v>
      </c>
      <c r="F42" s="11">
        <v>0</v>
      </c>
      <c r="G42" s="11">
        <v>0.1212</v>
      </c>
      <c r="H42" s="11">
        <v>0.12509999999999999</v>
      </c>
      <c r="I42" s="11">
        <v>9.4700000000000006E-2</v>
      </c>
      <c r="J42" s="11">
        <v>1.2500000000000001E-2</v>
      </c>
      <c r="O42" s="10"/>
      <c r="P42" s="10"/>
      <c r="Q42" s="10"/>
      <c r="R42" s="10"/>
      <c r="S42" s="10"/>
      <c r="T42" s="10"/>
      <c r="U42" s="10"/>
      <c r="V42" s="10"/>
      <c r="W42" s="10"/>
      <c r="X42" s="10"/>
    </row>
    <row r="43" spans="1:24" ht="16" x14ac:dyDescent="0.2">
      <c r="A43" s="6">
        <v>40</v>
      </c>
      <c r="B43" s="11">
        <v>0.1915</v>
      </c>
      <c r="C43" s="11">
        <v>0.24410000000000001</v>
      </c>
      <c r="D43" s="11">
        <v>0.1933</v>
      </c>
      <c r="E43" s="11">
        <v>1.6199999999999999E-2</v>
      </c>
      <c r="F43" s="11">
        <v>0</v>
      </c>
      <c r="G43" s="11">
        <v>0.1187</v>
      </c>
      <c r="H43" s="11">
        <v>0.13089999999999999</v>
      </c>
      <c r="I43" s="11">
        <v>9.4100000000000003E-2</v>
      </c>
      <c r="J43" s="11">
        <v>1.12E-2</v>
      </c>
      <c r="O43" s="10"/>
      <c r="P43" s="10"/>
      <c r="Q43" s="10"/>
      <c r="R43" s="10"/>
      <c r="S43" s="10"/>
      <c r="T43" s="10"/>
      <c r="U43" s="10"/>
      <c r="V43" s="10"/>
      <c r="W43" s="10"/>
      <c r="X43" s="10"/>
    </row>
    <row r="44" spans="1:24" ht="16" x14ac:dyDescent="0.2">
      <c r="A44" s="6"/>
      <c r="B44" s="11">
        <v>0.1948</v>
      </c>
      <c r="C44" s="11">
        <v>0.2276</v>
      </c>
      <c r="D44" s="11">
        <v>0.2034</v>
      </c>
      <c r="E44" s="11">
        <v>1.7600000000000001E-2</v>
      </c>
      <c r="F44" s="11">
        <v>0</v>
      </c>
      <c r="G44" s="11">
        <v>0.1205</v>
      </c>
      <c r="H44" s="11">
        <v>0.13200000000000001</v>
      </c>
      <c r="I44" s="11">
        <v>9.35E-2</v>
      </c>
      <c r="J44" s="11">
        <v>1.06E-2</v>
      </c>
      <c r="O44" s="10"/>
      <c r="P44" s="10"/>
      <c r="Q44" s="10"/>
      <c r="R44" s="10"/>
      <c r="S44" s="10"/>
      <c r="T44" s="10"/>
      <c r="U44" s="10"/>
      <c r="V44" s="10"/>
      <c r="W44" s="10"/>
      <c r="X44" s="10"/>
    </row>
    <row r="45" spans="1:24" ht="16" x14ac:dyDescent="0.2">
      <c r="A45" s="6"/>
      <c r="B45" s="11">
        <v>0.19589999999999999</v>
      </c>
      <c r="C45" s="11">
        <v>0.21490000000000001</v>
      </c>
      <c r="D45" s="11">
        <v>0.21240000000000001</v>
      </c>
      <c r="E45" s="11">
        <v>1.9699999999999999E-2</v>
      </c>
      <c r="F45" s="11">
        <v>0</v>
      </c>
      <c r="G45" s="11">
        <v>0.1232</v>
      </c>
      <c r="H45" s="11">
        <v>0.1305</v>
      </c>
      <c r="I45" s="11">
        <v>9.35E-2</v>
      </c>
      <c r="J45" s="11">
        <v>9.7999999999999997E-3</v>
      </c>
      <c r="O45" s="10"/>
      <c r="P45" s="10"/>
      <c r="Q45" s="10"/>
      <c r="R45" s="10"/>
      <c r="S45" s="10"/>
      <c r="T45" s="10"/>
      <c r="U45" s="10"/>
      <c r="V45" s="10"/>
      <c r="W45" s="10"/>
      <c r="X45" s="10"/>
    </row>
    <row r="46" spans="1:24" ht="16" x14ac:dyDescent="0.2">
      <c r="A46" s="6"/>
      <c r="B46" s="11">
        <v>0.19769999999999999</v>
      </c>
      <c r="C46" s="11">
        <v>0.20760000000000001</v>
      </c>
      <c r="D46" s="11">
        <v>0.21940000000000001</v>
      </c>
      <c r="E46" s="11">
        <v>2.3199999999999998E-2</v>
      </c>
      <c r="F46" s="11">
        <v>0</v>
      </c>
      <c r="G46" s="11">
        <v>0.1195</v>
      </c>
      <c r="H46" s="11">
        <v>0.1313</v>
      </c>
      <c r="I46" s="11">
        <v>9.2100000000000001E-2</v>
      </c>
      <c r="J46" s="11">
        <v>9.1999999999999998E-3</v>
      </c>
      <c r="O46" s="10"/>
      <c r="P46" s="10"/>
      <c r="Q46" s="10"/>
      <c r="R46" s="10"/>
      <c r="S46" s="10"/>
      <c r="T46" s="10"/>
      <c r="U46" s="10"/>
      <c r="V46" s="10"/>
      <c r="W46" s="10"/>
      <c r="X46" s="10"/>
    </row>
    <row r="47" spans="1:24" ht="16" x14ac:dyDescent="0.2">
      <c r="A47" s="6"/>
      <c r="B47" s="11">
        <v>0.19889999999999999</v>
      </c>
      <c r="C47" s="11">
        <v>0.19950000000000001</v>
      </c>
      <c r="D47" s="11">
        <v>0.22259999999999999</v>
      </c>
      <c r="E47" s="11">
        <v>2.6700000000000002E-2</v>
      </c>
      <c r="F47" s="11">
        <v>0</v>
      </c>
      <c r="G47" s="11">
        <v>0.1134</v>
      </c>
      <c r="H47" s="11">
        <v>0.13700000000000001</v>
      </c>
      <c r="I47" s="11">
        <v>9.2899999999999996E-2</v>
      </c>
      <c r="J47" s="11">
        <v>9.1000000000000004E-3</v>
      </c>
      <c r="O47" s="10"/>
      <c r="P47" s="10"/>
      <c r="Q47" s="10"/>
      <c r="R47" s="10"/>
      <c r="S47" s="10"/>
      <c r="T47" s="10"/>
      <c r="U47" s="10"/>
      <c r="V47" s="10"/>
      <c r="W47" s="10"/>
      <c r="X47" s="10"/>
    </row>
    <row r="48" spans="1:24" ht="16" x14ac:dyDescent="0.2">
      <c r="A48" s="6"/>
      <c r="B48" s="11">
        <v>0.19900000000000001</v>
      </c>
      <c r="C48" s="11">
        <v>0.1885</v>
      </c>
      <c r="D48" s="11">
        <v>0.2243</v>
      </c>
      <c r="E48" s="11">
        <v>2.9100000000000001E-2</v>
      </c>
      <c r="F48" s="11">
        <v>0</v>
      </c>
      <c r="G48" s="11">
        <v>0.109</v>
      </c>
      <c r="H48" s="11">
        <v>0.14560000000000001</v>
      </c>
      <c r="I48" s="11">
        <v>9.4700000000000006E-2</v>
      </c>
      <c r="J48" s="11">
        <v>9.7000000000000003E-3</v>
      </c>
      <c r="O48" s="10"/>
      <c r="P48" s="10"/>
      <c r="Q48" s="10"/>
      <c r="R48" s="10"/>
      <c r="S48" s="10"/>
      <c r="T48" s="10"/>
      <c r="U48" s="10"/>
      <c r="V48" s="10"/>
      <c r="W48" s="10"/>
      <c r="X48" s="10"/>
    </row>
    <row r="49" spans="1:24" ht="16" x14ac:dyDescent="0.2">
      <c r="A49" s="6"/>
      <c r="B49" s="11">
        <v>0.1973</v>
      </c>
      <c r="C49" s="11">
        <v>0.17710000000000001</v>
      </c>
      <c r="D49" s="11">
        <v>0.2283</v>
      </c>
      <c r="E49" s="11">
        <v>3.1300000000000001E-2</v>
      </c>
      <c r="F49" s="11">
        <v>0</v>
      </c>
      <c r="G49" s="11">
        <v>0.10580000000000001</v>
      </c>
      <c r="H49" s="11">
        <v>0.15290000000000001</v>
      </c>
      <c r="I49" s="11">
        <v>9.5899999999999999E-2</v>
      </c>
      <c r="J49" s="11">
        <v>1.14E-2</v>
      </c>
      <c r="O49" s="10"/>
      <c r="P49" s="10"/>
      <c r="Q49" s="10"/>
      <c r="R49" s="10"/>
      <c r="S49" s="10"/>
      <c r="T49" s="10"/>
      <c r="U49" s="10"/>
      <c r="V49" s="10"/>
      <c r="W49" s="10"/>
      <c r="X49" s="10"/>
    </row>
    <row r="50" spans="1:24" ht="16" x14ac:dyDescent="0.2">
      <c r="A50" s="6"/>
      <c r="B50" s="11">
        <v>0.1971</v>
      </c>
      <c r="C50" s="11">
        <v>0.16439999999999999</v>
      </c>
      <c r="D50" s="11">
        <v>0.23069999999999999</v>
      </c>
      <c r="E50" s="11">
        <v>3.2399999999999998E-2</v>
      </c>
      <c r="F50" s="11">
        <v>0</v>
      </c>
      <c r="G50" s="11">
        <v>0.1047</v>
      </c>
      <c r="H50" s="11">
        <v>0.15939999999999999</v>
      </c>
      <c r="I50" s="11">
        <v>9.8699999999999996E-2</v>
      </c>
      <c r="J50" s="11">
        <v>1.2699999999999999E-2</v>
      </c>
      <c r="O50" s="10"/>
      <c r="P50" s="10"/>
      <c r="Q50" s="10"/>
      <c r="R50" s="10"/>
      <c r="S50" s="10"/>
      <c r="T50" s="10"/>
      <c r="U50" s="10"/>
      <c r="V50" s="10"/>
      <c r="W50" s="10"/>
      <c r="X50" s="10"/>
    </row>
    <row r="51" spans="1:24" ht="16" x14ac:dyDescent="0.2">
      <c r="A51" s="6"/>
      <c r="B51" s="11">
        <v>0.2016</v>
      </c>
      <c r="C51" s="11">
        <v>0.15609999999999999</v>
      </c>
      <c r="D51" s="11">
        <v>0.2273</v>
      </c>
      <c r="E51" s="11">
        <v>3.2300000000000002E-2</v>
      </c>
      <c r="F51" s="11">
        <v>0</v>
      </c>
      <c r="G51" s="11">
        <v>0.1017</v>
      </c>
      <c r="H51" s="11">
        <v>0.16569999999999999</v>
      </c>
      <c r="I51" s="11">
        <v>0.1016</v>
      </c>
      <c r="J51" s="11">
        <v>1.37E-2</v>
      </c>
      <c r="O51" s="10"/>
      <c r="P51" s="10"/>
      <c r="Q51" s="10"/>
      <c r="R51" s="10"/>
      <c r="S51" s="10"/>
      <c r="T51" s="10"/>
      <c r="U51" s="10"/>
      <c r="V51" s="10"/>
      <c r="W51" s="10"/>
      <c r="X51" s="10"/>
    </row>
    <row r="52" spans="1:24" ht="16" x14ac:dyDescent="0.2">
      <c r="A52" s="6"/>
      <c r="B52" s="11">
        <v>0.2094</v>
      </c>
      <c r="C52" s="11">
        <v>0.15079999999999999</v>
      </c>
      <c r="D52" s="11">
        <v>0.2185</v>
      </c>
      <c r="E52" s="11">
        <v>3.2800000000000003E-2</v>
      </c>
      <c r="F52" s="11">
        <v>0</v>
      </c>
      <c r="G52" s="11">
        <v>9.5899999999999999E-2</v>
      </c>
      <c r="H52" s="11">
        <v>0.1731</v>
      </c>
      <c r="I52" s="11">
        <v>0.1047</v>
      </c>
      <c r="J52" s="11">
        <v>1.47E-2</v>
      </c>
      <c r="O52" s="10"/>
      <c r="P52" s="10"/>
      <c r="Q52" s="10"/>
      <c r="R52" s="10"/>
      <c r="S52" s="10"/>
      <c r="T52" s="10"/>
      <c r="U52" s="10"/>
      <c r="V52" s="10"/>
      <c r="W52" s="10"/>
      <c r="X52" s="10"/>
    </row>
    <row r="53" spans="1:24" ht="16" x14ac:dyDescent="0.2">
      <c r="A53" s="6">
        <v>50</v>
      </c>
      <c r="B53" s="11">
        <v>0.221</v>
      </c>
      <c r="C53" s="11">
        <v>0.13869999999999999</v>
      </c>
      <c r="D53" s="11">
        <v>0.21240000000000001</v>
      </c>
      <c r="E53" s="11">
        <v>3.5799999999999998E-2</v>
      </c>
      <c r="F53" s="11">
        <v>0</v>
      </c>
      <c r="G53" s="11">
        <v>8.9800000000000005E-2</v>
      </c>
      <c r="H53" s="11">
        <v>0.17829999999999999</v>
      </c>
      <c r="I53" s="11">
        <v>0.1074</v>
      </c>
      <c r="J53" s="11">
        <v>1.66E-2</v>
      </c>
      <c r="O53" s="10"/>
      <c r="P53" s="10"/>
      <c r="Q53" s="10"/>
      <c r="R53" s="10"/>
      <c r="S53" s="10"/>
      <c r="T53" s="10"/>
      <c r="U53" s="10"/>
      <c r="V53" s="10"/>
      <c r="W53" s="10"/>
      <c r="X53" s="10"/>
    </row>
    <row r="54" spans="1:24" ht="16" x14ac:dyDescent="0.2">
      <c r="A54" s="6"/>
      <c r="B54" s="11">
        <v>0.23300000000000001</v>
      </c>
      <c r="C54" s="11">
        <v>0.1242</v>
      </c>
      <c r="D54" s="11">
        <v>0.21609999999999999</v>
      </c>
      <c r="E54" s="11">
        <v>3.8300000000000001E-2</v>
      </c>
      <c r="F54" s="11">
        <v>0</v>
      </c>
      <c r="G54" s="11">
        <v>8.5999999999999993E-2</v>
      </c>
      <c r="H54" s="11">
        <v>0.1769</v>
      </c>
      <c r="I54" s="11">
        <v>0.108</v>
      </c>
      <c r="J54" s="11">
        <v>1.7600000000000001E-2</v>
      </c>
      <c r="O54" s="10"/>
      <c r="P54" s="10"/>
      <c r="Q54" s="10"/>
      <c r="R54" s="10"/>
      <c r="S54" s="10"/>
      <c r="T54" s="10"/>
      <c r="U54" s="10"/>
      <c r="V54" s="10"/>
      <c r="W54" s="10"/>
      <c r="X54" s="10"/>
    </row>
    <row r="55" spans="1:24" ht="16" x14ac:dyDescent="0.2">
      <c r="A55" s="6"/>
      <c r="B55" s="11">
        <v>0.24859999999999999</v>
      </c>
      <c r="C55" s="11">
        <v>0.1103</v>
      </c>
      <c r="D55" s="11">
        <v>0.22189999999999999</v>
      </c>
      <c r="E55" s="11">
        <v>3.8600000000000002E-2</v>
      </c>
      <c r="F55" s="11">
        <v>0</v>
      </c>
      <c r="G55" s="11">
        <v>8.2500000000000004E-2</v>
      </c>
      <c r="H55" s="11">
        <v>0.1736</v>
      </c>
      <c r="I55" s="11">
        <v>0.1074</v>
      </c>
      <c r="J55" s="11">
        <v>1.7000000000000001E-2</v>
      </c>
      <c r="O55" s="10"/>
      <c r="P55" s="10"/>
      <c r="Q55" s="10"/>
      <c r="R55" s="10"/>
      <c r="S55" s="10"/>
      <c r="T55" s="10"/>
      <c r="U55" s="10"/>
      <c r="V55" s="10"/>
      <c r="W55" s="10"/>
      <c r="X55" s="10"/>
    </row>
    <row r="56" spans="1:24" ht="16" x14ac:dyDescent="0.2">
      <c r="A56" s="6"/>
      <c r="B56" s="11">
        <v>0.26889999999999997</v>
      </c>
      <c r="C56" s="11">
        <v>0.10050000000000001</v>
      </c>
      <c r="D56" s="11">
        <v>0.2225</v>
      </c>
      <c r="E56" s="11">
        <v>3.7600000000000001E-2</v>
      </c>
      <c r="F56" s="11">
        <v>0</v>
      </c>
      <c r="G56" s="11">
        <v>7.8100000000000003E-2</v>
      </c>
      <c r="H56" s="11">
        <v>0.1709</v>
      </c>
      <c r="I56" s="11">
        <v>0.1047</v>
      </c>
      <c r="J56" s="11">
        <v>1.67E-2</v>
      </c>
      <c r="O56" s="10"/>
      <c r="P56" s="10"/>
      <c r="Q56" s="10"/>
      <c r="R56" s="10"/>
      <c r="S56" s="10"/>
      <c r="T56" s="10"/>
      <c r="U56" s="10"/>
      <c r="V56" s="10"/>
      <c r="W56" s="10"/>
      <c r="X56" s="10"/>
    </row>
    <row r="57" spans="1:24" ht="16" x14ac:dyDescent="0.2">
      <c r="A57" s="6"/>
      <c r="B57" s="11">
        <v>0.29020000000000001</v>
      </c>
      <c r="C57" s="11">
        <v>9.2799999999999994E-2</v>
      </c>
      <c r="D57" s="11">
        <v>0.21709999999999999</v>
      </c>
      <c r="E57" s="11">
        <v>3.78E-2</v>
      </c>
      <c r="F57" s="11">
        <v>0</v>
      </c>
      <c r="G57" s="11">
        <v>7.4700000000000003E-2</v>
      </c>
      <c r="H57" s="11">
        <v>0.1681</v>
      </c>
      <c r="I57" s="11">
        <v>0.1014</v>
      </c>
      <c r="J57" s="11">
        <v>1.7899999999999999E-2</v>
      </c>
      <c r="O57" s="10"/>
      <c r="P57" s="10"/>
      <c r="Q57" s="10"/>
      <c r="R57" s="10"/>
      <c r="S57" s="10"/>
      <c r="T57" s="10"/>
      <c r="U57" s="10"/>
      <c r="V57" s="10"/>
      <c r="W57" s="10"/>
      <c r="X57" s="10"/>
    </row>
    <row r="58" spans="1:24" ht="16" x14ac:dyDescent="0.2">
      <c r="A58" s="6"/>
      <c r="B58" s="11">
        <v>0.3085</v>
      </c>
      <c r="C58" s="11">
        <v>8.5199999999999998E-2</v>
      </c>
      <c r="D58" s="11">
        <v>0.2097</v>
      </c>
      <c r="E58" s="11">
        <v>3.9199999999999999E-2</v>
      </c>
      <c r="F58" s="11">
        <v>0</v>
      </c>
      <c r="G58" s="11">
        <v>7.2999999999999995E-2</v>
      </c>
      <c r="H58" s="11">
        <v>0.1638</v>
      </c>
      <c r="I58" s="11">
        <v>0.1004</v>
      </c>
      <c r="J58" s="11">
        <v>2.01E-2</v>
      </c>
      <c r="O58" s="10"/>
      <c r="P58" s="10"/>
      <c r="Q58" s="10"/>
      <c r="R58" s="10"/>
      <c r="S58" s="10"/>
      <c r="T58" s="10"/>
      <c r="U58" s="10"/>
      <c r="V58" s="10"/>
      <c r="W58" s="10"/>
      <c r="X58" s="10"/>
    </row>
    <row r="59" spans="1:24" ht="16" x14ac:dyDescent="0.2">
      <c r="A59" s="6"/>
      <c r="B59" s="11">
        <v>0.32300000000000001</v>
      </c>
      <c r="C59" s="11">
        <v>7.6799999999999993E-2</v>
      </c>
      <c r="D59" s="11">
        <v>0.2044</v>
      </c>
      <c r="E59" s="11">
        <v>4.0399999999999998E-2</v>
      </c>
      <c r="F59" s="11">
        <v>0</v>
      </c>
      <c r="G59" s="11">
        <v>6.9000000000000006E-2</v>
      </c>
      <c r="H59" s="11">
        <v>0.1603</v>
      </c>
      <c r="I59" s="11">
        <v>0.1018</v>
      </c>
      <c r="J59" s="11">
        <v>2.4199999999999999E-2</v>
      </c>
      <c r="O59" s="10"/>
      <c r="P59" s="10"/>
      <c r="Q59" s="10"/>
      <c r="R59" s="10"/>
      <c r="S59" s="10"/>
      <c r="T59" s="10"/>
      <c r="U59" s="10"/>
      <c r="V59" s="10"/>
      <c r="W59" s="10"/>
      <c r="X59" s="10"/>
    </row>
    <row r="60" spans="1:24" ht="16" x14ac:dyDescent="0.2">
      <c r="A60" s="6"/>
      <c r="B60" s="11">
        <v>0.33689999999999998</v>
      </c>
      <c r="C60" s="11">
        <v>6.8599999999999994E-2</v>
      </c>
      <c r="D60" s="11">
        <v>0.1951</v>
      </c>
      <c r="E60" s="11">
        <v>3.95E-2</v>
      </c>
      <c r="F60" s="11">
        <v>0</v>
      </c>
      <c r="G60" s="11">
        <v>6.4600000000000005E-2</v>
      </c>
      <c r="H60" s="11">
        <v>0.1593</v>
      </c>
      <c r="I60" s="11">
        <v>0.1043</v>
      </c>
      <c r="J60" s="11">
        <v>3.1600000000000003E-2</v>
      </c>
      <c r="O60" s="10"/>
      <c r="P60" s="10"/>
      <c r="Q60" s="10"/>
      <c r="R60" s="10"/>
      <c r="S60" s="10"/>
      <c r="T60" s="10"/>
      <c r="U60" s="10"/>
      <c r="V60" s="10"/>
      <c r="W60" s="10"/>
      <c r="X60" s="10"/>
    </row>
    <row r="61" spans="1:24" ht="16" x14ac:dyDescent="0.2">
      <c r="A61" s="6"/>
      <c r="B61" s="11">
        <v>0.35189999999999999</v>
      </c>
      <c r="C61" s="11">
        <v>6.2600000000000003E-2</v>
      </c>
      <c r="D61" s="11">
        <v>0.182</v>
      </c>
      <c r="E61" s="11">
        <v>3.8399999999999997E-2</v>
      </c>
      <c r="F61" s="11">
        <v>0</v>
      </c>
      <c r="G61" s="11">
        <v>6.1800000000000001E-2</v>
      </c>
      <c r="H61" s="11">
        <v>0.15790000000000001</v>
      </c>
      <c r="I61" s="11">
        <v>0.1046</v>
      </c>
      <c r="J61" s="11">
        <v>4.0800000000000003E-2</v>
      </c>
      <c r="O61" s="10"/>
      <c r="P61" s="10"/>
      <c r="Q61" s="10"/>
      <c r="R61" s="10"/>
      <c r="S61" s="10"/>
      <c r="T61" s="10"/>
      <c r="U61" s="10"/>
      <c r="V61" s="10"/>
      <c r="W61" s="10"/>
      <c r="X61" s="10"/>
    </row>
    <row r="62" spans="1:24" ht="16" x14ac:dyDescent="0.2">
      <c r="A62" s="6"/>
      <c r="B62" s="11">
        <v>0.36359999999999998</v>
      </c>
      <c r="C62" s="11">
        <v>5.9799999999999999E-2</v>
      </c>
      <c r="D62" s="11">
        <v>0.16869999999999999</v>
      </c>
      <c r="E62" s="11">
        <v>0.04</v>
      </c>
      <c r="F62" s="11">
        <v>0</v>
      </c>
      <c r="G62" s="11">
        <v>5.9200000000000003E-2</v>
      </c>
      <c r="H62" s="11">
        <v>0.1555</v>
      </c>
      <c r="I62" s="11">
        <v>0.1037</v>
      </c>
      <c r="J62" s="11">
        <v>4.9599999999999998E-2</v>
      </c>
      <c r="O62" s="10"/>
      <c r="P62" s="10"/>
      <c r="Q62" s="10"/>
      <c r="R62" s="10"/>
      <c r="S62" s="10"/>
      <c r="T62" s="10"/>
      <c r="U62" s="10"/>
      <c r="V62" s="10"/>
      <c r="W62" s="10"/>
      <c r="X62" s="10"/>
    </row>
    <row r="63" spans="1:24" ht="16" x14ac:dyDescent="0.2">
      <c r="A63" s="6">
        <v>60</v>
      </c>
      <c r="B63" s="11">
        <v>0.37269999999999998</v>
      </c>
      <c r="C63" s="11">
        <v>5.9499999999999997E-2</v>
      </c>
      <c r="D63" s="11">
        <v>0.15720000000000001</v>
      </c>
      <c r="E63" s="11">
        <v>4.4200000000000003E-2</v>
      </c>
      <c r="F63" s="11">
        <v>0</v>
      </c>
      <c r="G63" s="11">
        <v>5.5399999999999998E-2</v>
      </c>
      <c r="H63" s="11">
        <v>0.15190000000000001</v>
      </c>
      <c r="I63" s="11">
        <v>0.1028</v>
      </c>
      <c r="J63" s="11">
        <v>5.6300000000000003E-2</v>
      </c>
      <c r="O63" s="10"/>
      <c r="P63" s="10"/>
      <c r="Q63" s="10"/>
      <c r="R63" s="10"/>
      <c r="S63" s="10"/>
      <c r="T63" s="10"/>
      <c r="U63" s="10"/>
      <c r="V63" s="10"/>
      <c r="W63" s="10"/>
      <c r="X63" s="10"/>
    </row>
    <row r="64" spans="1:24" ht="16" x14ac:dyDescent="0.2">
      <c r="A64" s="6"/>
      <c r="B64" s="11">
        <v>0.38240000000000002</v>
      </c>
      <c r="C64" s="11">
        <v>5.9900000000000002E-2</v>
      </c>
      <c r="D64" s="11">
        <v>0.14749999999999999</v>
      </c>
      <c r="E64" s="11">
        <v>4.7300000000000002E-2</v>
      </c>
      <c r="F64" s="11">
        <v>0</v>
      </c>
      <c r="G64" s="11">
        <v>5.3600000000000002E-2</v>
      </c>
      <c r="H64" s="11">
        <v>0.14729999999999999</v>
      </c>
      <c r="I64" s="11">
        <v>0.1019</v>
      </c>
      <c r="J64" s="11">
        <v>6.0100000000000001E-2</v>
      </c>
      <c r="O64" s="10"/>
      <c r="P64" s="10"/>
      <c r="Q64" s="10"/>
      <c r="R64" s="10"/>
      <c r="S64" s="10"/>
      <c r="T64" s="10"/>
      <c r="U64" s="10"/>
      <c r="V64" s="10"/>
      <c r="W64" s="10"/>
      <c r="X64" s="10"/>
    </row>
    <row r="65" spans="1:24" ht="16" x14ac:dyDescent="0.2">
      <c r="A65" s="6"/>
      <c r="B65" s="11">
        <v>0.39400000000000002</v>
      </c>
      <c r="C65" s="11">
        <v>5.6500000000000002E-2</v>
      </c>
      <c r="D65" s="11">
        <v>0.13930000000000001</v>
      </c>
      <c r="E65" s="11">
        <v>4.8800000000000003E-2</v>
      </c>
      <c r="F65" s="11">
        <v>0</v>
      </c>
      <c r="G65" s="11">
        <v>5.1200000000000002E-2</v>
      </c>
      <c r="H65" s="11">
        <v>0.1454</v>
      </c>
      <c r="I65" s="11">
        <v>0.1019</v>
      </c>
      <c r="J65" s="11">
        <v>6.2899999999999998E-2</v>
      </c>
      <c r="O65" s="10"/>
      <c r="P65" s="10"/>
      <c r="Q65" s="10"/>
      <c r="R65" s="10"/>
      <c r="S65" s="10"/>
      <c r="T65" s="10"/>
      <c r="U65" s="10"/>
      <c r="V65" s="10"/>
      <c r="W65" s="10"/>
      <c r="X65" s="10"/>
    </row>
    <row r="66" spans="1:24" ht="16" x14ac:dyDescent="0.2">
      <c r="A66" s="6"/>
      <c r="B66" s="11">
        <v>0.40560000000000002</v>
      </c>
      <c r="C66" s="11">
        <v>5.11E-2</v>
      </c>
      <c r="D66" s="11">
        <v>0.1358</v>
      </c>
      <c r="E66" s="11">
        <v>5.0900000000000001E-2</v>
      </c>
      <c r="F66" s="11">
        <v>0</v>
      </c>
      <c r="G66" s="11">
        <v>4.99E-2</v>
      </c>
      <c r="H66" s="11">
        <v>0.1421</v>
      </c>
      <c r="I66" s="11">
        <v>9.9900000000000003E-2</v>
      </c>
      <c r="J66" s="11">
        <v>6.4699999999999994E-2</v>
      </c>
      <c r="O66" s="10"/>
      <c r="P66" s="10"/>
      <c r="Q66" s="10"/>
      <c r="R66" s="10"/>
      <c r="S66" s="10"/>
      <c r="T66" s="10"/>
      <c r="U66" s="10"/>
      <c r="V66" s="10"/>
      <c r="W66" s="10"/>
      <c r="X66" s="10"/>
    </row>
    <row r="67" spans="1:24" ht="16" x14ac:dyDescent="0.2">
      <c r="A67" s="6"/>
      <c r="B67" s="11">
        <v>0.41049999999999998</v>
      </c>
      <c r="C67" s="11">
        <v>5.1299999999999998E-2</v>
      </c>
      <c r="D67" s="11">
        <v>0.1371</v>
      </c>
      <c r="E67" s="11">
        <v>5.4899999999999997E-2</v>
      </c>
      <c r="F67" s="11">
        <v>0</v>
      </c>
      <c r="G67" s="11">
        <v>5.0799999999999998E-2</v>
      </c>
      <c r="H67" s="11">
        <v>0.1346</v>
      </c>
      <c r="I67" s="11">
        <v>9.6500000000000002E-2</v>
      </c>
      <c r="J67" s="11">
        <v>6.4299999999999996E-2</v>
      </c>
      <c r="O67" s="10"/>
      <c r="P67" s="10"/>
      <c r="Q67" s="10"/>
      <c r="R67" s="10"/>
      <c r="S67" s="10"/>
      <c r="T67" s="10"/>
      <c r="U67" s="10"/>
      <c r="V67" s="10"/>
      <c r="W67" s="10"/>
      <c r="X67" s="10"/>
    </row>
    <row r="68" spans="1:24" ht="16" x14ac:dyDescent="0.2">
      <c r="A68" s="6"/>
      <c r="B68" s="11">
        <v>0.41299999999999998</v>
      </c>
      <c r="C68" s="11">
        <v>5.1400000000000001E-2</v>
      </c>
      <c r="D68" s="11">
        <v>0.13730000000000001</v>
      </c>
      <c r="E68" s="11">
        <v>6.2E-2</v>
      </c>
      <c r="F68" s="11">
        <v>5.0000000000000001E-4</v>
      </c>
      <c r="G68" s="11">
        <v>5.1900000000000002E-2</v>
      </c>
      <c r="H68" s="11">
        <v>0.12640000000000001</v>
      </c>
      <c r="I68" s="11">
        <v>9.5799999999999996E-2</v>
      </c>
      <c r="J68" s="11">
        <v>6.1800000000000001E-2</v>
      </c>
      <c r="O68" s="10"/>
      <c r="P68" s="10"/>
      <c r="Q68" s="10"/>
      <c r="R68" s="10"/>
      <c r="S68" s="10"/>
      <c r="T68" s="10"/>
      <c r="U68" s="10"/>
      <c r="V68" s="10"/>
      <c r="W68" s="10"/>
      <c r="X68" s="10"/>
    </row>
    <row r="69" spans="1:24" ht="16" x14ac:dyDescent="0.2">
      <c r="A69" s="6"/>
      <c r="B69" s="11">
        <v>0.41299999999999998</v>
      </c>
      <c r="C69" s="11">
        <v>4.82E-2</v>
      </c>
      <c r="D69" s="11">
        <v>0.1358</v>
      </c>
      <c r="E69" s="11">
        <v>7.0199999999999999E-2</v>
      </c>
      <c r="F69" s="11">
        <v>2.3999999999999998E-3</v>
      </c>
      <c r="G69" s="11">
        <v>5.1200000000000002E-2</v>
      </c>
      <c r="H69" s="11">
        <v>0.121</v>
      </c>
      <c r="I69" s="11">
        <v>9.8199999999999996E-2</v>
      </c>
      <c r="J69" s="11">
        <v>0.06</v>
      </c>
      <c r="O69" s="10"/>
      <c r="P69" s="10"/>
      <c r="Q69" s="10"/>
      <c r="R69" s="10"/>
      <c r="S69" s="10"/>
      <c r="T69" s="10"/>
      <c r="U69" s="10"/>
      <c r="V69" s="10"/>
      <c r="W69" s="10"/>
      <c r="X69" s="10"/>
    </row>
    <row r="70" spans="1:24" ht="16" x14ac:dyDescent="0.2">
      <c r="A70" s="6"/>
      <c r="B70" s="11">
        <v>0.40570000000000001</v>
      </c>
      <c r="C70" s="11">
        <v>4.53E-2</v>
      </c>
      <c r="D70" s="11">
        <v>0.1328</v>
      </c>
      <c r="E70" s="11">
        <v>7.8700000000000006E-2</v>
      </c>
      <c r="F70" s="11">
        <v>8.9999999999999993E-3</v>
      </c>
      <c r="G70" s="11">
        <v>5.1900000000000002E-2</v>
      </c>
      <c r="H70" s="11">
        <v>0.11609999999999999</v>
      </c>
      <c r="I70" s="11">
        <v>9.9299999999999999E-2</v>
      </c>
      <c r="J70" s="11">
        <v>6.1199999999999997E-2</v>
      </c>
      <c r="O70" s="10"/>
      <c r="P70" s="10"/>
      <c r="Q70" s="10"/>
      <c r="R70" s="10"/>
      <c r="S70" s="10"/>
      <c r="T70" s="10"/>
      <c r="U70" s="10"/>
      <c r="V70" s="10"/>
      <c r="W70" s="10"/>
      <c r="X70" s="10"/>
    </row>
    <row r="71" spans="1:24" ht="16" x14ac:dyDescent="0.2">
      <c r="A71" s="6"/>
      <c r="B71" s="11">
        <v>0.39269999999999999</v>
      </c>
      <c r="C71" s="11">
        <v>4.48E-2</v>
      </c>
      <c r="D71" s="11">
        <v>0.13039999999999999</v>
      </c>
      <c r="E71" s="11">
        <v>8.5699999999999998E-2</v>
      </c>
      <c r="F71" s="11">
        <v>2.6700000000000002E-2</v>
      </c>
      <c r="G71" s="11">
        <v>5.3499999999999999E-2</v>
      </c>
      <c r="H71" s="11">
        <v>0.1075</v>
      </c>
      <c r="I71" s="11">
        <v>9.69E-2</v>
      </c>
      <c r="J71" s="11">
        <v>6.1899999999999997E-2</v>
      </c>
      <c r="O71" s="10"/>
      <c r="P71" s="10"/>
      <c r="Q71" s="10"/>
      <c r="R71" s="10"/>
      <c r="S71" s="10"/>
      <c r="T71" s="10"/>
      <c r="U71" s="10"/>
      <c r="V71" s="10"/>
      <c r="W71" s="10"/>
      <c r="X71" s="10"/>
    </row>
    <row r="72" spans="1:24" ht="16" x14ac:dyDescent="0.2">
      <c r="A72" s="6"/>
      <c r="B72" s="11">
        <v>0.37680000000000002</v>
      </c>
      <c r="C72" s="11">
        <v>4.58E-2</v>
      </c>
      <c r="D72" s="11">
        <v>0.1295</v>
      </c>
      <c r="E72" s="11">
        <v>9.2499999999999999E-2</v>
      </c>
      <c r="F72" s="11">
        <v>4.7E-2</v>
      </c>
      <c r="G72" s="11">
        <v>5.1499999999999997E-2</v>
      </c>
      <c r="H72" s="11">
        <v>9.9199999999999997E-2</v>
      </c>
      <c r="I72" s="11">
        <v>9.5600000000000004E-2</v>
      </c>
      <c r="J72" s="11">
        <v>6.2100000000000002E-2</v>
      </c>
      <c r="O72" s="10"/>
      <c r="P72" s="10"/>
      <c r="Q72" s="10"/>
      <c r="R72" s="10"/>
      <c r="S72" s="10"/>
      <c r="T72" s="10"/>
      <c r="U72" s="10"/>
      <c r="V72" s="10"/>
      <c r="W72" s="10"/>
      <c r="X72" s="10"/>
    </row>
    <row r="73" spans="1:24" ht="16" x14ac:dyDescent="0.2">
      <c r="A73" s="6">
        <v>70</v>
      </c>
      <c r="B73" s="11">
        <v>0.36149999999999999</v>
      </c>
      <c r="C73" s="11">
        <v>4.9000000000000002E-2</v>
      </c>
      <c r="D73" s="11">
        <v>0.12479999999999999</v>
      </c>
      <c r="E73" s="11">
        <v>0.1018</v>
      </c>
      <c r="F73" s="11">
        <v>6.2899999999999998E-2</v>
      </c>
      <c r="G73" s="11">
        <v>4.5699999999999998E-2</v>
      </c>
      <c r="H73" s="11">
        <v>9.5399999999999999E-2</v>
      </c>
      <c r="I73" s="11">
        <v>9.6500000000000002E-2</v>
      </c>
      <c r="J73" s="11">
        <v>6.2399999999999997E-2</v>
      </c>
      <c r="O73" s="10"/>
      <c r="P73" s="10"/>
      <c r="Q73" s="10"/>
      <c r="R73" s="10"/>
      <c r="S73" s="10"/>
      <c r="T73" s="10"/>
      <c r="U73" s="10"/>
      <c r="V73" s="10"/>
      <c r="W73" s="10"/>
      <c r="X73" s="10"/>
    </row>
    <row r="74" spans="1:24" ht="16" x14ac:dyDescent="0.2">
      <c r="A74" s="6"/>
      <c r="B74" s="11">
        <v>0.34749999999999998</v>
      </c>
      <c r="C74" s="11">
        <v>5.2299999999999999E-2</v>
      </c>
      <c r="D74" s="11">
        <v>0.11840000000000001</v>
      </c>
      <c r="E74" s="11">
        <v>0.1132</v>
      </c>
      <c r="F74" s="11">
        <v>7.3499999999999996E-2</v>
      </c>
      <c r="G74" s="11">
        <v>3.9399999999999998E-2</v>
      </c>
      <c r="H74" s="11">
        <v>9.4899999999999998E-2</v>
      </c>
      <c r="I74" s="11">
        <v>9.7500000000000003E-2</v>
      </c>
      <c r="J74" s="11">
        <v>6.3200000000000006E-2</v>
      </c>
      <c r="O74" s="10"/>
      <c r="P74" s="10"/>
      <c r="Q74" s="10"/>
      <c r="R74" s="10"/>
      <c r="S74" s="10"/>
      <c r="T74" s="10"/>
      <c r="U74" s="10"/>
      <c r="V74" s="10"/>
      <c r="W74" s="10"/>
      <c r="X74" s="10"/>
    </row>
    <row r="75" spans="1:24" ht="16" x14ac:dyDescent="0.2">
      <c r="A75" s="6"/>
      <c r="B75" s="11">
        <v>0.3357</v>
      </c>
      <c r="C75" s="11">
        <v>5.2200000000000003E-2</v>
      </c>
      <c r="D75" s="11">
        <v>0.1179</v>
      </c>
      <c r="E75" s="11">
        <v>0.1236</v>
      </c>
      <c r="F75" s="11">
        <v>7.9899999999999999E-2</v>
      </c>
      <c r="G75" s="11">
        <v>3.3399999999999999E-2</v>
      </c>
      <c r="H75" s="11">
        <v>9.5600000000000004E-2</v>
      </c>
      <c r="I75" s="11">
        <v>9.6799999999999997E-2</v>
      </c>
      <c r="J75" s="11">
        <v>6.5000000000000002E-2</v>
      </c>
      <c r="O75" s="10"/>
      <c r="P75" s="10"/>
      <c r="Q75" s="10"/>
      <c r="R75" s="10"/>
      <c r="S75" s="10"/>
      <c r="T75" s="10"/>
      <c r="U75" s="10"/>
      <c r="V75" s="10"/>
      <c r="W75" s="10"/>
      <c r="X75" s="10"/>
    </row>
    <row r="76" spans="1:24" ht="16" x14ac:dyDescent="0.2">
      <c r="A76" s="6"/>
      <c r="B76" s="11">
        <v>0.32769999999999999</v>
      </c>
      <c r="C76" s="11">
        <v>5.2200000000000003E-2</v>
      </c>
      <c r="D76" s="11">
        <v>0.1217</v>
      </c>
      <c r="E76" s="11">
        <v>0.13039999999999999</v>
      </c>
      <c r="F76" s="11">
        <v>8.3000000000000004E-2</v>
      </c>
      <c r="G76" s="11">
        <v>3.0599999999999999E-2</v>
      </c>
      <c r="H76" s="11">
        <v>9.3399999999999997E-2</v>
      </c>
      <c r="I76" s="11">
        <v>9.35E-2</v>
      </c>
      <c r="J76" s="11">
        <v>6.7500000000000004E-2</v>
      </c>
      <c r="O76" s="10"/>
      <c r="P76" s="10"/>
      <c r="Q76" s="10"/>
      <c r="R76" s="10"/>
      <c r="S76" s="10"/>
      <c r="T76" s="10"/>
      <c r="U76" s="10"/>
      <c r="V76" s="10"/>
      <c r="W76" s="10"/>
      <c r="X76" s="10"/>
    </row>
    <row r="77" spans="1:24" ht="16" x14ac:dyDescent="0.2">
      <c r="A77" s="6"/>
      <c r="B77" s="11">
        <v>0.31950000000000001</v>
      </c>
      <c r="C77" s="11">
        <v>5.7700000000000001E-2</v>
      </c>
      <c r="D77" s="11">
        <v>0.1231</v>
      </c>
      <c r="E77" s="11">
        <v>0.13769999999999999</v>
      </c>
      <c r="F77" s="11">
        <v>8.0500000000000002E-2</v>
      </c>
      <c r="G77" s="11">
        <v>2.9899999999999999E-2</v>
      </c>
      <c r="H77" s="11">
        <v>8.7599999999999997E-2</v>
      </c>
      <c r="I77" s="11">
        <v>9.1800000000000007E-2</v>
      </c>
      <c r="J77" s="11">
        <v>7.22E-2</v>
      </c>
      <c r="O77" s="10"/>
      <c r="P77" s="10"/>
      <c r="Q77" s="10"/>
      <c r="R77" s="10"/>
      <c r="S77" s="10"/>
      <c r="T77" s="10"/>
      <c r="U77" s="10"/>
      <c r="V77" s="10"/>
      <c r="W77" s="10"/>
      <c r="X77" s="10"/>
    </row>
    <row r="78" spans="1:24" ht="16" x14ac:dyDescent="0.2">
      <c r="A78" s="6"/>
      <c r="B78" s="11">
        <v>0.31740000000000002</v>
      </c>
      <c r="C78" s="11">
        <v>6.13E-2</v>
      </c>
      <c r="D78" s="11">
        <v>0.1217</v>
      </c>
      <c r="E78" s="11">
        <v>0.1472</v>
      </c>
      <c r="F78" s="11">
        <v>7.1400000000000005E-2</v>
      </c>
      <c r="G78" s="11">
        <v>2.6499999999999999E-2</v>
      </c>
      <c r="H78" s="11">
        <v>8.2699999999999996E-2</v>
      </c>
      <c r="I78" s="11">
        <v>9.2999999999999999E-2</v>
      </c>
      <c r="J78" s="11">
        <v>7.8700000000000006E-2</v>
      </c>
      <c r="O78" s="10"/>
      <c r="P78" s="10"/>
      <c r="Q78" s="10"/>
      <c r="R78" s="10"/>
      <c r="S78" s="10"/>
      <c r="T78" s="10"/>
      <c r="U78" s="10"/>
      <c r="V78" s="10"/>
      <c r="W78" s="10"/>
      <c r="X78" s="10"/>
    </row>
    <row r="79" spans="1:24" ht="16" x14ac:dyDescent="0.2">
      <c r="A79" s="6"/>
      <c r="B79" s="11">
        <v>0.31659999999999999</v>
      </c>
      <c r="C79" s="11">
        <v>5.8999999999999997E-2</v>
      </c>
      <c r="D79" s="11">
        <v>0.1255</v>
      </c>
      <c r="E79" s="11">
        <v>0.15609999999999999</v>
      </c>
      <c r="F79" s="11">
        <v>5.8599999999999999E-2</v>
      </c>
      <c r="G79" s="11">
        <v>2.1700000000000001E-2</v>
      </c>
      <c r="H79" s="11">
        <v>8.1299999999999997E-2</v>
      </c>
      <c r="I79" s="11">
        <v>9.4299999999999995E-2</v>
      </c>
      <c r="J79" s="11">
        <v>8.6800000000000002E-2</v>
      </c>
      <c r="O79" s="10"/>
      <c r="P79" s="10"/>
      <c r="Q79" s="10"/>
      <c r="R79" s="10"/>
      <c r="S79" s="10"/>
      <c r="T79" s="10"/>
      <c r="U79" s="10"/>
      <c r="V79" s="10"/>
      <c r="W79" s="10"/>
      <c r="X79" s="10"/>
    </row>
    <row r="80" spans="1:24" ht="16" x14ac:dyDescent="0.2">
      <c r="A80" s="6"/>
      <c r="B80" s="11">
        <v>0.31040000000000001</v>
      </c>
      <c r="C80" s="11">
        <v>5.4100000000000002E-2</v>
      </c>
      <c r="D80" s="11">
        <v>0.1353</v>
      </c>
      <c r="E80" s="11">
        <v>0.1636</v>
      </c>
      <c r="F80" s="11">
        <v>4.9500000000000002E-2</v>
      </c>
      <c r="G80" s="11">
        <v>2.0199999999999999E-2</v>
      </c>
      <c r="H80" s="11">
        <v>7.9399999999999998E-2</v>
      </c>
      <c r="I80" s="11">
        <v>9.2100000000000001E-2</v>
      </c>
      <c r="J80" s="11">
        <v>9.5399999999999999E-2</v>
      </c>
      <c r="O80" s="10"/>
      <c r="P80" s="10"/>
      <c r="Q80" s="10"/>
      <c r="R80" s="10"/>
      <c r="S80" s="10"/>
      <c r="T80" s="10"/>
      <c r="U80" s="10"/>
      <c r="V80" s="10"/>
      <c r="W80" s="10"/>
      <c r="X80" s="10"/>
    </row>
    <row r="81" spans="1:24" ht="16" x14ac:dyDescent="0.2">
      <c r="A81" s="6"/>
      <c r="B81" s="11">
        <v>0.30359999999999998</v>
      </c>
      <c r="C81" s="11">
        <v>5.3199999999999997E-2</v>
      </c>
      <c r="D81" s="11">
        <v>0.14449999999999999</v>
      </c>
      <c r="E81" s="11">
        <v>0.1673</v>
      </c>
      <c r="F81" s="11">
        <v>5.0599999999999999E-2</v>
      </c>
      <c r="G81" s="11">
        <v>1.9900000000000001E-2</v>
      </c>
      <c r="H81" s="11">
        <v>7.2700000000000001E-2</v>
      </c>
      <c r="I81" s="11">
        <v>8.6400000000000005E-2</v>
      </c>
      <c r="J81" s="11">
        <v>0.1017</v>
      </c>
      <c r="O81" s="10"/>
      <c r="P81" s="10"/>
      <c r="Q81" s="10"/>
      <c r="R81" s="10"/>
      <c r="S81" s="10"/>
      <c r="T81" s="10"/>
      <c r="U81" s="10"/>
      <c r="V81" s="10"/>
      <c r="W81" s="10"/>
      <c r="X81" s="10"/>
    </row>
    <row r="82" spans="1:24" ht="16" x14ac:dyDescent="0.2">
      <c r="A82" s="6"/>
      <c r="B82" s="11">
        <v>0.2979</v>
      </c>
      <c r="C82" s="11">
        <v>5.21E-2</v>
      </c>
      <c r="D82" s="11">
        <v>0.14979999999999999</v>
      </c>
      <c r="E82" s="11">
        <v>0.1691</v>
      </c>
      <c r="F82" s="11">
        <v>5.62E-2</v>
      </c>
      <c r="G82" s="11">
        <v>1.95E-2</v>
      </c>
      <c r="H82" s="11">
        <v>6.5600000000000006E-2</v>
      </c>
      <c r="I82" s="11">
        <v>8.2400000000000001E-2</v>
      </c>
      <c r="J82" s="11">
        <v>0.1075</v>
      </c>
      <c r="O82" s="10"/>
      <c r="P82" s="10"/>
      <c r="Q82" s="10"/>
      <c r="R82" s="10"/>
      <c r="S82" s="10"/>
      <c r="T82" s="10"/>
      <c r="U82" s="10"/>
      <c r="V82" s="10"/>
      <c r="W82" s="10"/>
      <c r="X82" s="10"/>
    </row>
    <row r="83" spans="1:24" ht="16" x14ac:dyDescent="0.2">
      <c r="A83" s="6">
        <v>80</v>
      </c>
      <c r="B83" s="11">
        <v>0.29420000000000002</v>
      </c>
      <c r="C83" s="11">
        <v>4.7699999999999999E-2</v>
      </c>
      <c r="D83" s="11">
        <v>0.1474</v>
      </c>
      <c r="E83" s="11">
        <v>0.1706</v>
      </c>
      <c r="F83" s="11">
        <v>6.3700000000000007E-2</v>
      </c>
      <c r="G83" s="11">
        <v>2.07E-2</v>
      </c>
      <c r="H83" s="11">
        <v>6.3399999999999998E-2</v>
      </c>
      <c r="I83" s="11">
        <v>8.0600000000000005E-2</v>
      </c>
      <c r="J83" s="11">
        <v>0.11169999999999999</v>
      </c>
      <c r="O83" s="10"/>
      <c r="P83" s="10"/>
      <c r="Q83" s="10"/>
      <c r="R83" s="10"/>
      <c r="S83" s="10"/>
      <c r="T83" s="10"/>
      <c r="U83" s="10"/>
      <c r="V83" s="10"/>
      <c r="W83" s="10"/>
      <c r="X83" s="10"/>
    </row>
    <row r="84" spans="1:24" ht="16" x14ac:dyDescent="0.2">
      <c r="A84" s="6"/>
      <c r="B84" s="11">
        <v>0.28710000000000002</v>
      </c>
      <c r="C84" s="11">
        <v>4.1799999999999997E-2</v>
      </c>
      <c r="D84" s="11">
        <v>0.1459</v>
      </c>
      <c r="E84" s="11">
        <v>0.17249999999999999</v>
      </c>
      <c r="F84" s="11">
        <v>7.4399999999999994E-2</v>
      </c>
      <c r="G84" s="11">
        <v>2.0799999999999999E-2</v>
      </c>
      <c r="H84" s="11">
        <v>6.4600000000000005E-2</v>
      </c>
      <c r="I84" s="11">
        <v>7.8399999999999997E-2</v>
      </c>
      <c r="J84" s="11">
        <v>0.1144</v>
      </c>
      <c r="O84" s="10"/>
      <c r="P84" s="10"/>
      <c r="Q84" s="10"/>
      <c r="R84" s="10"/>
      <c r="S84" s="10"/>
      <c r="T84" s="10"/>
      <c r="U84" s="10"/>
      <c r="V84" s="10"/>
      <c r="W84" s="10"/>
      <c r="X84" s="10"/>
    </row>
    <row r="85" spans="1:24" ht="16" x14ac:dyDescent="0.2">
      <c r="A85" s="6"/>
      <c r="B85" s="11">
        <v>0.27629999999999999</v>
      </c>
      <c r="C85" s="11">
        <v>3.5200000000000002E-2</v>
      </c>
      <c r="D85" s="11">
        <v>0.14760000000000001</v>
      </c>
      <c r="E85" s="11">
        <v>0.17449999999999999</v>
      </c>
      <c r="F85" s="11">
        <v>8.9399999999999993E-2</v>
      </c>
      <c r="G85" s="11">
        <v>1.9900000000000001E-2</v>
      </c>
      <c r="H85" s="11">
        <v>6.5600000000000006E-2</v>
      </c>
      <c r="I85" s="11">
        <v>7.51E-2</v>
      </c>
      <c r="J85" s="11">
        <v>0.11650000000000001</v>
      </c>
      <c r="O85" s="10"/>
      <c r="P85" s="10"/>
      <c r="Q85" s="10"/>
      <c r="R85" s="10"/>
      <c r="S85" s="10"/>
      <c r="T85" s="10"/>
      <c r="U85" s="10"/>
      <c r="V85" s="10"/>
      <c r="W85" s="10"/>
      <c r="X85" s="10"/>
    </row>
    <row r="86" spans="1:24" ht="16" x14ac:dyDescent="0.2">
      <c r="A86" s="6"/>
      <c r="B86" s="11">
        <v>0.26379999999999998</v>
      </c>
      <c r="C86" s="11">
        <v>3.4700000000000002E-2</v>
      </c>
      <c r="D86" s="11">
        <v>0.1454</v>
      </c>
      <c r="E86" s="11">
        <v>0.17399999999999999</v>
      </c>
      <c r="F86" s="11">
        <v>0.1065</v>
      </c>
      <c r="G86" s="11">
        <v>2.0299999999999999E-2</v>
      </c>
      <c r="H86" s="11">
        <v>6.5500000000000003E-2</v>
      </c>
      <c r="I86" s="11">
        <v>7.2099999999999997E-2</v>
      </c>
      <c r="J86" s="11">
        <v>0.1176</v>
      </c>
      <c r="O86" s="10"/>
      <c r="P86" s="10"/>
      <c r="Q86" s="10"/>
      <c r="R86" s="10"/>
      <c r="S86" s="10"/>
      <c r="T86" s="10"/>
      <c r="U86" s="10"/>
      <c r="V86" s="10"/>
      <c r="W86" s="10"/>
      <c r="X86" s="10"/>
    </row>
    <row r="87" spans="1:24" ht="16" x14ac:dyDescent="0.2">
      <c r="A87" s="6"/>
      <c r="B87" s="11">
        <v>0.25259999999999999</v>
      </c>
      <c r="C87" s="11">
        <v>3.9199999999999999E-2</v>
      </c>
      <c r="D87" s="11">
        <v>0.1384</v>
      </c>
      <c r="E87" s="11">
        <v>0.17330000000000001</v>
      </c>
      <c r="F87" s="11">
        <v>0.1232</v>
      </c>
      <c r="G87" s="11">
        <v>2.07E-2</v>
      </c>
      <c r="H87" s="11">
        <v>6.3799999999999996E-2</v>
      </c>
      <c r="I87" s="11">
        <v>7.1300000000000002E-2</v>
      </c>
      <c r="J87" s="11">
        <v>0.1176</v>
      </c>
      <c r="O87" s="10"/>
      <c r="P87" s="10"/>
      <c r="Q87" s="10"/>
      <c r="R87" s="10"/>
      <c r="S87" s="10"/>
      <c r="T87" s="10"/>
      <c r="U87" s="10"/>
      <c r="V87" s="10"/>
      <c r="W87" s="10"/>
      <c r="X87" s="10"/>
    </row>
    <row r="88" spans="1:24" ht="16" x14ac:dyDescent="0.2">
      <c r="A88" s="6"/>
      <c r="B88" s="11">
        <v>0.2455</v>
      </c>
      <c r="C88" s="11">
        <v>3.9899999999999998E-2</v>
      </c>
      <c r="D88" s="11">
        <v>0.13300000000000001</v>
      </c>
      <c r="E88" s="11">
        <v>0.1721</v>
      </c>
      <c r="F88" s="11">
        <v>0.13850000000000001</v>
      </c>
      <c r="G88" s="11">
        <v>2.12E-2</v>
      </c>
      <c r="H88" s="11">
        <v>6.1600000000000002E-2</v>
      </c>
      <c r="I88" s="11">
        <v>7.2099999999999997E-2</v>
      </c>
      <c r="J88" s="11">
        <v>0.11600000000000001</v>
      </c>
      <c r="O88" s="10"/>
      <c r="P88" s="10"/>
      <c r="Q88" s="10"/>
      <c r="R88" s="10"/>
      <c r="S88" s="10"/>
      <c r="T88" s="10"/>
      <c r="U88" s="10"/>
      <c r="V88" s="10"/>
      <c r="W88" s="10"/>
      <c r="X88" s="10"/>
    </row>
    <row r="89" spans="1:24" ht="16" x14ac:dyDescent="0.2">
      <c r="A89" s="6"/>
      <c r="B89" s="11">
        <v>0.23669999999999999</v>
      </c>
      <c r="C89" s="11">
        <v>3.5299999999999998E-2</v>
      </c>
      <c r="D89" s="11">
        <v>0.1333</v>
      </c>
      <c r="E89" s="11">
        <v>0.17019999999999999</v>
      </c>
      <c r="F89" s="11">
        <v>0.15490000000000001</v>
      </c>
      <c r="G89" s="11">
        <v>2.06E-2</v>
      </c>
      <c r="H89" s="11">
        <v>5.9700000000000003E-2</v>
      </c>
      <c r="I89" s="11">
        <v>7.4700000000000003E-2</v>
      </c>
      <c r="J89" s="11">
        <v>0.1145</v>
      </c>
      <c r="O89" s="10"/>
      <c r="P89" s="10"/>
      <c r="Q89" s="10"/>
      <c r="R89" s="10"/>
      <c r="S89" s="10"/>
      <c r="T89" s="10"/>
      <c r="U89" s="10"/>
      <c r="V89" s="10"/>
      <c r="W89" s="10"/>
      <c r="X89" s="10"/>
    </row>
    <row r="90" spans="1:24" ht="16" x14ac:dyDescent="0.2">
      <c r="A90" s="6"/>
      <c r="B90" s="11">
        <v>0.21859999999999999</v>
      </c>
      <c r="C90" s="11">
        <v>3.1300000000000001E-2</v>
      </c>
      <c r="D90" s="11">
        <v>0.13930000000000001</v>
      </c>
      <c r="E90" s="11">
        <v>0.1701</v>
      </c>
      <c r="F90" s="11">
        <v>0.17519999999999999</v>
      </c>
      <c r="G90" s="11">
        <v>1.72E-2</v>
      </c>
      <c r="H90" s="11">
        <v>5.62E-2</v>
      </c>
      <c r="I90" s="11">
        <v>7.7799999999999994E-2</v>
      </c>
      <c r="J90" s="11">
        <v>0.1144</v>
      </c>
      <c r="O90" s="10"/>
      <c r="P90" s="10"/>
      <c r="Q90" s="10"/>
      <c r="R90" s="10"/>
      <c r="S90" s="10"/>
      <c r="T90" s="10"/>
      <c r="U90" s="10"/>
      <c r="V90" s="10"/>
      <c r="W90" s="10"/>
      <c r="X90" s="10"/>
    </row>
    <row r="91" spans="1:24" ht="16" x14ac:dyDescent="0.2">
      <c r="A91" s="6"/>
      <c r="B91" s="11">
        <v>0.19869999999999999</v>
      </c>
      <c r="C91" s="11">
        <v>3.27E-2</v>
      </c>
      <c r="D91" s="11">
        <v>0.14599999999999999</v>
      </c>
      <c r="E91" s="11">
        <v>0.16900000000000001</v>
      </c>
      <c r="F91" s="11">
        <v>0.1971</v>
      </c>
      <c r="G91" s="11">
        <v>1.2E-2</v>
      </c>
      <c r="H91" s="11">
        <v>5.1299999999999998E-2</v>
      </c>
      <c r="I91" s="11">
        <v>8.0699999999999994E-2</v>
      </c>
      <c r="J91" s="11">
        <v>0.11260000000000001</v>
      </c>
      <c r="O91" s="10"/>
      <c r="P91" s="10"/>
      <c r="Q91" s="10"/>
      <c r="R91" s="10"/>
      <c r="S91" s="10"/>
      <c r="T91" s="10"/>
      <c r="U91" s="10"/>
      <c r="V91" s="10"/>
      <c r="W91" s="10"/>
      <c r="X91" s="10"/>
    </row>
    <row r="92" spans="1:24" ht="16" x14ac:dyDescent="0.2">
      <c r="A92" s="6"/>
      <c r="B92" s="11">
        <v>0.1842</v>
      </c>
      <c r="C92" s="11">
        <v>3.4099999999999998E-2</v>
      </c>
      <c r="D92" s="11">
        <v>0.14779999999999999</v>
      </c>
      <c r="E92" s="11">
        <v>0.1651</v>
      </c>
      <c r="F92" s="11">
        <v>0.221</v>
      </c>
      <c r="G92" s="11">
        <v>7.9000000000000008E-3</v>
      </c>
      <c r="H92" s="11">
        <v>4.6800000000000001E-2</v>
      </c>
      <c r="I92" s="11">
        <v>8.4599999999999995E-2</v>
      </c>
      <c r="J92" s="11">
        <v>0.1085</v>
      </c>
      <c r="O92" s="10"/>
      <c r="P92" s="10"/>
      <c r="Q92" s="10"/>
      <c r="R92" s="10"/>
      <c r="S92" s="10"/>
      <c r="T92" s="10"/>
      <c r="U92" s="10"/>
      <c r="V92" s="10"/>
      <c r="W92" s="10"/>
      <c r="X92" s="10"/>
    </row>
    <row r="93" spans="1:24" ht="16" x14ac:dyDescent="0.2">
      <c r="A93" s="6">
        <v>90</v>
      </c>
      <c r="B93" s="11">
        <v>0.1749</v>
      </c>
      <c r="C93" s="11">
        <v>3.15E-2</v>
      </c>
      <c r="D93" s="11">
        <v>0.14649999999999999</v>
      </c>
      <c r="E93" s="11">
        <v>0.1588</v>
      </c>
      <c r="F93" s="11">
        <v>0.2455</v>
      </c>
      <c r="G93" s="11">
        <v>8.3999999999999995E-3</v>
      </c>
      <c r="H93" s="11">
        <v>4.4200000000000003E-2</v>
      </c>
      <c r="I93" s="11">
        <v>8.9099999999999999E-2</v>
      </c>
      <c r="J93" s="11">
        <v>0.1013</v>
      </c>
      <c r="O93" s="10"/>
      <c r="P93" s="10"/>
      <c r="Q93" s="10"/>
      <c r="R93" s="10"/>
      <c r="S93" s="10"/>
      <c r="T93" s="10"/>
      <c r="U93" s="10"/>
      <c r="V93" s="10"/>
      <c r="W93" s="10"/>
      <c r="X93" s="10"/>
    </row>
    <row r="94" spans="1:24" ht="16" x14ac:dyDescent="0.2">
      <c r="A94" s="6"/>
      <c r="B94" s="11">
        <v>0.16339999999999999</v>
      </c>
      <c r="C94" s="11">
        <v>2.5700000000000001E-2</v>
      </c>
      <c r="D94" s="11">
        <v>0.14729999999999999</v>
      </c>
      <c r="E94" s="11">
        <v>0.1522</v>
      </c>
      <c r="F94" s="11">
        <v>0.27010000000000001</v>
      </c>
      <c r="G94" s="11">
        <v>1.0699999999999999E-2</v>
      </c>
      <c r="H94" s="11">
        <v>4.2000000000000003E-2</v>
      </c>
      <c r="I94" s="11">
        <v>9.4600000000000004E-2</v>
      </c>
      <c r="J94" s="11">
        <v>9.3899999999999997E-2</v>
      </c>
      <c r="O94" s="10"/>
      <c r="P94" s="10"/>
      <c r="Q94" s="10"/>
      <c r="R94" s="10"/>
      <c r="S94" s="10"/>
      <c r="T94" s="10"/>
      <c r="U94" s="10"/>
      <c r="V94" s="10"/>
      <c r="W94" s="10"/>
      <c r="X94" s="10"/>
    </row>
    <row r="95" spans="1:24" ht="16" x14ac:dyDescent="0.2">
      <c r="A95" s="6"/>
      <c r="B95" s="11">
        <v>0.15429999999999999</v>
      </c>
      <c r="C95" s="11">
        <v>2.0799999999999999E-2</v>
      </c>
      <c r="D95" s="11">
        <v>0.1457</v>
      </c>
      <c r="E95" s="11">
        <v>0.14560000000000001</v>
      </c>
      <c r="F95" s="11">
        <v>0.29470000000000002</v>
      </c>
      <c r="G95" s="11">
        <v>1.23E-2</v>
      </c>
      <c r="H95" s="11">
        <v>0.04</v>
      </c>
      <c r="I95" s="11">
        <v>9.8500000000000004E-2</v>
      </c>
      <c r="J95" s="11">
        <v>8.8200000000000001E-2</v>
      </c>
      <c r="O95" s="10"/>
      <c r="P95" s="10"/>
      <c r="Q95" s="10"/>
      <c r="R95" s="10"/>
      <c r="S95" s="10"/>
      <c r="T95" s="10"/>
      <c r="U95" s="10"/>
      <c r="V95" s="10"/>
      <c r="W95" s="10"/>
      <c r="X95" s="10"/>
    </row>
    <row r="96" spans="1:24" ht="16" x14ac:dyDescent="0.2">
      <c r="A96" s="6"/>
      <c r="B96" s="11">
        <v>0.15290000000000001</v>
      </c>
      <c r="C96" s="11">
        <v>2.06E-2</v>
      </c>
      <c r="D96" s="11">
        <v>0.13869999999999999</v>
      </c>
      <c r="E96" s="11">
        <v>0.13539999999999999</v>
      </c>
      <c r="F96" s="11">
        <v>0.31819999999999998</v>
      </c>
      <c r="G96" s="11">
        <v>1.32E-2</v>
      </c>
      <c r="H96" s="11">
        <v>3.9100000000000003E-2</v>
      </c>
      <c r="I96" s="11">
        <v>0.10009999999999999</v>
      </c>
      <c r="J96" s="11">
        <v>8.1900000000000001E-2</v>
      </c>
      <c r="O96" s="10"/>
      <c r="P96" s="10"/>
      <c r="Q96" s="10"/>
      <c r="R96" s="10"/>
      <c r="S96" s="10"/>
      <c r="T96" s="10"/>
      <c r="U96" s="10"/>
      <c r="V96" s="10"/>
      <c r="W96" s="10"/>
      <c r="X96" s="10"/>
    </row>
    <row r="97" spans="1:24" ht="16" x14ac:dyDescent="0.2">
      <c r="A97" s="6"/>
      <c r="B97" s="11">
        <v>0.1676</v>
      </c>
      <c r="C97" s="11">
        <v>2.07E-2</v>
      </c>
      <c r="D97" s="11">
        <v>0.128</v>
      </c>
      <c r="E97" s="11">
        <v>0.1216</v>
      </c>
      <c r="F97" s="11">
        <v>0.33639999999999998</v>
      </c>
      <c r="G97" s="11">
        <v>1.37E-2</v>
      </c>
      <c r="H97" s="11">
        <v>3.8399999999999997E-2</v>
      </c>
      <c r="I97" s="11">
        <v>0.1004</v>
      </c>
      <c r="J97" s="11">
        <v>7.3200000000000001E-2</v>
      </c>
      <c r="O97" s="10"/>
      <c r="P97" s="10"/>
      <c r="Q97" s="10"/>
      <c r="R97" s="10"/>
      <c r="S97" s="10"/>
      <c r="T97" s="10"/>
      <c r="U97" s="10"/>
      <c r="V97" s="10"/>
      <c r="W97" s="10"/>
      <c r="X97" s="10"/>
    </row>
    <row r="98" spans="1:24" ht="16" x14ac:dyDescent="0.2">
      <c r="A98" s="6"/>
      <c r="B98" s="11">
        <v>0.20050000000000001</v>
      </c>
      <c r="C98" s="11">
        <v>1.8700000000000001E-2</v>
      </c>
      <c r="D98" s="11">
        <v>0.11700000000000001</v>
      </c>
      <c r="E98" s="11">
        <v>0.10580000000000001</v>
      </c>
      <c r="F98" s="11">
        <v>0.34699999999999998</v>
      </c>
      <c r="G98" s="11">
        <v>1.4E-2</v>
      </c>
      <c r="H98" s="11">
        <v>3.6799999999999999E-2</v>
      </c>
      <c r="I98" s="11">
        <v>9.69E-2</v>
      </c>
      <c r="J98" s="11">
        <v>6.3200000000000006E-2</v>
      </c>
      <c r="O98" s="10"/>
      <c r="P98" s="10"/>
      <c r="Q98" s="10"/>
      <c r="R98" s="10"/>
      <c r="S98" s="10"/>
      <c r="T98" s="10"/>
      <c r="U98" s="10"/>
      <c r="V98" s="10"/>
      <c r="W98" s="10"/>
      <c r="X98" s="10"/>
    </row>
    <row r="99" spans="1:24" ht="16" x14ac:dyDescent="0.2">
      <c r="A99" s="6"/>
      <c r="B99" s="11">
        <v>0.22969999999999999</v>
      </c>
      <c r="C99" s="11">
        <v>1.61E-2</v>
      </c>
      <c r="D99" s="11">
        <v>0.11260000000000001</v>
      </c>
      <c r="E99" s="11">
        <v>9.0899999999999995E-2</v>
      </c>
      <c r="F99" s="11">
        <v>0.35349999999999998</v>
      </c>
      <c r="G99" s="11">
        <v>1.4200000000000001E-2</v>
      </c>
      <c r="H99" s="11">
        <v>3.7699999999999997E-2</v>
      </c>
      <c r="I99" s="11">
        <v>9.1200000000000003E-2</v>
      </c>
      <c r="J99" s="11">
        <v>5.3999999999999999E-2</v>
      </c>
      <c r="O99" s="10"/>
      <c r="P99" s="10"/>
      <c r="Q99" s="10"/>
      <c r="R99" s="10"/>
      <c r="S99" s="10"/>
      <c r="T99" s="10"/>
      <c r="U99" s="10"/>
      <c r="V99" s="10"/>
      <c r="W99" s="10"/>
      <c r="X99" s="10"/>
    </row>
    <row r="100" spans="1:24" ht="16" x14ac:dyDescent="0.2">
      <c r="A100" s="6"/>
      <c r="B100" s="11">
        <v>0.2477</v>
      </c>
      <c r="C100" s="11">
        <v>1.47E-2</v>
      </c>
      <c r="D100" s="11">
        <v>0.1169</v>
      </c>
      <c r="E100" s="11">
        <v>8.0199999999999994E-2</v>
      </c>
      <c r="F100" s="11">
        <v>0.35039999999999999</v>
      </c>
      <c r="G100" s="11">
        <v>1.41E-2</v>
      </c>
      <c r="H100" s="11">
        <v>4.1599999999999998E-2</v>
      </c>
      <c r="I100" s="11">
        <v>8.7400000000000005E-2</v>
      </c>
      <c r="J100" s="11">
        <v>4.7E-2</v>
      </c>
      <c r="O100" s="10"/>
      <c r="P100" s="10"/>
      <c r="Q100" s="10"/>
      <c r="R100" s="10"/>
      <c r="S100" s="10"/>
      <c r="T100" s="10"/>
      <c r="U100" s="10"/>
      <c r="V100" s="10"/>
      <c r="W100" s="10"/>
      <c r="X100" s="10"/>
    </row>
    <row r="101" spans="1:24" ht="16" x14ac:dyDescent="0.2">
      <c r="A101" s="6"/>
      <c r="B101" s="11">
        <v>0.25900000000000001</v>
      </c>
      <c r="C101" s="11">
        <v>1.3899999999999999E-2</v>
      </c>
      <c r="D101" s="11">
        <v>0.121</v>
      </c>
      <c r="E101" s="11">
        <v>7.2499999999999995E-2</v>
      </c>
      <c r="F101" s="11">
        <v>0.34749999999999998</v>
      </c>
      <c r="G101" s="11">
        <v>1.38E-2</v>
      </c>
      <c r="H101" s="11">
        <v>4.48E-2</v>
      </c>
      <c r="I101" s="11">
        <v>8.5199999999999998E-2</v>
      </c>
      <c r="J101" s="11">
        <v>4.2299999999999997E-2</v>
      </c>
      <c r="O101" s="10"/>
      <c r="P101" s="10"/>
      <c r="Q101" s="10"/>
      <c r="R101" s="10"/>
      <c r="S101" s="10"/>
      <c r="T101" s="10"/>
      <c r="U101" s="10"/>
      <c r="V101" s="10"/>
      <c r="W101" s="10"/>
      <c r="X101" s="10"/>
    </row>
    <row r="102" spans="1:24" ht="16" x14ac:dyDescent="0.2">
      <c r="A102" s="6">
        <v>99</v>
      </c>
      <c r="B102" s="11">
        <v>0.2742</v>
      </c>
      <c r="C102" s="11">
        <v>1.32E-2</v>
      </c>
      <c r="D102" s="11">
        <v>0.1196</v>
      </c>
      <c r="E102" s="11">
        <v>6.59E-2</v>
      </c>
      <c r="F102" s="11">
        <v>0.34689999999999999</v>
      </c>
      <c r="G102" s="11">
        <v>1.32E-2</v>
      </c>
      <c r="H102" s="11">
        <v>4.5199999999999997E-2</v>
      </c>
      <c r="I102" s="11">
        <v>8.3799999999999999E-2</v>
      </c>
      <c r="J102" s="11">
        <v>3.7999999999999999E-2</v>
      </c>
      <c r="O102" s="10"/>
      <c r="P102" s="10"/>
      <c r="Q102" s="10"/>
      <c r="R102" s="10"/>
      <c r="S102" s="10"/>
      <c r="T102" s="10"/>
      <c r="U102" s="10"/>
      <c r="V102" s="10"/>
      <c r="W102" s="10"/>
      <c r="X102" s="10"/>
    </row>
    <row r="103" spans="1:24" ht="16" x14ac:dyDescent="0.2">
      <c r="B103" s="11">
        <v>0.29570000000000002</v>
      </c>
      <c r="C103" s="11">
        <v>1.2699999999999999E-2</v>
      </c>
      <c r="D103" s="11">
        <v>0.11550000000000001</v>
      </c>
      <c r="E103" s="11">
        <v>6.08E-2</v>
      </c>
      <c r="F103" s="11">
        <v>0.34060000000000001</v>
      </c>
      <c r="G103" s="11">
        <v>1.26E-2</v>
      </c>
      <c r="H103" s="11">
        <v>4.5699999999999998E-2</v>
      </c>
      <c r="I103" s="11">
        <v>8.2400000000000001E-2</v>
      </c>
      <c r="J103" s="11">
        <v>3.4000000000000002E-2</v>
      </c>
      <c r="O103" s="10"/>
      <c r="P103" s="10"/>
      <c r="Q103" s="10"/>
      <c r="R103" s="10"/>
      <c r="S103" s="10"/>
      <c r="T103" s="10"/>
      <c r="U103" s="10"/>
      <c r="V103" s="10"/>
      <c r="W103" s="10"/>
      <c r="X103" s="10"/>
    </row>
    <row r="104" spans="1:24" ht="16" x14ac:dyDescent="0.2">
      <c r="A104" s="6"/>
      <c r="B104" s="11">
        <v>0.30380000000000001</v>
      </c>
      <c r="C104" s="11">
        <v>1.24E-2</v>
      </c>
      <c r="D104" s="11">
        <v>0.1147</v>
      </c>
      <c r="E104" s="11">
        <v>5.8599999999999999E-2</v>
      </c>
      <c r="F104" s="11">
        <v>0.33560000000000001</v>
      </c>
      <c r="G104" s="11">
        <v>1.21E-2</v>
      </c>
      <c r="H104" s="11">
        <v>4.6800000000000001E-2</v>
      </c>
      <c r="I104" s="11">
        <v>8.3699999999999997E-2</v>
      </c>
      <c r="J104" s="11">
        <v>3.2399999999999998E-2</v>
      </c>
      <c r="O104" s="10"/>
      <c r="P104" s="10"/>
      <c r="Q104" s="10"/>
      <c r="R104" s="10"/>
      <c r="S104" s="10"/>
      <c r="T104" s="10"/>
      <c r="U104" s="10"/>
      <c r="V104" s="10"/>
      <c r="W104" s="10"/>
      <c r="X104" s="10"/>
    </row>
    <row r="105" spans="1:24" ht="16" x14ac:dyDescent="0.2">
      <c r="A105" s="6"/>
      <c r="B105" s="11">
        <v>0.29849999999999999</v>
      </c>
      <c r="C105" s="11">
        <v>1.2500000000000001E-2</v>
      </c>
      <c r="D105" s="11">
        <v>0.115</v>
      </c>
      <c r="E105" s="11">
        <v>5.9200000000000003E-2</v>
      </c>
      <c r="F105" s="11">
        <v>0.32529999999999998</v>
      </c>
      <c r="G105" s="11">
        <v>1.29E-2</v>
      </c>
      <c r="H105" s="11">
        <v>4.9700000000000001E-2</v>
      </c>
      <c r="I105" s="11">
        <v>9.3100000000000002E-2</v>
      </c>
      <c r="J105" s="11">
        <v>3.3700000000000001E-2</v>
      </c>
      <c r="O105" s="10"/>
      <c r="P105" s="10"/>
      <c r="Q105" s="10"/>
      <c r="R105" s="10"/>
      <c r="S105" s="10"/>
      <c r="T105" s="10"/>
      <c r="U105" s="10"/>
      <c r="V105" s="10"/>
      <c r="W105" s="10"/>
      <c r="X105" s="10"/>
    </row>
    <row r="106" spans="1:24" ht="16" x14ac:dyDescent="0.2">
      <c r="A106" s="6"/>
      <c r="B106" s="11">
        <v>0.27860000000000001</v>
      </c>
      <c r="C106" s="11">
        <v>1.2200000000000001E-2</v>
      </c>
      <c r="D106" s="11">
        <v>0.11559999999999999</v>
      </c>
      <c r="E106" s="11">
        <v>5.9799999999999999E-2</v>
      </c>
      <c r="F106" s="11">
        <v>0.31180000000000002</v>
      </c>
      <c r="G106" s="11">
        <v>1.7500000000000002E-2</v>
      </c>
      <c r="H106" s="11">
        <v>5.0799999999999998E-2</v>
      </c>
      <c r="I106" s="11">
        <v>0.11840000000000001</v>
      </c>
      <c r="J106" s="11">
        <v>3.5299999999999998E-2</v>
      </c>
      <c r="O106" s="10"/>
      <c r="P106" s="10"/>
      <c r="Q106" s="10"/>
      <c r="R106" s="10"/>
      <c r="S106" s="10"/>
      <c r="T106" s="10"/>
      <c r="U106" s="10"/>
      <c r="V106" s="10"/>
      <c r="W106" s="10"/>
      <c r="X106" s="10"/>
    </row>
    <row r="107" spans="1:24" ht="16" x14ac:dyDescent="0.2">
      <c r="A107" s="6"/>
      <c r="B107" s="11">
        <v>0.25829999999999997</v>
      </c>
      <c r="C107" s="11">
        <v>1.26E-2</v>
      </c>
      <c r="D107" s="11">
        <v>0.1108</v>
      </c>
      <c r="E107" s="11">
        <v>5.7799999999999997E-2</v>
      </c>
      <c r="F107" s="11">
        <v>0.30840000000000001</v>
      </c>
      <c r="G107" s="11">
        <v>2.3099999999999999E-2</v>
      </c>
      <c r="H107" s="11">
        <v>5.04E-2</v>
      </c>
      <c r="I107" s="11">
        <v>0.14349999999999999</v>
      </c>
      <c r="J107" s="11">
        <v>3.5200000000000002E-2</v>
      </c>
      <c r="O107" s="10"/>
      <c r="P107" s="10"/>
      <c r="Q107" s="10"/>
      <c r="R107" s="10"/>
      <c r="S107" s="10"/>
      <c r="T107" s="10"/>
      <c r="U107" s="10"/>
      <c r="V107" s="10"/>
      <c r="W107" s="10"/>
      <c r="X107" s="10"/>
    </row>
    <row r="108" spans="1:24" ht="16" x14ac:dyDescent="0.2">
      <c r="A108" s="6"/>
      <c r="B108" s="11">
        <v>0.25009999999999999</v>
      </c>
      <c r="C108" s="11">
        <v>1.6199999999999999E-2</v>
      </c>
      <c r="D108" s="11">
        <v>0.104</v>
      </c>
      <c r="E108" s="11">
        <v>5.3999999999999999E-2</v>
      </c>
      <c r="F108" s="11">
        <v>0.30990000000000001</v>
      </c>
      <c r="G108" s="11">
        <v>2.6800000000000001E-2</v>
      </c>
      <c r="H108" s="11">
        <v>5.11E-2</v>
      </c>
      <c r="I108" s="11">
        <v>0.1537</v>
      </c>
      <c r="J108" s="11">
        <v>3.44E-2</v>
      </c>
      <c r="O108" s="10"/>
      <c r="P108" s="10"/>
      <c r="Q108" s="10"/>
      <c r="R108" s="10"/>
      <c r="S108" s="10"/>
      <c r="T108" s="10"/>
      <c r="U108" s="10"/>
      <c r="V108" s="10"/>
      <c r="W108" s="10"/>
      <c r="X108" s="10"/>
    </row>
    <row r="109" spans="1:24" ht="16" x14ac:dyDescent="0.2">
      <c r="A109" s="6"/>
      <c r="B109" s="11">
        <v>0.2397</v>
      </c>
      <c r="C109" s="11">
        <v>2.0799999999999999E-2</v>
      </c>
      <c r="D109" s="11">
        <v>0.1062</v>
      </c>
      <c r="E109" s="11">
        <v>5.1700000000000003E-2</v>
      </c>
      <c r="F109" s="11">
        <v>0.30919999999999997</v>
      </c>
      <c r="G109" s="11">
        <v>2.7900000000000001E-2</v>
      </c>
      <c r="H109" s="11">
        <v>5.5599999999999997E-2</v>
      </c>
      <c r="I109" s="11">
        <v>0.15340000000000001</v>
      </c>
      <c r="J109" s="11">
        <v>3.56E-2</v>
      </c>
      <c r="O109" s="10"/>
      <c r="P109" s="10"/>
      <c r="Q109" s="10"/>
      <c r="R109" s="10"/>
      <c r="S109" s="10"/>
      <c r="T109" s="10"/>
      <c r="U109" s="10"/>
      <c r="V109" s="10"/>
      <c r="W109" s="10"/>
      <c r="X109" s="10"/>
    </row>
    <row r="110" spans="1:24" ht="16" x14ac:dyDescent="0.2">
      <c r="A110" s="6">
        <v>99.9</v>
      </c>
      <c r="B110" s="11">
        <v>0.22320000000000001</v>
      </c>
      <c r="C110" s="11">
        <v>2.3900000000000001E-2</v>
      </c>
      <c r="D110" s="11">
        <v>0.113</v>
      </c>
      <c r="E110" s="11">
        <v>5.16E-2</v>
      </c>
      <c r="F110" s="11">
        <v>0.308</v>
      </c>
      <c r="G110" s="11">
        <v>2.8199999999999999E-2</v>
      </c>
      <c r="H110" s="11">
        <v>6.1800000000000001E-2</v>
      </c>
      <c r="I110" s="11">
        <v>0.15359999999999999</v>
      </c>
      <c r="J110" s="11">
        <v>3.6900000000000002E-2</v>
      </c>
      <c r="O110" s="10"/>
      <c r="P110" s="10"/>
      <c r="Q110" s="10"/>
      <c r="R110" s="10"/>
      <c r="S110" s="10"/>
      <c r="T110" s="10"/>
      <c r="U110" s="10"/>
      <c r="V110" s="10"/>
      <c r="W110" s="10"/>
      <c r="X110" s="10"/>
    </row>
    <row r="111" spans="1:24" ht="16" x14ac:dyDescent="0.2">
      <c r="A111" s="6"/>
      <c r="B111" s="11">
        <v>0.2024</v>
      </c>
      <c r="C111" s="11">
        <v>2.5600000000000001E-2</v>
      </c>
      <c r="D111" s="11">
        <v>0.11849999999999999</v>
      </c>
      <c r="E111" s="11">
        <v>5.1700000000000003E-2</v>
      </c>
      <c r="F111" s="11">
        <v>0.3135</v>
      </c>
      <c r="G111" s="11">
        <v>2.8799999999999999E-2</v>
      </c>
      <c r="H111" s="11">
        <v>6.7400000000000002E-2</v>
      </c>
      <c r="I111" s="11">
        <v>0.1542</v>
      </c>
      <c r="J111" s="11">
        <v>3.7900000000000003E-2</v>
      </c>
      <c r="O111" s="10"/>
      <c r="P111" s="10"/>
      <c r="Q111" s="10"/>
      <c r="R111" s="10"/>
      <c r="S111" s="10"/>
      <c r="T111" s="10"/>
      <c r="U111" s="10"/>
      <c r="V111" s="10"/>
      <c r="W111" s="10"/>
      <c r="X111" s="10"/>
    </row>
    <row r="112" spans="1:24" ht="16" x14ac:dyDescent="0.2">
      <c r="A112" s="6"/>
      <c r="B112" s="11">
        <v>0.1895</v>
      </c>
      <c r="C112" s="11">
        <v>2.76E-2</v>
      </c>
      <c r="D112" s="11">
        <v>0.1232</v>
      </c>
      <c r="E112" s="11">
        <v>5.1700000000000003E-2</v>
      </c>
      <c r="F112" s="11">
        <v>0.31919999999999998</v>
      </c>
      <c r="G112" s="11">
        <v>2.8299999999999999E-2</v>
      </c>
      <c r="H112" s="11">
        <v>7.22E-2</v>
      </c>
      <c r="I112" s="11">
        <v>0.1492</v>
      </c>
      <c r="J112" s="11">
        <v>3.9100000000000003E-2</v>
      </c>
      <c r="O112" s="10"/>
      <c r="P112" s="10"/>
      <c r="Q112" s="10"/>
      <c r="R112" s="10"/>
      <c r="S112" s="10"/>
      <c r="T112" s="10"/>
      <c r="U112" s="10"/>
      <c r="V112" s="10"/>
      <c r="W112" s="10"/>
      <c r="X112" s="10"/>
    </row>
    <row r="113" spans="1:24" ht="16" x14ac:dyDescent="0.2">
      <c r="B113" s="11">
        <v>0.1908</v>
      </c>
      <c r="C113" s="11">
        <v>3.0700000000000002E-2</v>
      </c>
      <c r="D113" s="11">
        <v>0.1237</v>
      </c>
      <c r="E113" s="11">
        <v>5.2200000000000003E-2</v>
      </c>
      <c r="F113" s="11">
        <v>0.32440000000000002</v>
      </c>
      <c r="G113" s="11">
        <v>2.5600000000000001E-2</v>
      </c>
      <c r="H113" s="11">
        <v>7.5700000000000003E-2</v>
      </c>
      <c r="I113" s="11">
        <v>0.13539999999999999</v>
      </c>
      <c r="J113" s="11">
        <v>4.1300000000000003E-2</v>
      </c>
      <c r="O113" s="10"/>
      <c r="P113" s="10"/>
      <c r="Q113" s="10"/>
      <c r="R113" s="10"/>
      <c r="S113" s="10"/>
      <c r="T113" s="10"/>
      <c r="U113" s="10"/>
      <c r="V113" s="10"/>
      <c r="W113" s="10"/>
      <c r="X113" s="10"/>
    </row>
    <row r="114" spans="1:24" ht="16" x14ac:dyDescent="0.2">
      <c r="A114" s="6"/>
      <c r="B114" s="11">
        <v>0.19339999999999999</v>
      </c>
      <c r="C114" s="11">
        <v>3.3099999999999997E-2</v>
      </c>
      <c r="D114" s="11">
        <v>0.1225</v>
      </c>
      <c r="E114" s="11">
        <v>5.3199999999999997E-2</v>
      </c>
      <c r="F114" s="11">
        <v>0.33379999999999999</v>
      </c>
      <c r="G114" s="11">
        <v>2.1000000000000001E-2</v>
      </c>
      <c r="H114" s="11">
        <v>7.7299999999999994E-2</v>
      </c>
      <c r="I114" s="11">
        <v>0.1171</v>
      </c>
      <c r="J114" s="11">
        <v>4.8500000000000001E-2</v>
      </c>
      <c r="O114" s="10"/>
      <c r="P114" s="10"/>
      <c r="Q114" s="10"/>
      <c r="R114" s="10"/>
      <c r="S114" s="10"/>
      <c r="T114" s="10"/>
      <c r="U114" s="10"/>
      <c r="V114" s="10"/>
      <c r="W114" s="10"/>
      <c r="X114" s="10"/>
    </row>
    <row r="115" spans="1:24" ht="16" x14ac:dyDescent="0.2">
      <c r="A115" s="6"/>
      <c r="B115" s="11">
        <v>0.19750000000000001</v>
      </c>
      <c r="C115" s="11">
        <v>3.2300000000000002E-2</v>
      </c>
      <c r="D115" s="11">
        <v>0.1164</v>
      </c>
      <c r="E115" s="11">
        <v>5.4399999999999997E-2</v>
      </c>
      <c r="F115" s="11">
        <v>0.34060000000000001</v>
      </c>
      <c r="G115" s="11">
        <v>1.66E-2</v>
      </c>
      <c r="H115" s="11">
        <v>7.5300000000000006E-2</v>
      </c>
      <c r="I115" s="11">
        <v>0.1016</v>
      </c>
      <c r="J115" s="11">
        <v>6.54E-2</v>
      </c>
      <c r="O115" s="10"/>
      <c r="P115" s="10"/>
      <c r="Q115" s="10"/>
      <c r="R115" s="10"/>
      <c r="S115" s="10"/>
      <c r="T115" s="10"/>
      <c r="U115" s="10"/>
      <c r="V115" s="10"/>
      <c r="W115" s="10"/>
      <c r="X115" s="10"/>
    </row>
    <row r="116" spans="1:24" ht="16" x14ac:dyDescent="0.2">
      <c r="A116" s="6"/>
      <c r="B116" s="11">
        <v>0.21060000000000001</v>
      </c>
      <c r="C116" s="11">
        <v>2.7799999999999998E-2</v>
      </c>
      <c r="D116" s="11">
        <v>0.106</v>
      </c>
      <c r="E116" s="11">
        <v>5.3499999999999999E-2</v>
      </c>
      <c r="F116" s="11">
        <v>0.33779999999999999</v>
      </c>
      <c r="G116" s="11">
        <v>1.49E-2</v>
      </c>
      <c r="H116" s="11">
        <v>7.0699999999999999E-2</v>
      </c>
      <c r="I116" s="11">
        <v>9.7500000000000003E-2</v>
      </c>
      <c r="J116" s="11">
        <v>8.1199999999999994E-2</v>
      </c>
      <c r="O116" s="10"/>
      <c r="P116" s="10"/>
      <c r="Q116" s="10"/>
      <c r="R116" s="10"/>
      <c r="S116" s="10"/>
      <c r="T116" s="10"/>
      <c r="U116" s="10"/>
      <c r="V116" s="10"/>
      <c r="W116" s="10"/>
      <c r="X116" s="10"/>
    </row>
    <row r="117" spans="1:24" ht="16" x14ac:dyDescent="0.2">
      <c r="A117" s="6"/>
      <c r="B117" s="11">
        <v>0.22059999999999999</v>
      </c>
      <c r="C117" s="11">
        <v>2.2499999999999999E-2</v>
      </c>
      <c r="D117" s="11">
        <v>9.2100000000000001E-2</v>
      </c>
      <c r="E117" s="11">
        <v>4.9099999999999998E-2</v>
      </c>
      <c r="F117" s="11">
        <v>0.35020000000000001</v>
      </c>
      <c r="G117" s="11">
        <v>1.38E-2</v>
      </c>
      <c r="H117" s="11">
        <v>6.83E-2</v>
      </c>
      <c r="I117" s="11">
        <v>9.2799999999999994E-2</v>
      </c>
      <c r="J117" s="11">
        <v>9.0399999999999994E-2</v>
      </c>
      <c r="O117" s="10"/>
      <c r="P117" s="10"/>
      <c r="Q117" s="10"/>
      <c r="R117" s="10"/>
      <c r="S117" s="10"/>
      <c r="T117" s="10"/>
      <c r="U117" s="10"/>
      <c r="V117" s="10"/>
      <c r="W117" s="10"/>
      <c r="X117" s="10"/>
    </row>
    <row r="118" spans="1:24" ht="16" x14ac:dyDescent="0.2">
      <c r="A118" s="6"/>
      <c r="B118" s="11">
        <v>0.21870000000000001</v>
      </c>
      <c r="C118" s="11">
        <v>2.1700000000000001E-2</v>
      </c>
      <c r="D118" s="11">
        <v>8.3599999999999994E-2</v>
      </c>
      <c r="E118" s="11">
        <v>4.4299999999999999E-2</v>
      </c>
      <c r="F118" s="11">
        <v>0.36990000000000001</v>
      </c>
      <c r="G118" s="11">
        <v>1.2E-2</v>
      </c>
      <c r="H118" s="11">
        <v>6.8400000000000002E-2</v>
      </c>
      <c r="I118" s="11">
        <v>8.6300000000000002E-2</v>
      </c>
      <c r="J118" s="11">
        <v>9.5000000000000001E-2</v>
      </c>
      <c r="O118" s="10"/>
      <c r="P118" s="10"/>
      <c r="Q118" s="10"/>
      <c r="R118" s="10"/>
      <c r="S118" s="10"/>
      <c r="T118" s="10"/>
      <c r="U118" s="10"/>
      <c r="V118" s="10"/>
      <c r="W118" s="10"/>
      <c r="X118" s="10"/>
    </row>
    <row r="119" spans="1:24" ht="16" x14ac:dyDescent="0.2">
      <c r="A119" s="6">
        <v>99.99</v>
      </c>
      <c r="B119" s="11">
        <v>0.21299999999999999</v>
      </c>
      <c r="C119" s="11">
        <v>2.64E-2</v>
      </c>
      <c r="D119" s="11">
        <v>8.3199999999999996E-2</v>
      </c>
      <c r="E119" s="11">
        <v>4.1099999999999998E-2</v>
      </c>
      <c r="F119" s="11">
        <v>0.37559999999999999</v>
      </c>
      <c r="G119" s="11">
        <v>9.4999999999999998E-3</v>
      </c>
      <c r="H119" s="11">
        <v>7.0099999999999996E-2</v>
      </c>
      <c r="I119" s="11">
        <v>8.3199999999999996E-2</v>
      </c>
      <c r="J119" s="11">
        <v>9.7900000000000001E-2</v>
      </c>
      <c r="O119" s="10"/>
      <c r="P119" s="10"/>
      <c r="Q119" s="10"/>
      <c r="R119" s="10"/>
      <c r="S119" s="10"/>
      <c r="T119" s="10"/>
      <c r="U119" s="10"/>
      <c r="V119" s="10"/>
      <c r="W119" s="10"/>
      <c r="X119" s="10"/>
    </row>
    <row r="120" spans="1:24" ht="16" x14ac:dyDescent="0.2">
      <c r="B120" s="11">
        <v>0.21529999999999999</v>
      </c>
      <c r="C120" s="11">
        <v>3.09E-2</v>
      </c>
      <c r="D120" s="11">
        <v>8.0299999999999996E-2</v>
      </c>
      <c r="E120" s="11">
        <v>3.8100000000000002E-2</v>
      </c>
      <c r="F120" s="11">
        <v>0.3785</v>
      </c>
      <c r="G120" s="11">
        <v>8.0000000000000002E-3</v>
      </c>
      <c r="H120" s="11">
        <v>7.0099999999999996E-2</v>
      </c>
      <c r="I120" s="11">
        <v>8.14E-2</v>
      </c>
      <c r="J120" s="11">
        <v>9.7199999999999995E-2</v>
      </c>
      <c r="O120" s="10"/>
      <c r="P120" s="10"/>
      <c r="Q120" s="10"/>
      <c r="R120" s="10"/>
      <c r="S120" s="10"/>
      <c r="T120" s="10"/>
      <c r="U120" s="10"/>
      <c r="V120" s="10"/>
      <c r="W120" s="10"/>
      <c r="X120" s="10"/>
    </row>
    <row r="121" spans="1:24" ht="16" x14ac:dyDescent="0.2">
      <c r="A121" s="6"/>
      <c r="B121" s="11">
        <v>0.23619999999999999</v>
      </c>
      <c r="C121" s="11">
        <v>3.2500000000000001E-2</v>
      </c>
      <c r="D121" s="11">
        <v>7.4499999999999997E-2</v>
      </c>
      <c r="E121" s="11">
        <v>3.5099999999999999E-2</v>
      </c>
      <c r="F121" s="11">
        <v>0.37259999999999999</v>
      </c>
      <c r="G121" s="11">
        <v>1.0500000000000001E-2</v>
      </c>
      <c r="H121" s="11">
        <v>6.8400000000000002E-2</v>
      </c>
      <c r="I121" s="11">
        <v>7.8399999999999997E-2</v>
      </c>
      <c r="J121" s="11">
        <v>9.1899999999999996E-2</v>
      </c>
      <c r="O121" s="10"/>
      <c r="P121" s="10"/>
      <c r="Q121" s="10"/>
      <c r="R121" s="10"/>
      <c r="S121" s="10"/>
      <c r="T121" s="10"/>
      <c r="U121" s="10"/>
      <c r="V121" s="10"/>
      <c r="W121" s="10"/>
      <c r="X121" s="10"/>
    </row>
    <row r="122" spans="1:24" ht="16" x14ac:dyDescent="0.2">
      <c r="A122" s="6"/>
      <c r="B122" s="11">
        <v>0.26919999999999999</v>
      </c>
      <c r="C122" s="11">
        <v>3.3399999999999999E-2</v>
      </c>
      <c r="D122" s="11">
        <v>7.0800000000000002E-2</v>
      </c>
      <c r="E122" s="11">
        <v>3.2500000000000001E-2</v>
      </c>
      <c r="F122" s="11">
        <v>0.35410000000000003</v>
      </c>
      <c r="G122" s="11">
        <v>1.43E-2</v>
      </c>
      <c r="H122" s="11">
        <v>6.5799999999999997E-2</v>
      </c>
      <c r="I122" s="11">
        <v>7.7100000000000002E-2</v>
      </c>
      <c r="J122" s="11">
        <v>8.2699999999999996E-2</v>
      </c>
      <c r="O122" s="10"/>
      <c r="P122" s="10"/>
      <c r="Q122" s="10"/>
      <c r="R122" s="10"/>
      <c r="S122" s="10"/>
      <c r="T122" s="10"/>
      <c r="U122" s="10"/>
      <c r="V122" s="10"/>
      <c r="W122" s="10"/>
      <c r="X122" s="10"/>
    </row>
    <row r="123" spans="1:24" ht="16" x14ac:dyDescent="0.2">
      <c r="B123" s="11">
        <v>0.29599999999999999</v>
      </c>
      <c r="C123" s="11">
        <v>4.0099999999999997E-2</v>
      </c>
      <c r="D123" s="11">
        <v>7.2499999999999995E-2</v>
      </c>
      <c r="E123" s="11">
        <v>3.1899999999999998E-2</v>
      </c>
      <c r="F123" s="11">
        <v>0.32969999999999999</v>
      </c>
      <c r="G123" s="11">
        <v>1.77E-2</v>
      </c>
      <c r="H123" s="11">
        <v>6.3200000000000006E-2</v>
      </c>
      <c r="I123" s="11">
        <v>7.9299999999999995E-2</v>
      </c>
      <c r="J123" s="11">
        <v>6.9500000000000006E-2</v>
      </c>
      <c r="O123" s="10"/>
      <c r="P123" s="10"/>
      <c r="Q123" s="10"/>
      <c r="R123" s="10"/>
      <c r="S123" s="10"/>
      <c r="T123" s="10"/>
      <c r="U123" s="10"/>
      <c r="V123" s="10"/>
      <c r="W123" s="10"/>
      <c r="X123" s="10"/>
    </row>
    <row r="124" spans="1:24" ht="16" x14ac:dyDescent="0.2">
      <c r="A124" s="6"/>
      <c r="B124" s="11">
        <v>0.31830000000000003</v>
      </c>
      <c r="C124" s="11">
        <v>5.3400000000000003E-2</v>
      </c>
      <c r="D124" s="11">
        <v>7.7799999999999994E-2</v>
      </c>
      <c r="E124" s="11">
        <v>3.2800000000000003E-2</v>
      </c>
      <c r="F124" s="11">
        <v>0.29320000000000002</v>
      </c>
      <c r="G124" s="11">
        <v>2.1399999999999999E-2</v>
      </c>
      <c r="H124" s="11">
        <v>6.0299999999999999E-2</v>
      </c>
      <c r="I124" s="11">
        <v>8.4199999999999997E-2</v>
      </c>
      <c r="J124" s="11">
        <v>5.8799999999999998E-2</v>
      </c>
      <c r="O124" s="10"/>
      <c r="P124" s="10"/>
      <c r="Q124" s="10"/>
      <c r="R124" s="10"/>
      <c r="S124" s="10"/>
      <c r="T124" s="10"/>
      <c r="U124" s="10"/>
      <c r="V124" s="10"/>
      <c r="W124" s="10"/>
      <c r="X124" s="10"/>
    </row>
    <row r="125" spans="1:24" ht="16" x14ac:dyDescent="0.2">
      <c r="A125" s="6"/>
      <c r="B125" s="11">
        <v>0.35599999999999998</v>
      </c>
      <c r="C125" s="11">
        <v>6.8199999999999997E-2</v>
      </c>
      <c r="D125" s="11">
        <v>7.9799999999999996E-2</v>
      </c>
      <c r="E125" s="11">
        <v>3.44E-2</v>
      </c>
      <c r="F125" s="11">
        <v>0.24210000000000001</v>
      </c>
      <c r="G125" s="11">
        <v>2.5100000000000001E-2</v>
      </c>
      <c r="H125" s="11">
        <v>5.3100000000000001E-2</v>
      </c>
      <c r="I125" s="11">
        <v>8.4500000000000006E-2</v>
      </c>
      <c r="J125" s="11">
        <v>5.6899999999999999E-2</v>
      </c>
      <c r="O125" s="10"/>
      <c r="P125" s="10"/>
      <c r="Q125" s="10"/>
      <c r="R125" s="10"/>
      <c r="S125" s="10"/>
      <c r="T125" s="10"/>
      <c r="U125" s="10"/>
      <c r="V125" s="10"/>
      <c r="W125" s="10"/>
      <c r="X125" s="10"/>
    </row>
    <row r="126" spans="1:24" ht="16" x14ac:dyDescent="0.2">
      <c r="A126" s="6"/>
      <c r="B126" s="11">
        <v>0.40870000000000001</v>
      </c>
      <c r="C126" s="11">
        <v>8.1199999999999994E-2</v>
      </c>
      <c r="D126" s="11">
        <v>7.8899999999999998E-2</v>
      </c>
      <c r="E126" s="11">
        <v>3.5000000000000003E-2</v>
      </c>
      <c r="F126" s="11">
        <v>0.19220000000000001</v>
      </c>
      <c r="G126" s="11">
        <v>2.7400000000000001E-2</v>
      </c>
      <c r="H126" s="11">
        <v>4.4699999999999997E-2</v>
      </c>
      <c r="I126" s="11">
        <v>7.5800000000000006E-2</v>
      </c>
      <c r="J126" s="11">
        <v>5.6099999999999997E-2</v>
      </c>
      <c r="O126" s="10"/>
      <c r="P126" s="10"/>
      <c r="Q126" s="10"/>
      <c r="R126" s="10"/>
      <c r="S126" s="10"/>
      <c r="T126" s="10"/>
      <c r="U126" s="10"/>
      <c r="V126" s="10"/>
      <c r="W126" s="10"/>
      <c r="X126" s="10"/>
    </row>
    <row r="127" spans="1:24" ht="16" x14ac:dyDescent="0.2">
      <c r="A127" s="6"/>
      <c r="B127" s="11">
        <v>0.41049999999999998</v>
      </c>
      <c r="C127" s="11">
        <v>0.1055</v>
      </c>
      <c r="D127" s="11">
        <v>9.9900000000000003E-2</v>
      </c>
      <c r="E127" s="11">
        <v>3.8699999999999998E-2</v>
      </c>
      <c r="F127" s="11">
        <v>0.15559999999999999</v>
      </c>
      <c r="G127" s="11">
        <v>2.01E-2</v>
      </c>
      <c r="H127" s="11">
        <v>4.3799999999999999E-2</v>
      </c>
      <c r="I127" s="11">
        <v>6.6699999999999995E-2</v>
      </c>
      <c r="J127" s="11">
        <v>5.9200000000000003E-2</v>
      </c>
      <c r="O127" s="10"/>
      <c r="P127" s="10"/>
      <c r="Q127" s="10"/>
      <c r="R127" s="10"/>
      <c r="S127" s="10"/>
      <c r="T127" s="10"/>
      <c r="U127" s="10"/>
      <c r="V127" s="10"/>
      <c r="W127" s="10"/>
      <c r="X127" s="10"/>
    </row>
    <row r="128" spans="1:24" ht="16" x14ac:dyDescent="0.2">
      <c r="A128" s="6"/>
      <c r="B128" s="7">
        <v>0.43999072300450842</v>
      </c>
      <c r="C128" s="7">
        <v>9.7242877793875374E-2</v>
      </c>
      <c r="D128" s="7">
        <v>4.7246475033002285E-2</v>
      </c>
      <c r="E128" s="7">
        <v>3.1726835658605852E-2</v>
      </c>
      <c r="F128" s="7">
        <v>0.15580328681222691</v>
      </c>
      <c r="G128" s="7">
        <v>-5.7277150236471367E-3</v>
      </c>
      <c r="H128" s="7">
        <v>0.11598569304979016</v>
      </c>
      <c r="I128" s="7">
        <v>3.7419570759707428E-2</v>
      </c>
      <c r="J128" s="7">
        <v>8.0312266599643897E-2</v>
      </c>
      <c r="O128" s="10"/>
      <c r="P128" s="10"/>
      <c r="Q128" s="10"/>
      <c r="R128" s="10"/>
      <c r="S128" s="10"/>
      <c r="T128" s="10"/>
      <c r="U128" s="10"/>
      <c r="V128" s="10"/>
      <c r="W128" s="10"/>
      <c r="X128" s="10"/>
    </row>
    <row r="129" spans="1:10" x14ac:dyDescent="0.2">
      <c r="A129" s="6"/>
      <c r="B129" s="7"/>
      <c r="C129" s="7"/>
      <c r="D129" s="7"/>
      <c r="E129" s="7"/>
      <c r="F129" s="7"/>
      <c r="G129" s="7"/>
      <c r="H129" s="7"/>
      <c r="I129" s="7"/>
      <c r="J129"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Figure5AB</vt:lpstr>
      <vt:lpstr>data-Figure5A</vt:lpstr>
      <vt:lpstr>data-Figure5B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Chancel</dc:creator>
  <cp:lastModifiedBy>Lucas Chancel</cp:lastModifiedBy>
  <dcterms:created xsi:type="dcterms:W3CDTF">2022-07-29T13:10:58Z</dcterms:created>
  <dcterms:modified xsi:type="dcterms:W3CDTF">2022-07-29T13:11:44Z</dcterms:modified>
</cp:coreProperties>
</file>