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florida-my.sharepoint.com/personal/chatterjee_b_ufl_edu/Documents/Baibhab_Chatterjee/Journals/2023/Nature_Electronics/0_Final_Version_Accepted/Data/"/>
    </mc:Choice>
  </mc:AlternateContent>
  <xr:revisionPtr revIDLastSave="2231" documentId="13_ncr:1_{B8E388CD-53D5-4F9D-8488-D49D71679054}" xr6:coauthVersionLast="47" xr6:coauthVersionMax="47" xr10:uidLastSave="{68324288-AA59-48E0-8D15-48F4F8B4A62A}"/>
  <bookViews>
    <workbookView xWindow="28680" yWindow="-120" windowWidth="29040" windowHeight="15720" xr2:uid="{00000000-000D-0000-FFFF-FFFF00000000}"/>
  </bookViews>
  <sheets>
    <sheet name="Channel_TF_BME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4" i="13" l="1"/>
  <c r="X5" i="13"/>
  <c r="X6" i="13"/>
  <c r="X7" i="13"/>
  <c r="X8" i="13"/>
  <c r="X9" i="13"/>
  <c r="X10" i="13"/>
  <c r="X11" i="13"/>
  <c r="X12" i="13"/>
  <c r="X13" i="13"/>
  <c r="X14" i="13"/>
  <c r="X15" i="13"/>
  <c r="X16" i="13"/>
  <c r="X17" i="13"/>
  <c r="X18" i="13"/>
  <c r="X19" i="13"/>
  <c r="X20" i="13"/>
  <c r="X3" i="1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4" i="13"/>
  <c r="T4" i="13"/>
  <c r="T5" i="13"/>
  <c r="T6" i="13"/>
  <c r="T7" i="13"/>
  <c r="T8" i="13"/>
  <c r="T9" i="13"/>
  <c r="T10" i="13"/>
  <c r="T11" i="13"/>
  <c r="T12" i="13"/>
  <c r="T13" i="13"/>
  <c r="T14" i="13"/>
  <c r="T15" i="13"/>
  <c r="T16" i="13"/>
  <c r="T17" i="13"/>
  <c r="T18" i="13"/>
  <c r="T19" i="13"/>
  <c r="T20" i="13"/>
  <c r="T3" i="13"/>
  <c r="S4" i="13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3" i="13"/>
  <c r="R5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4" i="13"/>
  <c r="K4" i="13" l="1"/>
  <c r="K5" i="13"/>
  <c r="K6" i="13"/>
  <c r="K7" i="13"/>
  <c r="K8" i="13"/>
  <c r="K9" i="13"/>
  <c r="K10" i="13"/>
  <c r="K11" i="13"/>
  <c r="K12" i="13"/>
  <c r="K13" i="13"/>
  <c r="K14" i="13"/>
  <c r="K3" i="13"/>
  <c r="G4" i="13"/>
  <c r="G5" i="13"/>
  <c r="G6" i="13"/>
  <c r="G7" i="13"/>
  <c r="G8" i="13"/>
  <c r="G3" i="13"/>
  <c r="F4" i="13"/>
  <c r="F5" i="13"/>
  <c r="F6" i="13"/>
  <c r="F7" i="13"/>
  <c r="F8" i="13"/>
  <c r="F3" i="13"/>
</calcChain>
</file>

<file path=xl/sharedStrings.xml><?xml version="1.0" encoding="utf-8"?>
<sst xmlns="http://schemas.openxmlformats.org/spreadsheetml/2006/main" count="32" uniqueCount="15">
  <si>
    <t>Rx_PBS</t>
  </si>
  <si>
    <t>d_Tx (mm)</t>
  </si>
  <si>
    <t>t_tx (mm)</t>
  </si>
  <si>
    <t>TF_Air_L10mm</t>
  </si>
  <si>
    <t>TF_ACSF</t>
  </si>
  <si>
    <t>TF_Brain_Tissue</t>
  </si>
  <si>
    <t>TF_Air_L10mm_Sim</t>
  </si>
  <si>
    <t>TF_Air_L55mm</t>
  </si>
  <si>
    <t>TF_PBS</t>
  </si>
  <si>
    <t>TF_Air_L55mm_Sim</t>
  </si>
  <si>
    <t>Channel_L (mm)</t>
  </si>
  <si>
    <t>TF Without Calibration (dB)</t>
  </si>
  <si>
    <t>TF With Calibration (dB)</t>
  </si>
  <si>
    <t>Freq (Hz)</t>
  </si>
  <si>
    <t>TF_Brain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</si>
</sst>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C71"/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354767359928321"/>
          <c:y val="7.5031030326835932E-2"/>
          <c:w val="0.76620291085902548"/>
          <c:h val="0.65422230733775211"/>
        </c:manualLayout>
      </c:layout>
      <c:scatterChart>
        <c:scatterStyle val="smoothMarker"/>
        <c:varyColors val="0"/>
        <c:ser>
          <c:idx val="0"/>
          <c:order val="0"/>
          <c:tx>
            <c:v>PBS</c:v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chemeClr val="lt1"/>
              </a:solidFill>
              <a:ln w="25400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Channel_TF_BME!$A$3:$A$14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</c:numCache>
            </c:numRef>
          </c:xVal>
          <c:yVal>
            <c:numRef>
              <c:f>Channel_TF_BME!$K$3:$K$14</c:f>
              <c:numCache>
                <c:formatCode>General</c:formatCode>
                <c:ptCount val="12"/>
                <c:pt idx="0">
                  <c:v>-9</c:v>
                </c:pt>
                <c:pt idx="1">
                  <c:v>-9.5</c:v>
                </c:pt>
                <c:pt idx="2">
                  <c:v>-15.5</c:v>
                </c:pt>
                <c:pt idx="3">
                  <c:v>-22.5</c:v>
                </c:pt>
                <c:pt idx="4">
                  <c:v>-26</c:v>
                </c:pt>
                <c:pt idx="5">
                  <c:v>-29</c:v>
                </c:pt>
                <c:pt idx="6">
                  <c:v>-40.5</c:v>
                </c:pt>
                <c:pt idx="7">
                  <c:v>-45.5</c:v>
                </c:pt>
                <c:pt idx="8">
                  <c:v>-51.5</c:v>
                </c:pt>
                <c:pt idx="9">
                  <c:v>-53.5</c:v>
                </c:pt>
                <c:pt idx="10">
                  <c:v>-54.5</c:v>
                </c:pt>
                <c:pt idx="11">
                  <c:v>-55.5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684-465E-9265-7B4FE03BD462}"/>
            </c:ext>
          </c:extLst>
        </c:ser>
        <c:ser>
          <c:idx val="1"/>
          <c:order val="1"/>
          <c:tx>
            <c:v>Brain_Tissue</c:v>
          </c:tx>
          <c:spPr>
            <a:ln w="50800" cap="rnd">
              <a:solidFill>
                <a:srgbClr val="003C71"/>
              </a:solidFill>
              <a:round/>
            </a:ln>
            <a:effectLst/>
          </c:spPr>
          <c:marker>
            <c:symbol val="triangle"/>
            <c:size val="12"/>
            <c:spPr>
              <a:solidFill>
                <a:schemeClr val="lt1"/>
              </a:solidFill>
              <a:ln w="25400">
                <a:solidFill>
                  <a:schemeClr val="accent2">
                    <a:shade val="76000"/>
                  </a:schemeClr>
                </a:solidFill>
                <a:round/>
              </a:ln>
              <a:effectLst/>
            </c:spPr>
          </c:marker>
          <c:xVal>
            <c:numRef>
              <c:f>Channel_TF_BME!$A$3:$A$8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Channel_TF_BME!$G$3:$G$8</c:f>
              <c:numCache>
                <c:formatCode>General</c:formatCode>
                <c:ptCount val="6"/>
                <c:pt idx="0">
                  <c:v>-10.5</c:v>
                </c:pt>
                <c:pt idx="1">
                  <c:v>-10.5</c:v>
                </c:pt>
                <c:pt idx="2">
                  <c:v>-17.5</c:v>
                </c:pt>
                <c:pt idx="3">
                  <c:v>-25.5</c:v>
                </c:pt>
                <c:pt idx="4">
                  <c:v>-27.5</c:v>
                </c:pt>
                <c:pt idx="5">
                  <c:v>-31.5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684-465E-9265-7B4FE03BD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102272"/>
        <c:axId val="453181552"/>
      </c:scatterChart>
      <c:valAx>
        <c:axId val="455102272"/>
        <c:scaling>
          <c:logBase val="10"/>
          <c:orientation val="minMax"/>
          <c:max val="100"/>
          <c:min val="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dirty="0"/>
                  <a:t>L=TX to RX Distance (mm)</a:t>
                </a:r>
              </a:p>
            </c:rich>
          </c:tx>
          <c:layout>
            <c:manualLayout>
              <c:xMode val="edge"/>
              <c:yMode val="edge"/>
              <c:x val="0.32054481780299671"/>
              <c:y val="0.8324160359025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181552"/>
        <c:crossesAt val="1"/>
        <c:crossBetween val="midCat"/>
        <c:majorUnit val="10"/>
      </c:valAx>
      <c:valAx>
        <c:axId val="453181552"/>
        <c:scaling>
          <c:orientation val="minMax"/>
          <c:max val="0"/>
          <c:min val="-60"/>
        </c:scaling>
        <c:delete val="0"/>
        <c:axPos val="l"/>
        <c:majorGridlines>
          <c:spPr>
            <a:ln w="1270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Calibrated Channel TF (dB)</a:t>
                </a:r>
              </a:p>
            </c:rich>
          </c:tx>
          <c:layout>
            <c:manualLayout>
              <c:xMode val="edge"/>
              <c:yMode val="edge"/>
              <c:x val="1.0988982785894606E-2"/>
              <c:y val="6.623827117486755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102272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 w="2540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047656978051549"/>
          <c:y val="8.5107004220729282E-2"/>
          <c:w val="0.35899300455213135"/>
          <c:h val="9.3887936673683045E-2"/>
        </c:manualLayout>
      </c:layout>
      <c:overlay val="0"/>
      <c:spPr>
        <a:solidFill>
          <a:schemeClr val="bg1"/>
        </a:solidFill>
        <a:ln w="190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906436266323386"/>
          <c:y val="7.5031030326835932E-2"/>
          <c:w val="0.6906861480829255"/>
          <c:h val="0.65422230733775211"/>
        </c:manualLayout>
      </c:layout>
      <c:scatterChart>
        <c:scatterStyle val="smoothMarker"/>
        <c:varyColors val="0"/>
        <c:ser>
          <c:idx val="1"/>
          <c:order val="0"/>
          <c:tx>
            <c:v>PBS</c:v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chemeClr val="lt1"/>
              </a:solidFill>
              <a:ln w="25400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Channel_TF_BME!$N$3:$N$20</c:f>
              <c:numCache>
                <c:formatCode>0.00E+00</c:formatCode>
                <c:ptCount val="18"/>
                <c:pt idx="0">
                  <c:v>52400</c:v>
                </c:pt>
                <c:pt idx="1">
                  <c:v>87000</c:v>
                </c:pt>
                <c:pt idx="2">
                  <c:v>165000</c:v>
                </c:pt>
                <c:pt idx="3">
                  <c:v>330000</c:v>
                </c:pt>
                <c:pt idx="4">
                  <c:v>660000</c:v>
                </c:pt>
                <c:pt idx="5">
                  <c:v>1333000</c:v>
                </c:pt>
                <c:pt idx="6">
                  <c:v>2200000</c:v>
                </c:pt>
                <c:pt idx="7">
                  <c:v>3500000</c:v>
                </c:pt>
                <c:pt idx="8">
                  <c:v>5700000</c:v>
                </c:pt>
                <c:pt idx="9">
                  <c:v>9400000</c:v>
                </c:pt>
                <c:pt idx="10">
                  <c:v>17100000</c:v>
                </c:pt>
                <c:pt idx="11">
                  <c:v>31200000</c:v>
                </c:pt>
                <c:pt idx="12">
                  <c:v>55500000</c:v>
                </c:pt>
                <c:pt idx="13">
                  <c:v>102000000</c:v>
                </c:pt>
                <c:pt idx="14">
                  <c:v>186000000</c:v>
                </c:pt>
                <c:pt idx="15">
                  <c:v>352000000</c:v>
                </c:pt>
                <c:pt idx="16">
                  <c:v>668000000</c:v>
                </c:pt>
                <c:pt idx="17">
                  <c:v>842000000</c:v>
                </c:pt>
              </c:numCache>
            </c:numRef>
          </c:xVal>
          <c:yVal>
            <c:numRef>
              <c:f>Channel_TF_BME!$X$3:$X$20</c:f>
              <c:numCache>
                <c:formatCode>General</c:formatCode>
                <c:ptCount val="18"/>
                <c:pt idx="0">
                  <c:v>-55</c:v>
                </c:pt>
                <c:pt idx="1">
                  <c:v>-54.5</c:v>
                </c:pt>
                <c:pt idx="2">
                  <c:v>-54.5</c:v>
                </c:pt>
                <c:pt idx="3">
                  <c:v>-55</c:v>
                </c:pt>
                <c:pt idx="4">
                  <c:v>-54.5</c:v>
                </c:pt>
                <c:pt idx="5">
                  <c:v>-55.5</c:v>
                </c:pt>
                <c:pt idx="6">
                  <c:v>-55</c:v>
                </c:pt>
                <c:pt idx="7">
                  <c:v>-55.5</c:v>
                </c:pt>
                <c:pt idx="8">
                  <c:v>-54.5</c:v>
                </c:pt>
                <c:pt idx="9">
                  <c:v>-55</c:v>
                </c:pt>
                <c:pt idx="10">
                  <c:v>-55</c:v>
                </c:pt>
                <c:pt idx="11">
                  <c:v>-55.5</c:v>
                </c:pt>
                <c:pt idx="12">
                  <c:v>-56.5</c:v>
                </c:pt>
                <c:pt idx="13">
                  <c:v>-58</c:v>
                </c:pt>
                <c:pt idx="14">
                  <c:v>-55.5</c:v>
                </c:pt>
                <c:pt idx="15">
                  <c:v>-51.5</c:v>
                </c:pt>
                <c:pt idx="16">
                  <c:v>-49.5</c:v>
                </c:pt>
                <c:pt idx="17">
                  <c:v>-47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8D-4A2F-B1CB-2A8B96609741}"/>
            </c:ext>
          </c:extLst>
        </c:ser>
        <c:ser>
          <c:idx val="0"/>
          <c:order val="1"/>
          <c:tx>
            <c:v>Brain_Tissue</c:v>
          </c:tx>
          <c:spPr>
            <a:ln w="50800" cap="rnd">
              <a:solidFill>
                <a:srgbClr val="003C71"/>
              </a:solidFill>
              <a:round/>
            </a:ln>
            <a:effectLst/>
          </c:spPr>
          <c:marker>
            <c:symbol val="triangle"/>
            <c:size val="12"/>
            <c:spPr>
              <a:solidFill>
                <a:schemeClr val="lt1"/>
              </a:solidFill>
              <a:ln w="25400">
                <a:solidFill>
                  <a:srgbClr val="003C71"/>
                </a:solidFill>
                <a:round/>
              </a:ln>
              <a:effectLst/>
            </c:spPr>
          </c:marker>
          <c:xVal>
            <c:numRef>
              <c:f>Channel_TF_BME!$N$3:$N$20</c:f>
              <c:numCache>
                <c:formatCode>0.00E+00</c:formatCode>
                <c:ptCount val="18"/>
                <c:pt idx="0">
                  <c:v>52400</c:v>
                </c:pt>
                <c:pt idx="1">
                  <c:v>87000</c:v>
                </c:pt>
                <c:pt idx="2">
                  <c:v>165000</c:v>
                </c:pt>
                <c:pt idx="3">
                  <c:v>330000</c:v>
                </c:pt>
                <c:pt idx="4">
                  <c:v>660000</c:v>
                </c:pt>
                <c:pt idx="5">
                  <c:v>1333000</c:v>
                </c:pt>
                <c:pt idx="6">
                  <c:v>2200000</c:v>
                </c:pt>
                <c:pt idx="7">
                  <c:v>3500000</c:v>
                </c:pt>
                <c:pt idx="8">
                  <c:v>5700000</c:v>
                </c:pt>
                <c:pt idx="9">
                  <c:v>9400000</c:v>
                </c:pt>
                <c:pt idx="10">
                  <c:v>17100000</c:v>
                </c:pt>
                <c:pt idx="11">
                  <c:v>31200000</c:v>
                </c:pt>
                <c:pt idx="12">
                  <c:v>55500000</c:v>
                </c:pt>
                <c:pt idx="13">
                  <c:v>102000000</c:v>
                </c:pt>
                <c:pt idx="14">
                  <c:v>186000000</c:v>
                </c:pt>
                <c:pt idx="15">
                  <c:v>352000000</c:v>
                </c:pt>
                <c:pt idx="16">
                  <c:v>668000000</c:v>
                </c:pt>
                <c:pt idx="17">
                  <c:v>842000000</c:v>
                </c:pt>
              </c:numCache>
            </c:numRef>
          </c:xVal>
          <c:yVal>
            <c:numRef>
              <c:f>Channel_TF_BME!$T$3:$T$20</c:f>
              <c:numCache>
                <c:formatCode>General</c:formatCode>
                <c:ptCount val="18"/>
                <c:pt idx="0">
                  <c:v>-29.5</c:v>
                </c:pt>
                <c:pt idx="1">
                  <c:v>-31</c:v>
                </c:pt>
                <c:pt idx="2">
                  <c:v>-30.5</c:v>
                </c:pt>
                <c:pt idx="3">
                  <c:v>-30</c:v>
                </c:pt>
                <c:pt idx="4">
                  <c:v>-31</c:v>
                </c:pt>
                <c:pt idx="5">
                  <c:v>-31.5</c:v>
                </c:pt>
                <c:pt idx="6">
                  <c:v>-31</c:v>
                </c:pt>
                <c:pt idx="7">
                  <c:v>-30.5</c:v>
                </c:pt>
                <c:pt idx="8">
                  <c:v>-30.5</c:v>
                </c:pt>
                <c:pt idx="9">
                  <c:v>-31</c:v>
                </c:pt>
                <c:pt idx="10">
                  <c:v>-31.5</c:v>
                </c:pt>
                <c:pt idx="11">
                  <c:v>-31.5</c:v>
                </c:pt>
                <c:pt idx="12">
                  <c:v>-32.5</c:v>
                </c:pt>
                <c:pt idx="13">
                  <c:v>-33.5</c:v>
                </c:pt>
                <c:pt idx="14">
                  <c:v>-32</c:v>
                </c:pt>
                <c:pt idx="15">
                  <c:v>-29.5</c:v>
                </c:pt>
                <c:pt idx="16">
                  <c:v>-27</c:v>
                </c:pt>
                <c:pt idx="17">
                  <c:v>-24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8D-4A2F-B1CB-2A8B96609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102272"/>
        <c:axId val="453181552"/>
      </c:scatterChart>
      <c:valAx>
        <c:axId val="455102272"/>
        <c:scaling>
          <c:logBase val="10"/>
          <c:orientation val="minMax"/>
          <c:max val="1000000000"/>
          <c:min val="1000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Frequency (Hz)</a:t>
                </a:r>
              </a:p>
            </c:rich>
          </c:tx>
          <c:layout>
            <c:manualLayout>
              <c:xMode val="edge"/>
              <c:yMode val="edge"/>
              <c:x val="0.41044024230056719"/>
              <c:y val="0.847988953338365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E+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181552"/>
        <c:crossesAt val="1"/>
        <c:crossBetween val="midCat"/>
        <c:majorUnit val="10"/>
      </c:valAx>
      <c:valAx>
        <c:axId val="453181552"/>
        <c:scaling>
          <c:orientation val="minMax"/>
          <c:max val="0"/>
          <c:min val="-60"/>
        </c:scaling>
        <c:delete val="0"/>
        <c:axPos val="l"/>
        <c:majorGridlines>
          <c:spPr>
            <a:ln w="1270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Calibrated Channel TF (dB)</a:t>
                </a:r>
              </a:p>
            </c:rich>
          </c:tx>
          <c:layout>
            <c:manualLayout>
              <c:xMode val="edge"/>
              <c:yMode val="edge"/>
              <c:x val="1.0983909488167836E-2"/>
              <c:y val="7.45128427431790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102272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 w="2540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24514645223396922"/>
          <c:y val="8.5107234747910168E-2"/>
          <c:w val="0.51798800400516376"/>
          <c:h val="0.12224006911135017"/>
        </c:manualLayout>
      </c:layout>
      <c:overlay val="0"/>
      <c:spPr>
        <a:solidFill>
          <a:schemeClr val="bg1"/>
        </a:solidFill>
        <a:ln w="190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484910</xdr:colOff>
      <xdr:row>23</xdr:row>
      <xdr:rowOff>17318</xdr:rowOff>
    </xdr:from>
    <xdr:to>
      <xdr:col>10</xdr:col>
      <xdr:colOff>33907</xdr:colOff>
      <xdr:row>48</xdr:row>
      <xdr:rowOff>101809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341BF0AF-3ACD-405C-9A39-EB8E090F6E71}"/>
            </a:ext>
          </a:extLst>
        </xdr:cNvPr>
        <xdr:cNvGrpSpPr/>
      </xdr:nvGrpSpPr>
      <xdr:grpSpPr>
        <a:xfrm>
          <a:off x="484910" y="4398818"/>
          <a:ext cx="7583615" cy="4846991"/>
          <a:chOff x="-9126082" y="13003079"/>
          <a:chExt cx="7567315" cy="4846991"/>
        </a:xfrm>
      </xdr:grpSpPr>
      <xdr:grpSp>
        <xdr:nvGrpSpPr>
          <xdr:cNvPr id="72" name="Group 71">
            <a:extLst>
              <a:ext uri="{FF2B5EF4-FFF2-40B4-BE49-F238E27FC236}">
                <a16:creationId xmlns:a16="http://schemas.microsoft.com/office/drawing/2014/main" id="{E408B36B-B276-4277-9AF7-65B8459052AD}"/>
              </a:ext>
            </a:extLst>
          </xdr:cNvPr>
          <xdr:cNvGrpSpPr>
            <a:grpSpLocks noChangeAspect="1"/>
          </xdr:cNvGrpSpPr>
        </xdr:nvGrpSpPr>
        <xdr:grpSpPr>
          <a:xfrm>
            <a:off x="-9126082" y="13003079"/>
            <a:ext cx="7567315" cy="4604468"/>
            <a:chOff x="0" y="0"/>
            <a:chExt cx="3570541" cy="1917915"/>
          </a:xfrm>
        </xdr:grpSpPr>
        <xdr:graphicFrame macro="">
          <xdr:nvGraphicFramePr>
            <xdr:cNvPr id="81" name="Chart 80">
              <a:extLst>
                <a:ext uri="{FF2B5EF4-FFF2-40B4-BE49-F238E27FC236}">
                  <a16:creationId xmlns:a16="http://schemas.microsoft.com/office/drawing/2014/main" id="{77464075-A979-4E55-95B9-C9F809FB0AC3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3570541" cy="191791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82" name="Straight Arrow Connector 81">
              <a:extLst>
                <a:ext uri="{FF2B5EF4-FFF2-40B4-BE49-F238E27FC236}">
                  <a16:creationId xmlns:a16="http://schemas.microsoft.com/office/drawing/2014/main" id="{1CF756D8-C0ED-4442-A48D-925603509740}"/>
                </a:ext>
              </a:extLst>
            </xdr:cNvPr>
            <xdr:cNvCxnSpPr>
              <a:cxnSpLocks/>
            </xdr:cNvCxnSpPr>
          </xdr:nvCxnSpPr>
          <xdr:spPr>
            <a:xfrm>
              <a:off x="1468767" y="814472"/>
              <a:ext cx="358130" cy="0"/>
            </a:xfrm>
            <a:prstGeom prst="straightConnector1">
              <a:avLst/>
            </a:prstGeom>
            <a:noFill/>
            <a:ln w="38100" cap="flat" cmpd="sng" algn="ctr">
              <a:solidFill>
                <a:srgbClr val="003C71"/>
              </a:solidFill>
              <a:prstDash val="solid"/>
              <a:tailEnd type="triangle" w="med" len="lg"/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3" name="Rectangle 82">
              <a:extLst>
                <a:ext uri="{FF2B5EF4-FFF2-40B4-BE49-F238E27FC236}">
                  <a16:creationId xmlns:a16="http://schemas.microsoft.com/office/drawing/2014/main" id="{7A8AE2D0-19C7-4452-BCC8-AEF6E755B7A9}"/>
                </a:ext>
              </a:extLst>
            </xdr:cNvPr>
            <xdr:cNvSpPr/>
          </xdr:nvSpPr>
          <xdr:spPr>
            <a:xfrm rot="10800000" flipV="1">
              <a:off x="600918" y="595368"/>
              <a:ext cx="938077" cy="807655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9pPr>
            </a:lstStyle>
            <a:p>
              <a:pPr algn="ctr"/>
              <a:r>
                <a:rPr lang="en-US" sz="2000">
                  <a:solidFill>
                    <a:srgbClr val="003C7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Max L = 10mm</a:t>
              </a:r>
            </a:p>
            <a:p>
              <a:pPr algn="ctr"/>
              <a:r>
                <a:rPr lang="en-US" sz="2000">
                  <a:solidFill>
                    <a:srgbClr val="003C7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Limited by the</a:t>
              </a:r>
            </a:p>
            <a:p>
              <a:pPr algn="ctr"/>
              <a:r>
                <a:rPr lang="en-US" sz="2000">
                  <a:solidFill>
                    <a:srgbClr val="003C7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size of the</a:t>
              </a:r>
            </a:p>
            <a:p>
              <a:pPr algn="ctr"/>
              <a:r>
                <a:rPr lang="en-US" sz="2000">
                  <a:solidFill>
                    <a:srgbClr val="003C7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Mouse Brain +</a:t>
              </a:r>
            </a:p>
            <a:p>
              <a:pPr algn="ctr"/>
              <a:r>
                <a:rPr lang="en-US" sz="2000">
                  <a:solidFill>
                    <a:srgbClr val="003C7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Measurement Dish</a:t>
              </a:r>
            </a:p>
          </xdr:txBody>
        </xdr:sp>
        <xdr:cxnSp macro="">
          <xdr:nvCxnSpPr>
            <xdr:cNvPr id="84" name="Straight Arrow Connector 83">
              <a:extLst>
                <a:ext uri="{FF2B5EF4-FFF2-40B4-BE49-F238E27FC236}">
                  <a16:creationId xmlns:a16="http://schemas.microsoft.com/office/drawing/2014/main" id="{54D964C2-D244-4F90-8453-35EA21EF9E6C}"/>
                </a:ext>
              </a:extLst>
            </xdr:cNvPr>
            <xdr:cNvCxnSpPr>
              <a:cxnSpLocks/>
            </xdr:cNvCxnSpPr>
          </xdr:nvCxnSpPr>
          <xdr:spPr>
            <a:xfrm>
              <a:off x="2867588" y="926000"/>
              <a:ext cx="0" cy="358130"/>
            </a:xfrm>
            <a:prstGeom prst="straightConnector1">
              <a:avLst/>
            </a:prstGeom>
            <a:noFill/>
            <a:ln w="38100" cap="flat" cmpd="sng" algn="ctr">
              <a:solidFill>
                <a:srgbClr val="FF0000"/>
              </a:solidFill>
              <a:prstDash val="solid"/>
              <a:tailEnd type="triangle" w="med" len="lg"/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5" name="Rectangle 84">
              <a:extLst>
                <a:ext uri="{FF2B5EF4-FFF2-40B4-BE49-F238E27FC236}">
                  <a16:creationId xmlns:a16="http://schemas.microsoft.com/office/drawing/2014/main" id="{A752E607-D592-49BE-9F3E-D00016F56F4C}"/>
                </a:ext>
              </a:extLst>
            </xdr:cNvPr>
            <xdr:cNvSpPr/>
          </xdr:nvSpPr>
          <xdr:spPr>
            <a:xfrm rot="10800000" flipV="1">
              <a:off x="2447766" y="513994"/>
              <a:ext cx="834753" cy="423058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9pPr>
            </a:lstStyle>
            <a:p>
              <a:pPr algn="ctr"/>
              <a:r>
                <a:rPr lang="en-US" sz="2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L = 55-60 mm</a:t>
              </a:r>
            </a:p>
            <a:p>
              <a:pPr algn="ctr"/>
              <a:r>
                <a:rPr lang="en-US" sz="2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Realistic for Human</a:t>
              </a:r>
            </a:p>
          </xdr:txBody>
        </xdr:sp>
        <xdr:sp macro="" textlink="">
          <xdr:nvSpPr>
            <xdr:cNvPr id="86" name="Rectangle 85">
              <a:extLst>
                <a:ext uri="{FF2B5EF4-FFF2-40B4-BE49-F238E27FC236}">
                  <a16:creationId xmlns:a16="http://schemas.microsoft.com/office/drawing/2014/main" id="{20CCAFD9-D306-4614-89E9-27591030F798}"/>
                </a:ext>
              </a:extLst>
            </xdr:cNvPr>
            <xdr:cNvSpPr/>
          </xdr:nvSpPr>
          <xdr:spPr>
            <a:xfrm rot="10800000" flipV="1">
              <a:off x="454952" y="152048"/>
              <a:ext cx="1241370" cy="166659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ysClr val="windowText" lastClr="000000"/>
                  </a:solidFill>
                  <a:latin typeface="Intel Clear"/>
                </a:defRPr>
              </a:lvl9pPr>
            </a:lstStyle>
            <a:p>
              <a:pPr algn="ctr"/>
              <a:r>
                <a:rPr lang="en-US" sz="2000">
                  <a:latin typeface="Arial" panose="020B0604020202020204" pitchFamily="34" charset="0"/>
                  <a:cs typeface="Arial" panose="020B0604020202020204" pitchFamily="34" charset="0"/>
                </a:rPr>
                <a:t>Frequency =1MHz</a:t>
              </a:r>
            </a:p>
          </xdr:txBody>
        </xdr:sp>
      </xdr:grp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45FCAB89-E222-45A7-9A0B-A4DC1A00D9F8}"/>
              </a:ext>
            </a:extLst>
          </xdr:cNvPr>
          <xdr:cNvSpPr/>
        </xdr:nvSpPr>
        <xdr:spPr>
          <a:xfrm>
            <a:off x="-3143910" y="13349344"/>
            <a:ext cx="101491" cy="3022352"/>
          </a:xfrm>
          <a:prstGeom prst="rect">
            <a:avLst/>
          </a:prstGeom>
          <a:solidFill>
            <a:sysClr val="windowText" lastClr="000000">
              <a:alpha val="20000"/>
            </a:sysClr>
          </a:solidFill>
          <a:ln w="38100" cap="flat" cmpd="sng" algn="ctr">
            <a:noFill/>
            <a:prstDash val="solid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74" name="Left Brace 73">
            <a:extLst>
              <a:ext uri="{FF2B5EF4-FFF2-40B4-BE49-F238E27FC236}">
                <a16:creationId xmlns:a16="http://schemas.microsoft.com/office/drawing/2014/main" id="{999562FD-5D98-42E0-A83B-C194B1F4EFA8}"/>
              </a:ext>
            </a:extLst>
          </xdr:cNvPr>
          <xdr:cNvSpPr/>
        </xdr:nvSpPr>
        <xdr:spPr>
          <a:xfrm rot="5400000" flipH="1" flipV="1">
            <a:off x="-5879511" y="14781608"/>
            <a:ext cx="544404" cy="4913197"/>
          </a:xfrm>
          <a:prstGeom prst="leftBrace">
            <a:avLst/>
          </a:prstGeom>
          <a:noFill/>
          <a:ln w="38100" cap="flat" cmpd="sng" algn="ctr">
            <a:solidFill>
              <a:srgbClr val="C00000"/>
            </a:solidFill>
            <a:prstDash val="solid"/>
            <a:tailEnd type="none" w="lg" len="lg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75" name="TextBox 955">
            <a:extLst>
              <a:ext uri="{FF2B5EF4-FFF2-40B4-BE49-F238E27FC236}">
                <a16:creationId xmlns:a16="http://schemas.microsoft.com/office/drawing/2014/main" id="{2F5C3A61-1329-4602-8EAF-A468DB34F5D6}"/>
              </a:ext>
            </a:extLst>
          </xdr:cNvPr>
          <xdr:cNvSpPr txBox="1"/>
        </xdr:nvSpPr>
        <xdr:spPr>
          <a:xfrm>
            <a:off x="-6322349" y="17542293"/>
            <a:ext cx="1529365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algn="ctr"/>
            <a:r>
              <a:rPr lang="en-US" sz="2000">
                <a:solidFill>
                  <a:srgbClr val="C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PBS</a:t>
            </a:r>
          </a:p>
        </xdr:txBody>
      </xdr:sp>
      <xdr:sp macro="" textlink="">
        <xdr:nvSpPr>
          <xdr:cNvPr id="76" name="TextBox 956">
            <a:extLst>
              <a:ext uri="{FF2B5EF4-FFF2-40B4-BE49-F238E27FC236}">
                <a16:creationId xmlns:a16="http://schemas.microsoft.com/office/drawing/2014/main" id="{7185501C-CE7D-496A-8537-15F2790E332D}"/>
              </a:ext>
            </a:extLst>
          </xdr:cNvPr>
          <xdr:cNvSpPr txBox="1"/>
        </xdr:nvSpPr>
        <xdr:spPr>
          <a:xfrm>
            <a:off x="-3452668" y="17542293"/>
            <a:ext cx="597076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algn="ctr"/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Bowl</a:t>
            </a:r>
          </a:p>
        </xdr:txBody>
      </xdr:sp>
      <xdr:sp macro="" textlink="">
        <xdr:nvSpPr>
          <xdr:cNvPr id="77" name="Left Brace 76">
            <a:extLst>
              <a:ext uri="{FF2B5EF4-FFF2-40B4-BE49-F238E27FC236}">
                <a16:creationId xmlns:a16="http://schemas.microsoft.com/office/drawing/2014/main" id="{A7362430-D8D9-4953-BB30-16DDC6696F32}"/>
              </a:ext>
            </a:extLst>
          </xdr:cNvPr>
          <xdr:cNvSpPr/>
        </xdr:nvSpPr>
        <xdr:spPr>
          <a:xfrm rot="5400000" flipH="1" flipV="1">
            <a:off x="-2912083" y="16874678"/>
            <a:ext cx="544404" cy="743085"/>
          </a:xfrm>
          <a:prstGeom prst="leftBrace">
            <a:avLst/>
          </a:prstGeom>
          <a:noFill/>
          <a:ln w="38100" cap="flat" cmpd="sng" algn="ctr">
            <a:solidFill>
              <a:srgbClr val="B1BABF">
                <a:lumMod val="75000"/>
              </a:srgbClr>
            </a:solidFill>
            <a:prstDash val="solid"/>
            <a:tailEnd type="none" w="lg" len="lg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78" name="TextBox 958">
            <a:extLst>
              <a:ext uri="{FF2B5EF4-FFF2-40B4-BE49-F238E27FC236}">
                <a16:creationId xmlns:a16="http://schemas.microsoft.com/office/drawing/2014/main" id="{EE1241B8-A488-4A64-AE99-E77E0E667166}"/>
              </a:ext>
            </a:extLst>
          </xdr:cNvPr>
          <xdr:cNvSpPr txBox="1"/>
        </xdr:nvSpPr>
        <xdr:spPr>
          <a:xfrm>
            <a:off x="-2898550" y="17542292"/>
            <a:ext cx="542796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algn="ctr"/>
            <a:r>
              <a:rPr lang="en-US" sz="2000">
                <a:solidFill>
                  <a:srgbClr val="B1BABF">
                    <a:lumMod val="75000"/>
                  </a:srgb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Air</a:t>
            </a:r>
          </a:p>
        </xdr:txBody>
      </xdr:sp>
      <xdr:sp macro="" textlink="">
        <xdr:nvSpPr>
          <xdr:cNvPr id="79" name="Left Brace 78">
            <a:extLst>
              <a:ext uri="{FF2B5EF4-FFF2-40B4-BE49-F238E27FC236}">
                <a16:creationId xmlns:a16="http://schemas.microsoft.com/office/drawing/2014/main" id="{EF0B59A8-32BA-4D36-8784-4A06A10EBD01}"/>
              </a:ext>
            </a:extLst>
          </xdr:cNvPr>
          <xdr:cNvSpPr/>
        </xdr:nvSpPr>
        <xdr:spPr>
          <a:xfrm rot="5400000" flipH="1" flipV="1">
            <a:off x="-3349868" y="17171965"/>
            <a:ext cx="544404" cy="132484"/>
          </a:xfrm>
          <a:prstGeom prst="leftBrace">
            <a:avLst/>
          </a:prstGeom>
          <a:noFill/>
          <a:ln w="38100" cap="flat" cmpd="sng" algn="ctr">
            <a:solidFill>
              <a:sysClr val="windowText" lastClr="000000"/>
            </a:solidFill>
            <a:prstDash val="solid"/>
            <a:tailEnd type="none" w="lg" len="lg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0" name="Rectangle 79">
            <a:extLst>
              <a:ext uri="{FF2B5EF4-FFF2-40B4-BE49-F238E27FC236}">
                <a16:creationId xmlns:a16="http://schemas.microsoft.com/office/drawing/2014/main" id="{8CFE89A0-6337-44C4-83BE-44EAF1BD1094}"/>
              </a:ext>
            </a:extLst>
          </xdr:cNvPr>
          <xdr:cNvSpPr/>
        </xdr:nvSpPr>
        <xdr:spPr>
          <a:xfrm>
            <a:off x="-8099480" y="13336908"/>
            <a:ext cx="4948766" cy="3022352"/>
          </a:xfrm>
          <a:prstGeom prst="rect">
            <a:avLst/>
          </a:prstGeom>
          <a:solidFill>
            <a:srgbClr val="FF4E00">
              <a:lumMod val="50000"/>
              <a:alpha val="20000"/>
            </a:srgbClr>
          </a:solidFill>
          <a:ln w="38100" cap="flat" cmpd="sng" algn="ctr">
            <a:noFill/>
            <a:prstDash val="solid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13</xdr:col>
      <xdr:colOff>173182</xdr:colOff>
      <xdr:row>23</xdr:row>
      <xdr:rowOff>34637</xdr:rowOff>
    </xdr:from>
    <xdr:to>
      <xdr:col>21</xdr:col>
      <xdr:colOff>378381</xdr:colOff>
      <xdr:row>47</xdr:row>
      <xdr:rowOff>67104</xdr:rowOff>
    </xdr:to>
    <xdr:grpSp>
      <xdr:nvGrpSpPr>
        <xdr:cNvPr id="96" name="Group 95">
          <a:extLst>
            <a:ext uri="{FF2B5EF4-FFF2-40B4-BE49-F238E27FC236}">
              <a16:creationId xmlns:a16="http://schemas.microsoft.com/office/drawing/2014/main" id="{2A2B9E01-1F70-3518-8598-093265908BC6}"/>
            </a:ext>
          </a:extLst>
        </xdr:cNvPr>
        <xdr:cNvGrpSpPr>
          <a:grpSpLocks noChangeAspect="1"/>
        </xdr:cNvGrpSpPr>
      </xdr:nvGrpSpPr>
      <xdr:grpSpPr>
        <a:xfrm>
          <a:off x="10247270" y="4416137"/>
          <a:ext cx="5460758" cy="4604467"/>
          <a:chOff x="3334382" y="4000"/>
          <a:chExt cx="3648901" cy="1917913"/>
        </a:xfrm>
      </xdr:grpSpPr>
      <xdr:graphicFrame macro="">
        <xdr:nvGraphicFramePr>
          <xdr:cNvPr id="97" name="Chart 96">
            <a:extLst>
              <a:ext uri="{FF2B5EF4-FFF2-40B4-BE49-F238E27FC236}">
                <a16:creationId xmlns:a16="http://schemas.microsoft.com/office/drawing/2014/main" id="{2405A80B-6D33-BEF7-3133-B455B5B1CA99}"/>
              </a:ext>
            </a:extLst>
          </xdr:cNvPr>
          <xdr:cNvGraphicFramePr>
            <a:graphicFrameLocks/>
          </xdr:cNvGraphicFramePr>
        </xdr:nvGraphicFramePr>
        <xdr:xfrm>
          <a:off x="3334382" y="4000"/>
          <a:ext cx="3582695" cy="19179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98" name="Rectangle 97">
            <a:extLst>
              <a:ext uri="{FF2B5EF4-FFF2-40B4-BE49-F238E27FC236}">
                <a16:creationId xmlns:a16="http://schemas.microsoft.com/office/drawing/2014/main" id="{B840DFEB-9A86-DE05-5A41-DE5069F80C0C}"/>
              </a:ext>
            </a:extLst>
          </xdr:cNvPr>
          <xdr:cNvSpPr/>
        </xdr:nvSpPr>
        <xdr:spPr>
          <a:xfrm>
            <a:off x="6096789" y="564402"/>
            <a:ext cx="522936" cy="808253"/>
          </a:xfrm>
          <a:prstGeom prst="rect">
            <a:avLst/>
          </a:prstGeom>
          <a:solidFill>
            <a:sysClr val="windowText" lastClr="000000">
              <a:alpha val="30000"/>
            </a:sysClr>
          </a:solidFill>
          <a:ln w="38100" cap="flat" cmpd="sng" algn="ctr">
            <a:noFill/>
            <a:prstDash val="solid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9pPr>
          </a:lstStyle>
          <a:p>
            <a:pPr algn="ctr"/>
            <a:endParaRPr lang="en-US" sz="2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9" name="Rectangle 98">
            <a:extLst>
              <a:ext uri="{FF2B5EF4-FFF2-40B4-BE49-F238E27FC236}">
                <a16:creationId xmlns:a16="http://schemas.microsoft.com/office/drawing/2014/main" id="{64D5B39C-551A-68D9-54DB-32AC2C43821C}"/>
              </a:ext>
            </a:extLst>
          </xdr:cNvPr>
          <xdr:cNvSpPr/>
        </xdr:nvSpPr>
        <xdr:spPr>
          <a:xfrm rot="5400000" flipV="1">
            <a:off x="6178585" y="650003"/>
            <a:ext cx="1352998" cy="256398"/>
          </a:xfrm>
          <a:prstGeom prst="rect">
            <a:avLst/>
          </a:prstGeom>
        </xdr:spPr>
        <xdr:txBody>
          <a:bodyPr wrap="square" lIns="0" tIns="0" rIns="0" bIns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algn="ctr"/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Tx electrodes become</a:t>
            </a:r>
          </a:p>
          <a:p>
            <a:pPr algn="ctr"/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Better coupler/antennas</a:t>
            </a:r>
          </a:p>
        </xdr:txBody>
      </xdr:sp>
      <xdr:cxnSp macro="">
        <xdr:nvCxnSpPr>
          <xdr:cNvPr id="100" name="Straight Arrow Connector 99">
            <a:extLst>
              <a:ext uri="{FF2B5EF4-FFF2-40B4-BE49-F238E27FC236}">
                <a16:creationId xmlns:a16="http://schemas.microsoft.com/office/drawing/2014/main" id="{330FDF47-0E9C-6DC9-DB9C-2A50CD5B8314}"/>
              </a:ext>
            </a:extLst>
          </xdr:cNvPr>
          <xdr:cNvCxnSpPr>
            <a:cxnSpLocks/>
          </xdr:cNvCxnSpPr>
        </xdr:nvCxnSpPr>
        <xdr:spPr>
          <a:xfrm>
            <a:off x="6358257" y="887148"/>
            <a:ext cx="358130" cy="0"/>
          </a:xfrm>
          <a:prstGeom prst="straightConnector1">
            <a:avLst/>
          </a:prstGeom>
          <a:noFill/>
          <a:ln w="38100" cap="flat" cmpd="sng" algn="ctr">
            <a:solidFill>
              <a:sysClr val="windowText" lastClr="000000"/>
            </a:solidFill>
            <a:prstDash val="solid"/>
            <a:tailEnd type="triangle" w="med" len="lg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1" name="Rectangle 100">
            <a:extLst>
              <a:ext uri="{FF2B5EF4-FFF2-40B4-BE49-F238E27FC236}">
                <a16:creationId xmlns:a16="http://schemas.microsoft.com/office/drawing/2014/main" id="{EB5CF825-06C9-A7BD-2B60-649754406DED}"/>
              </a:ext>
            </a:extLst>
          </xdr:cNvPr>
          <xdr:cNvSpPr/>
        </xdr:nvSpPr>
        <xdr:spPr>
          <a:xfrm rot="10800000" flipV="1">
            <a:off x="4339410" y="546331"/>
            <a:ext cx="927520" cy="166659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algn="ctr"/>
            <a:r>
              <a:rPr lang="en-US" sz="2000">
                <a:solidFill>
                  <a:srgbClr val="003C7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L=10mm</a:t>
            </a:r>
          </a:p>
        </xdr:txBody>
      </xdr:sp>
      <xdr:sp macro="" textlink="">
        <xdr:nvSpPr>
          <xdr:cNvPr id="102" name="Rectangle 101">
            <a:extLst>
              <a:ext uri="{FF2B5EF4-FFF2-40B4-BE49-F238E27FC236}">
                <a16:creationId xmlns:a16="http://schemas.microsoft.com/office/drawing/2014/main" id="{8B9D668D-E74F-1793-73CA-441BC87B3199}"/>
              </a:ext>
            </a:extLst>
          </xdr:cNvPr>
          <xdr:cNvSpPr/>
        </xdr:nvSpPr>
        <xdr:spPr>
          <a:xfrm rot="10800000" flipV="1">
            <a:off x="4369186" y="1085915"/>
            <a:ext cx="927520" cy="166659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pPr algn="ctr"/>
            <a:r>
              <a:rPr lang="en-US" sz="2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L=60mm</a:t>
            </a:r>
          </a:p>
        </xdr:txBody>
      </xdr:sp>
      <xdr:sp macro="" textlink="">
        <xdr:nvSpPr>
          <xdr:cNvPr id="103" name="Rectangle 102">
            <a:extLst>
              <a:ext uri="{FF2B5EF4-FFF2-40B4-BE49-F238E27FC236}">
                <a16:creationId xmlns:a16="http://schemas.microsoft.com/office/drawing/2014/main" id="{18706323-B31C-CE5C-34D3-1EC264DFD045}"/>
              </a:ext>
            </a:extLst>
          </xdr:cNvPr>
          <xdr:cNvSpPr/>
        </xdr:nvSpPr>
        <xdr:spPr>
          <a:xfrm>
            <a:off x="3437068" y="1467335"/>
            <a:ext cx="3446691" cy="137913"/>
          </a:xfrm>
          <a:prstGeom prst="rect">
            <a:avLst/>
          </a:prstGeom>
          <a:solidFill>
            <a:sysClr val="window" lastClr="FFFFFF"/>
          </a:solidFill>
          <a:ln w="38100" cap="flat" cmpd="sng" algn="ctr">
            <a:noFill/>
            <a:prstDash val="solid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" lastClr="FFFFFF"/>
                </a:solidFill>
                <a:latin typeface="Intel Clear"/>
              </a:defRPr>
            </a:lvl9pPr>
          </a:lstStyle>
          <a:p>
            <a:pPr algn="ctr"/>
            <a:endParaRPr lang="en-US" sz="2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4" name="TextBox 1055">
            <a:extLst>
              <a:ext uri="{FF2B5EF4-FFF2-40B4-BE49-F238E27FC236}">
                <a16:creationId xmlns:a16="http://schemas.microsoft.com/office/drawing/2014/main" id="{CE9A590A-1CCA-2FA2-CC0C-E5C6503E0A78}"/>
              </a:ext>
            </a:extLst>
          </xdr:cNvPr>
          <xdr:cNvSpPr txBox="1"/>
        </xdr:nvSpPr>
        <xdr:spPr>
          <a:xfrm>
            <a:off x="3983360" y="1439981"/>
            <a:ext cx="2677318" cy="128199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1pPr>
            <a:lvl2pPr marL="1337927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2pPr>
            <a:lvl3pPr marL="267585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3pPr>
            <a:lvl4pPr marL="4013778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4pPr>
            <a:lvl5pPr marL="5351706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5pPr>
            <a:lvl6pPr marL="6689633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6pPr>
            <a:lvl7pPr marL="8027560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7pPr>
            <a:lvl8pPr marL="9365484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8pPr>
            <a:lvl9pPr marL="10703411" algn="l" defTabSz="1337927" rtl="0" eaLnBrk="1" latinLnBrk="0" hangingPunct="1">
              <a:defRPr sz="5267" kern="1200">
                <a:solidFill>
                  <a:sysClr val="windowText" lastClr="000000"/>
                </a:solidFill>
                <a:latin typeface="Intel Clear"/>
              </a:defRPr>
            </a:lvl9pPr>
          </a:lstStyle>
          <a:p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4 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5  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6 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7  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8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3C71"/>
    </a:dk2>
    <a:lt2>
      <a:srgbClr val="B1BABF"/>
    </a:lt2>
    <a:accent1>
      <a:srgbClr val="B7D108"/>
    </a:accent1>
    <a:accent2>
      <a:srgbClr val="0071C5"/>
    </a:accent2>
    <a:accent3>
      <a:srgbClr val="009CDA"/>
    </a:accent3>
    <a:accent4>
      <a:srgbClr val="F8D44C"/>
    </a:accent4>
    <a:accent5>
      <a:srgbClr val="FFA400"/>
    </a:accent5>
    <a:accent6>
      <a:srgbClr val="FF4E00"/>
    </a:accent6>
    <a:hlink>
      <a:srgbClr val="0000FF"/>
    </a:hlink>
    <a:folHlink>
      <a:srgbClr val="0000FF"/>
    </a:folHlink>
  </a:clrScheme>
  <a:fontScheme name="Intel Clear">
    <a:majorFont>
      <a:latin typeface="Intel Clear"/>
      <a:ea typeface=""/>
      <a:cs typeface=""/>
    </a:majorFont>
    <a:minorFont>
      <a:latin typeface="Intel Clear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3C71"/>
    </a:dk2>
    <a:lt2>
      <a:srgbClr val="B1BABF"/>
    </a:lt2>
    <a:accent1>
      <a:srgbClr val="B7D108"/>
    </a:accent1>
    <a:accent2>
      <a:srgbClr val="0071C5"/>
    </a:accent2>
    <a:accent3>
      <a:srgbClr val="009CDA"/>
    </a:accent3>
    <a:accent4>
      <a:srgbClr val="F8D44C"/>
    </a:accent4>
    <a:accent5>
      <a:srgbClr val="FFA400"/>
    </a:accent5>
    <a:accent6>
      <a:srgbClr val="FF4E00"/>
    </a:accent6>
    <a:hlink>
      <a:srgbClr val="0000FF"/>
    </a:hlink>
    <a:folHlink>
      <a:srgbClr val="0000FF"/>
    </a:folHlink>
  </a:clrScheme>
  <a:fontScheme name="Intel Clear">
    <a:majorFont>
      <a:latin typeface="Intel Clear"/>
      <a:ea typeface=""/>
      <a:cs typeface=""/>
    </a:majorFont>
    <a:minorFont>
      <a:latin typeface="Intel Clear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9680-AADB-423E-929D-A742FA8046BE}">
  <dimension ref="A1:Z20"/>
  <sheetViews>
    <sheetView tabSelected="1" zoomScale="85" zoomScaleNormal="85" workbookViewId="0">
      <selection activeCell="AA13" sqref="AA13"/>
    </sheetView>
  </sheetViews>
  <sheetFormatPr defaultColWidth="8.85546875" defaultRowHeight="15" x14ac:dyDescent="0.25"/>
  <cols>
    <col min="1" max="1" width="10" bestFit="1" customWidth="1"/>
    <col min="2" max="2" width="14" customWidth="1"/>
    <col min="5" max="5" width="17.5703125" customWidth="1"/>
    <col min="8" max="8" width="16.42578125" customWidth="1"/>
    <col min="10" max="10" width="17.85546875" customWidth="1"/>
    <col min="12" max="12" width="12.7109375" customWidth="1"/>
    <col min="21" max="21" width="16.42578125" customWidth="1"/>
    <col min="22" max="22" width="8.140625" customWidth="1"/>
    <col min="23" max="23" width="12.7109375" customWidth="1"/>
    <col min="24" max="24" width="9.7109375" customWidth="1"/>
  </cols>
  <sheetData>
    <row r="1" spans="1:26" x14ac:dyDescent="0.25">
      <c r="A1" s="2"/>
      <c r="B1" s="6" t="s">
        <v>11</v>
      </c>
      <c r="C1" s="7"/>
      <c r="D1" s="8"/>
      <c r="E1" s="6" t="s">
        <v>12</v>
      </c>
      <c r="F1" s="7"/>
      <c r="G1" s="8"/>
      <c r="H1" s="9" t="s">
        <v>11</v>
      </c>
      <c r="I1" s="9"/>
      <c r="J1" s="9" t="s">
        <v>12</v>
      </c>
      <c r="K1" s="9"/>
      <c r="N1" s="1"/>
      <c r="O1" s="9" t="s">
        <v>11</v>
      </c>
      <c r="P1" s="9"/>
      <c r="Q1" s="9"/>
      <c r="R1" s="9" t="s">
        <v>12</v>
      </c>
      <c r="S1" s="9"/>
      <c r="T1" s="9"/>
      <c r="U1" s="9" t="s">
        <v>11</v>
      </c>
      <c r="V1" s="9"/>
      <c r="W1" s="9" t="s">
        <v>12</v>
      </c>
      <c r="X1" s="9"/>
      <c r="Y1" s="4"/>
      <c r="Z1" s="4"/>
    </row>
    <row r="2" spans="1:26" x14ac:dyDescent="0.25">
      <c r="A2" s="1" t="s">
        <v>10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0</v>
      </c>
      <c r="N2" s="1" t="s">
        <v>13</v>
      </c>
      <c r="O2" s="1" t="s">
        <v>3</v>
      </c>
      <c r="P2" s="1" t="s">
        <v>4</v>
      </c>
      <c r="Q2" s="1" t="s">
        <v>14</v>
      </c>
      <c r="R2" s="1" t="s">
        <v>6</v>
      </c>
      <c r="S2" s="1" t="s">
        <v>4</v>
      </c>
      <c r="T2" s="1" t="s">
        <v>14</v>
      </c>
      <c r="U2" s="1" t="s">
        <v>7</v>
      </c>
      <c r="V2" s="1" t="s">
        <v>8</v>
      </c>
      <c r="W2" s="1" t="s">
        <v>9</v>
      </c>
      <c r="X2" s="1" t="s">
        <v>8</v>
      </c>
      <c r="Y2" s="4" t="s">
        <v>1</v>
      </c>
      <c r="Z2" s="4">
        <v>4</v>
      </c>
    </row>
    <row r="3" spans="1:26" x14ac:dyDescent="0.25">
      <c r="A3" s="3">
        <v>1</v>
      </c>
      <c r="B3" s="3"/>
      <c r="C3" s="3">
        <v>-1.5</v>
      </c>
      <c r="D3" s="3">
        <v>-1.5</v>
      </c>
      <c r="E3" s="3"/>
      <c r="F3" s="3">
        <f>$C3-($B$8-$E$8)</f>
        <v>-10.5</v>
      </c>
      <c r="G3" s="3">
        <f>$D3-($B$8-$E$8)</f>
        <v>-10.5</v>
      </c>
      <c r="H3" s="3"/>
      <c r="I3" s="3">
        <v>-1</v>
      </c>
      <c r="J3" s="3"/>
      <c r="K3" s="3">
        <f>$I3-($H$13-$J$13)</f>
        <v>-9</v>
      </c>
      <c r="N3" s="5">
        <v>52400</v>
      </c>
      <c r="O3" s="4">
        <v>-27</v>
      </c>
      <c r="P3" s="4">
        <v>-19.5</v>
      </c>
      <c r="Q3" s="4">
        <v>-20.5</v>
      </c>
      <c r="R3" s="4">
        <v>-36</v>
      </c>
      <c r="S3" s="4">
        <f>$P3-($O$3-$R$3)</f>
        <v>-28.5</v>
      </c>
      <c r="T3" s="4">
        <f>$Q3-($O$3-$R$3)</f>
        <v>-29.5</v>
      </c>
      <c r="U3" s="4">
        <v>-54</v>
      </c>
      <c r="V3" s="4">
        <v>-47.5</v>
      </c>
      <c r="W3" s="4">
        <v>-61.5</v>
      </c>
      <c r="X3" s="4">
        <f>$V3-($U$3-$W$3)</f>
        <v>-55</v>
      </c>
      <c r="Y3" s="4" t="s">
        <v>2</v>
      </c>
      <c r="Z3" s="4">
        <v>0.5</v>
      </c>
    </row>
    <row r="4" spans="1:26" x14ac:dyDescent="0.25">
      <c r="A4" s="3">
        <v>2</v>
      </c>
      <c r="B4" s="3"/>
      <c r="C4" s="3">
        <v>-1.5</v>
      </c>
      <c r="D4" s="3">
        <v>-1.5</v>
      </c>
      <c r="E4" s="3"/>
      <c r="F4" s="3">
        <f t="shared" ref="F4:F8" si="0">$C4-($B$8-$E$8)</f>
        <v>-10.5</v>
      </c>
      <c r="G4" s="3">
        <f t="shared" ref="G4:G8" si="1">$D4-($B$8-$E$8)</f>
        <v>-10.5</v>
      </c>
      <c r="H4" s="3"/>
      <c r="I4" s="3">
        <v>-1.5</v>
      </c>
      <c r="J4" s="3"/>
      <c r="K4" s="3">
        <f t="shared" ref="K4:K14" si="2">$I4-($H$13-$J$13)</f>
        <v>-9.5</v>
      </c>
      <c r="N4" s="5">
        <v>87000</v>
      </c>
      <c r="O4" s="4">
        <v>-26</v>
      </c>
      <c r="P4" s="4">
        <v>-20</v>
      </c>
      <c r="Q4" s="4">
        <v>-22</v>
      </c>
      <c r="R4" s="4">
        <f>$O4-($O$3-$R$3)</f>
        <v>-35</v>
      </c>
      <c r="S4" s="4">
        <f t="shared" ref="S4:S20" si="3">$P4-($O$3-$R$3)</f>
        <v>-29</v>
      </c>
      <c r="T4" s="4">
        <f t="shared" ref="T4:T20" si="4">$Q4-($O$3-$R$3)</f>
        <v>-31</v>
      </c>
      <c r="U4" s="4">
        <v>-54.5</v>
      </c>
      <c r="V4" s="4">
        <v>-47</v>
      </c>
      <c r="W4" s="4">
        <f>$U4-($U$3-$W$3)</f>
        <v>-62</v>
      </c>
      <c r="X4" s="4">
        <f t="shared" ref="X4:X20" si="5">$V4-($U$3-$W$3)</f>
        <v>-54.5</v>
      </c>
      <c r="Y4" s="4"/>
      <c r="Z4" s="4"/>
    </row>
    <row r="5" spans="1:26" x14ac:dyDescent="0.25">
      <c r="A5" s="3">
        <v>4</v>
      </c>
      <c r="B5" s="3"/>
      <c r="C5" s="3">
        <v>-7.5</v>
      </c>
      <c r="D5" s="3">
        <v>-8.5</v>
      </c>
      <c r="E5" s="3"/>
      <c r="F5" s="3">
        <f t="shared" si="0"/>
        <v>-16.5</v>
      </c>
      <c r="G5" s="3">
        <f t="shared" si="1"/>
        <v>-17.5</v>
      </c>
      <c r="H5" s="3"/>
      <c r="I5" s="3">
        <v>-7.5</v>
      </c>
      <c r="J5" s="3"/>
      <c r="K5" s="3">
        <f t="shared" si="2"/>
        <v>-15.5</v>
      </c>
      <c r="N5" s="5">
        <v>165000</v>
      </c>
      <c r="O5" s="4">
        <v>-26</v>
      </c>
      <c r="P5" s="4">
        <v>-20</v>
      </c>
      <c r="Q5" s="4">
        <v>-21.5</v>
      </c>
      <c r="R5" s="4">
        <f t="shared" ref="R5:R20" si="6">$O5-($O$3-$R$3)</f>
        <v>-35</v>
      </c>
      <c r="S5" s="4">
        <f t="shared" si="3"/>
        <v>-29</v>
      </c>
      <c r="T5" s="4">
        <f t="shared" si="4"/>
        <v>-30.5</v>
      </c>
      <c r="U5" s="4">
        <v>-53</v>
      </c>
      <c r="V5" s="4">
        <v>-47</v>
      </c>
      <c r="W5" s="4">
        <f t="shared" ref="W5:W20" si="7">$U5-($U$3-$W$3)</f>
        <v>-60.5</v>
      </c>
      <c r="X5" s="4">
        <f t="shared" si="5"/>
        <v>-54.5</v>
      </c>
      <c r="Y5" s="4"/>
      <c r="Z5" s="4"/>
    </row>
    <row r="6" spans="1:26" x14ac:dyDescent="0.25">
      <c r="A6" s="3">
        <v>6</v>
      </c>
      <c r="B6" s="3"/>
      <c r="C6" s="3">
        <v>-14.5</v>
      </c>
      <c r="D6" s="3">
        <v>-16.5</v>
      </c>
      <c r="E6" s="3"/>
      <c r="F6" s="3">
        <f t="shared" si="0"/>
        <v>-23.5</v>
      </c>
      <c r="G6" s="3">
        <f t="shared" si="1"/>
        <v>-25.5</v>
      </c>
      <c r="H6" s="3"/>
      <c r="I6" s="3">
        <v>-14.5</v>
      </c>
      <c r="J6" s="3"/>
      <c r="K6" s="3">
        <f t="shared" si="2"/>
        <v>-22.5</v>
      </c>
      <c r="N6" s="5">
        <v>330000</v>
      </c>
      <c r="O6" s="4">
        <v>-27</v>
      </c>
      <c r="P6" s="4">
        <v>-19.5</v>
      </c>
      <c r="Q6" s="4">
        <v>-21</v>
      </c>
      <c r="R6" s="4">
        <f t="shared" si="6"/>
        <v>-36</v>
      </c>
      <c r="S6" s="4">
        <f t="shared" si="3"/>
        <v>-28.5</v>
      </c>
      <c r="T6" s="4">
        <f t="shared" si="4"/>
        <v>-30</v>
      </c>
      <c r="U6" s="4">
        <v>-54</v>
      </c>
      <c r="V6" s="4">
        <v>-47.5</v>
      </c>
      <c r="W6" s="4">
        <f t="shared" si="7"/>
        <v>-61.5</v>
      </c>
      <c r="X6" s="4">
        <f t="shared" si="5"/>
        <v>-55</v>
      </c>
      <c r="Y6" s="4"/>
      <c r="Z6" s="4"/>
    </row>
    <row r="7" spans="1:26" x14ac:dyDescent="0.25">
      <c r="A7" s="3">
        <v>8</v>
      </c>
      <c r="B7" s="3"/>
      <c r="C7" s="3">
        <v>-17.5</v>
      </c>
      <c r="D7" s="3">
        <v>-18.5</v>
      </c>
      <c r="E7" s="3"/>
      <c r="F7" s="3">
        <f t="shared" si="0"/>
        <v>-26.5</v>
      </c>
      <c r="G7" s="3">
        <f t="shared" si="1"/>
        <v>-27.5</v>
      </c>
      <c r="H7" s="3"/>
      <c r="I7" s="3">
        <v>-18</v>
      </c>
      <c r="J7" s="3"/>
      <c r="K7" s="3">
        <f t="shared" si="2"/>
        <v>-26</v>
      </c>
      <c r="N7" s="5">
        <v>660000</v>
      </c>
      <c r="O7" s="4">
        <v>-26</v>
      </c>
      <c r="P7" s="4">
        <v>-20.5</v>
      </c>
      <c r="Q7" s="4">
        <v>-22</v>
      </c>
      <c r="R7" s="4">
        <f t="shared" si="6"/>
        <v>-35</v>
      </c>
      <c r="S7" s="4">
        <f t="shared" si="3"/>
        <v>-29.5</v>
      </c>
      <c r="T7" s="4">
        <f t="shared" si="4"/>
        <v>-31</v>
      </c>
      <c r="U7" s="4">
        <v>-54.5</v>
      </c>
      <c r="V7" s="4">
        <v>-47</v>
      </c>
      <c r="W7" s="4">
        <f t="shared" si="7"/>
        <v>-62</v>
      </c>
      <c r="X7" s="4">
        <f t="shared" si="5"/>
        <v>-54.5</v>
      </c>
      <c r="Y7" s="4"/>
      <c r="Z7" s="4"/>
    </row>
    <row r="8" spans="1:26" x14ac:dyDescent="0.25">
      <c r="A8" s="3">
        <v>10</v>
      </c>
      <c r="B8" s="3">
        <v>-25</v>
      </c>
      <c r="C8" s="3">
        <v>-20.5</v>
      </c>
      <c r="D8" s="3">
        <v>-22.5</v>
      </c>
      <c r="E8" s="3">
        <v>-34</v>
      </c>
      <c r="F8" s="3">
        <f t="shared" si="0"/>
        <v>-29.5</v>
      </c>
      <c r="G8" s="3">
        <f t="shared" si="1"/>
        <v>-31.5</v>
      </c>
      <c r="H8" s="3"/>
      <c r="I8" s="3">
        <v>-21</v>
      </c>
      <c r="J8" s="3"/>
      <c r="K8" s="3">
        <f t="shared" si="2"/>
        <v>-29</v>
      </c>
      <c r="N8" s="5">
        <v>1333000</v>
      </c>
      <c r="O8" s="4">
        <v>-26</v>
      </c>
      <c r="P8" s="4">
        <v>-20.5</v>
      </c>
      <c r="Q8" s="4">
        <v>-22.5</v>
      </c>
      <c r="R8" s="4">
        <f t="shared" si="6"/>
        <v>-35</v>
      </c>
      <c r="S8" s="4">
        <f t="shared" si="3"/>
        <v>-29.5</v>
      </c>
      <c r="T8" s="4">
        <f t="shared" si="4"/>
        <v>-31.5</v>
      </c>
      <c r="U8" s="4">
        <v>-55</v>
      </c>
      <c r="V8" s="4">
        <v>-48</v>
      </c>
      <c r="W8" s="4">
        <f t="shared" si="7"/>
        <v>-62.5</v>
      </c>
      <c r="X8" s="4">
        <f t="shared" si="5"/>
        <v>-55.5</v>
      </c>
      <c r="Y8" s="4"/>
      <c r="Z8" s="4"/>
    </row>
    <row r="9" spans="1:26" x14ac:dyDescent="0.25">
      <c r="A9" s="3">
        <v>20</v>
      </c>
      <c r="B9" s="3"/>
      <c r="C9" s="3"/>
      <c r="D9" s="3"/>
      <c r="E9" s="3"/>
      <c r="F9" s="3"/>
      <c r="G9" s="3"/>
      <c r="H9" s="3"/>
      <c r="I9" s="3">
        <v>-32.5</v>
      </c>
      <c r="J9" s="3"/>
      <c r="K9" s="3">
        <f t="shared" si="2"/>
        <v>-40.5</v>
      </c>
      <c r="N9" s="5">
        <v>2200000</v>
      </c>
      <c r="O9" s="4">
        <v>-27</v>
      </c>
      <c r="P9" s="4">
        <v>-20.5</v>
      </c>
      <c r="Q9" s="4">
        <v>-22</v>
      </c>
      <c r="R9" s="4">
        <f t="shared" si="6"/>
        <v>-36</v>
      </c>
      <c r="S9" s="4">
        <f t="shared" si="3"/>
        <v>-29.5</v>
      </c>
      <c r="T9" s="4">
        <f t="shared" si="4"/>
        <v>-31</v>
      </c>
      <c r="U9" s="4">
        <v>-54</v>
      </c>
      <c r="V9" s="4">
        <v>-47.5</v>
      </c>
      <c r="W9" s="4">
        <f t="shared" si="7"/>
        <v>-61.5</v>
      </c>
      <c r="X9" s="4">
        <f t="shared" si="5"/>
        <v>-55</v>
      </c>
      <c r="Y9" s="4"/>
      <c r="Z9" s="4"/>
    </row>
    <row r="10" spans="1:26" x14ac:dyDescent="0.25">
      <c r="A10" s="3">
        <v>30</v>
      </c>
      <c r="B10" s="3"/>
      <c r="C10" s="3"/>
      <c r="D10" s="3"/>
      <c r="E10" s="3"/>
      <c r="F10" s="3"/>
      <c r="G10" s="3"/>
      <c r="H10" s="3"/>
      <c r="I10" s="3">
        <v>-37.5</v>
      </c>
      <c r="J10" s="3"/>
      <c r="K10" s="3">
        <f t="shared" si="2"/>
        <v>-45.5</v>
      </c>
      <c r="N10" s="5">
        <v>3500000</v>
      </c>
      <c r="O10" s="4">
        <v>-26</v>
      </c>
      <c r="P10" s="4">
        <v>-20</v>
      </c>
      <c r="Q10" s="4">
        <v>-21.5</v>
      </c>
      <c r="R10" s="4">
        <f t="shared" si="6"/>
        <v>-35</v>
      </c>
      <c r="S10" s="4">
        <f t="shared" si="3"/>
        <v>-29</v>
      </c>
      <c r="T10" s="4">
        <f t="shared" si="4"/>
        <v>-30.5</v>
      </c>
      <c r="U10" s="4">
        <v>-53.5</v>
      </c>
      <c r="V10" s="4">
        <v>-48</v>
      </c>
      <c r="W10" s="4">
        <f t="shared" si="7"/>
        <v>-61</v>
      </c>
      <c r="X10" s="4">
        <f t="shared" si="5"/>
        <v>-55.5</v>
      </c>
      <c r="Y10" s="4"/>
      <c r="Z10" s="4"/>
    </row>
    <row r="11" spans="1:26" x14ac:dyDescent="0.25">
      <c r="A11" s="3">
        <v>40</v>
      </c>
      <c r="B11" s="3"/>
      <c r="C11" s="3"/>
      <c r="D11" s="3"/>
      <c r="E11" s="3"/>
      <c r="F11" s="3"/>
      <c r="G11" s="3"/>
      <c r="H11" s="3"/>
      <c r="I11" s="3">
        <v>-43.5</v>
      </c>
      <c r="J11" s="3"/>
      <c r="K11" s="3">
        <f t="shared" si="2"/>
        <v>-51.5</v>
      </c>
      <c r="N11" s="5">
        <v>5700000</v>
      </c>
      <c r="O11" s="4">
        <v>-25</v>
      </c>
      <c r="P11" s="4">
        <v>-20.5</v>
      </c>
      <c r="Q11" s="4">
        <v>-21.5</v>
      </c>
      <c r="R11" s="4">
        <f t="shared" si="6"/>
        <v>-34</v>
      </c>
      <c r="S11" s="4">
        <f t="shared" si="3"/>
        <v>-29.5</v>
      </c>
      <c r="T11" s="4">
        <f t="shared" si="4"/>
        <v>-30.5</v>
      </c>
      <c r="U11" s="4">
        <v>-55</v>
      </c>
      <c r="V11" s="4">
        <v>-47</v>
      </c>
      <c r="W11" s="4">
        <f t="shared" si="7"/>
        <v>-62.5</v>
      </c>
      <c r="X11" s="4">
        <f t="shared" si="5"/>
        <v>-54.5</v>
      </c>
      <c r="Y11" s="4"/>
      <c r="Z11" s="4"/>
    </row>
    <row r="12" spans="1:26" x14ac:dyDescent="0.25">
      <c r="A12" s="3">
        <v>50</v>
      </c>
      <c r="B12" s="3"/>
      <c r="C12" s="3"/>
      <c r="D12" s="3"/>
      <c r="E12" s="3"/>
      <c r="F12" s="3"/>
      <c r="G12" s="3"/>
      <c r="H12" s="3"/>
      <c r="I12" s="3">
        <v>-45.5</v>
      </c>
      <c r="J12" s="3"/>
      <c r="K12" s="3">
        <f t="shared" si="2"/>
        <v>-53.5</v>
      </c>
      <c r="N12" s="5">
        <v>9400000</v>
      </c>
      <c r="O12" s="4">
        <v>-25</v>
      </c>
      <c r="P12" s="4">
        <v>-20.5</v>
      </c>
      <c r="Q12" s="4">
        <v>-22</v>
      </c>
      <c r="R12" s="4">
        <f t="shared" si="6"/>
        <v>-34</v>
      </c>
      <c r="S12" s="4">
        <f t="shared" si="3"/>
        <v>-29.5</v>
      </c>
      <c r="T12" s="4">
        <f t="shared" si="4"/>
        <v>-31</v>
      </c>
      <c r="U12" s="4">
        <v>-54</v>
      </c>
      <c r="V12" s="4">
        <v>-47.5</v>
      </c>
      <c r="W12" s="4">
        <f t="shared" si="7"/>
        <v>-61.5</v>
      </c>
      <c r="X12" s="4">
        <f t="shared" si="5"/>
        <v>-55</v>
      </c>
      <c r="Y12" s="4"/>
      <c r="Z12" s="4"/>
    </row>
    <row r="13" spans="1:26" x14ac:dyDescent="0.25">
      <c r="A13" s="3">
        <v>55</v>
      </c>
      <c r="B13" s="3"/>
      <c r="C13" s="3"/>
      <c r="D13" s="3"/>
      <c r="E13" s="3"/>
      <c r="F13" s="3"/>
      <c r="G13" s="3"/>
      <c r="H13" s="3">
        <v>-44</v>
      </c>
      <c r="I13" s="3">
        <v>-46.5</v>
      </c>
      <c r="J13" s="3">
        <v>-52</v>
      </c>
      <c r="K13" s="3">
        <f t="shared" si="2"/>
        <v>-54.5</v>
      </c>
      <c r="N13" s="5">
        <v>17100000</v>
      </c>
      <c r="O13" s="4">
        <v>-26</v>
      </c>
      <c r="P13" s="4">
        <v>-20.5</v>
      </c>
      <c r="Q13" s="4">
        <v>-22.5</v>
      </c>
      <c r="R13" s="4">
        <f t="shared" si="6"/>
        <v>-35</v>
      </c>
      <c r="S13" s="4">
        <f t="shared" si="3"/>
        <v>-29.5</v>
      </c>
      <c r="T13" s="4">
        <f t="shared" si="4"/>
        <v>-31.5</v>
      </c>
      <c r="U13" s="4">
        <v>-54.5</v>
      </c>
      <c r="V13" s="4">
        <v>-47.5</v>
      </c>
      <c r="W13" s="4">
        <f t="shared" si="7"/>
        <v>-62</v>
      </c>
      <c r="X13" s="4">
        <f t="shared" si="5"/>
        <v>-55</v>
      </c>
      <c r="Y13" s="4"/>
      <c r="Z13" s="4"/>
    </row>
    <row r="14" spans="1:26" x14ac:dyDescent="0.25">
      <c r="A14" s="3">
        <v>60</v>
      </c>
      <c r="B14" s="3"/>
      <c r="C14" s="3"/>
      <c r="D14" s="3"/>
      <c r="E14" s="3"/>
      <c r="F14" s="3"/>
      <c r="G14" s="3"/>
      <c r="H14" s="3"/>
      <c r="I14" s="3">
        <v>-47.5</v>
      </c>
      <c r="J14" s="3"/>
      <c r="K14" s="3">
        <f t="shared" si="2"/>
        <v>-55.5</v>
      </c>
      <c r="N14" s="5">
        <v>31200000</v>
      </c>
      <c r="O14" s="4">
        <v>-25</v>
      </c>
      <c r="P14" s="4">
        <v>-21</v>
      </c>
      <c r="Q14" s="4">
        <v>-22.5</v>
      </c>
      <c r="R14" s="4">
        <f t="shared" si="6"/>
        <v>-34</v>
      </c>
      <c r="S14" s="4">
        <f t="shared" si="3"/>
        <v>-30</v>
      </c>
      <c r="T14" s="4">
        <f t="shared" si="4"/>
        <v>-31.5</v>
      </c>
      <c r="U14" s="4">
        <v>-54</v>
      </c>
      <c r="V14" s="4">
        <v>-48</v>
      </c>
      <c r="W14" s="4">
        <f t="shared" si="7"/>
        <v>-61.5</v>
      </c>
      <c r="X14" s="4">
        <f t="shared" si="5"/>
        <v>-55.5</v>
      </c>
      <c r="Y14" s="4"/>
      <c r="Z14" s="4"/>
    </row>
    <row r="15" spans="1:26" x14ac:dyDescent="0.25">
      <c r="N15" s="5">
        <v>55500000</v>
      </c>
      <c r="O15" s="4">
        <v>-26</v>
      </c>
      <c r="P15" s="4">
        <v>-21</v>
      </c>
      <c r="Q15" s="4">
        <v>-23.5</v>
      </c>
      <c r="R15" s="4">
        <f t="shared" si="6"/>
        <v>-35</v>
      </c>
      <c r="S15" s="4">
        <f t="shared" si="3"/>
        <v>-30</v>
      </c>
      <c r="T15" s="4">
        <f t="shared" si="4"/>
        <v>-32.5</v>
      </c>
      <c r="U15" s="4">
        <v>-54.5</v>
      </c>
      <c r="V15" s="4">
        <v>-49</v>
      </c>
      <c r="W15" s="4">
        <f t="shared" si="7"/>
        <v>-62</v>
      </c>
      <c r="X15" s="4">
        <f t="shared" si="5"/>
        <v>-56.5</v>
      </c>
      <c r="Y15" s="4"/>
      <c r="Z15" s="4"/>
    </row>
    <row r="16" spans="1:26" x14ac:dyDescent="0.25">
      <c r="N16" s="5">
        <v>102000000</v>
      </c>
      <c r="O16" s="4">
        <v>-27</v>
      </c>
      <c r="P16" s="4">
        <v>-24.5</v>
      </c>
      <c r="Q16" s="4">
        <v>-24.5</v>
      </c>
      <c r="R16" s="4">
        <f t="shared" si="6"/>
        <v>-36</v>
      </c>
      <c r="S16" s="4">
        <f t="shared" si="3"/>
        <v>-33.5</v>
      </c>
      <c r="T16" s="4">
        <f t="shared" si="4"/>
        <v>-33.5</v>
      </c>
      <c r="U16" s="4">
        <v>-54.5</v>
      </c>
      <c r="V16" s="4">
        <v>-50.5</v>
      </c>
      <c r="W16" s="4">
        <f t="shared" si="7"/>
        <v>-62</v>
      </c>
      <c r="X16" s="4">
        <f t="shared" si="5"/>
        <v>-58</v>
      </c>
      <c r="Y16" s="4"/>
      <c r="Z16" s="4"/>
    </row>
    <row r="17" spans="14:26" x14ac:dyDescent="0.25">
      <c r="N17" s="5">
        <v>186000000</v>
      </c>
      <c r="O17" s="4">
        <v>-26</v>
      </c>
      <c r="P17" s="4">
        <v>-21</v>
      </c>
      <c r="Q17" s="4">
        <v>-23</v>
      </c>
      <c r="R17" s="4">
        <f t="shared" si="6"/>
        <v>-35</v>
      </c>
      <c r="S17" s="4">
        <f t="shared" si="3"/>
        <v>-30</v>
      </c>
      <c r="T17" s="4">
        <f t="shared" si="4"/>
        <v>-32</v>
      </c>
      <c r="U17" s="4">
        <v>-55.5</v>
      </c>
      <c r="V17" s="4">
        <v>-48</v>
      </c>
      <c r="W17" s="4">
        <f t="shared" si="7"/>
        <v>-63</v>
      </c>
      <c r="X17" s="4">
        <f t="shared" si="5"/>
        <v>-55.5</v>
      </c>
      <c r="Y17" s="4"/>
      <c r="Z17" s="4"/>
    </row>
    <row r="18" spans="14:26" x14ac:dyDescent="0.25">
      <c r="N18" s="5">
        <v>352000000</v>
      </c>
      <c r="O18" s="4">
        <v>-27</v>
      </c>
      <c r="P18" s="4">
        <v>-18</v>
      </c>
      <c r="Q18" s="4">
        <v>-20.5</v>
      </c>
      <c r="R18" s="4">
        <f t="shared" si="6"/>
        <v>-36</v>
      </c>
      <c r="S18" s="4">
        <f t="shared" si="3"/>
        <v>-27</v>
      </c>
      <c r="T18" s="4">
        <f t="shared" si="4"/>
        <v>-29.5</v>
      </c>
      <c r="U18" s="4">
        <v>-56.5</v>
      </c>
      <c r="V18" s="4">
        <v>-44</v>
      </c>
      <c r="W18" s="4">
        <f t="shared" si="7"/>
        <v>-64</v>
      </c>
      <c r="X18" s="4">
        <f t="shared" si="5"/>
        <v>-51.5</v>
      </c>
      <c r="Y18" s="4"/>
      <c r="Z18" s="4"/>
    </row>
    <row r="19" spans="14:26" x14ac:dyDescent="0.25">
      <c r="N19" s="5">
        <v>668000000</v>
      </c>
      <c r="O19" s="4">
        <v>-28</v>
      </c>
      <c r="P19" s="4">
        <v>-16</v>
      </c>
      <c r="Q19" s="4">
        <v>-18</v>
      </c>
      <c r="R19" s="4">
        <f t="shared" si="6"/>
        <v>-37</v>
      </c>
      <c r="S19" s="4">
        <f t="shared" si="3"/>
        <v>-25</v>
      </c>
      <c r="T19" s="4">
        <f t="shared" si="4"/>
        <v>-27</v>
      </c>
      <c r="U19" s="4">
        <v>-58.5</v>
      </c>
      <c r="V19" s="4">
        <v>-42</v>
      </c>
      <c r="W19" s="4">
        <f t="shared" si="7"/>
        <v>-66</v>
      </c>
      <c r="X19" s="4">
        <f t="shared" si="5"/>
        <v>-49.5</v>
      </c>
      <c r="Y19" s="4"/>
      <c r="Z19" s="4"/>
    </row>
    <row r="20" spans="14:26" x14ac:dyDescent="0.25">
      <c r="N20" s="5">
        <v>842000000</v>
      </c>
      <c r="O20" s="4">
        <v>-28</v>
      </c>
      <c r="P20" s="4">
        <v>-14</v>
      </c>
      <c r="Q20" s="4">
        <v>-15</v>
      </c>
      <c r="R20" s="4">
        <f t="shared" si="6"/>
        <v>-37</v>
      </c>
      <c r="S20" s="4">
        <f t="shared" si="3"/>
        <v>-23</v>
      </c>
      <c r="T20" s="4">
        <f t="shared" si="4"/>
        <v>-24</v>
      </c>
      <c r="U20" s="4">
        <v>-59.5</v>
      </c>
      <c r="V20" s="4">
        <v>-39.5</v>
      </c>
      <c r="W20" s="4">
        <f t="shared" si="7"/>
        <v>-67</v>
      </c>
      <c r="X20" s="4">
        <f t="shared" si="5"/>
        <v>-47</v>
      </c>
      <c r="Y20" s="4"/>
      <c r="Z20" s="4"/>
    </row>
  </sheetData>
  <mergeCells count="8">
    <mergeCell ref="B1:D1"/>
    <mergeCell ref="O1:Q1"/>
    <mergeCell ref="R1:T1"/>
    <mergeCell ref="U1:V1"/>
    <mergeCell ref="W1:X1"/>
    <mergeCell ref="E1:G1"/>
    <mergeCell ref="H1:I1"/>
    <mergeCell ref="J1:K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Channel_TF_BME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Baibhab</dc:creator>
  <cp:keywords/>
  <dc:description/>
  <cp:lastModifiedBy>Chatterjee, Baibhab</cp:lastModifiedBy>
  <cp:revision/>
  <dcterms:created xsi:type="dcterms:W3CDTF">2015-06-05T18:17:20Z</dcterms:created>
  <dcterms:modified xsi:type="dcterms:W3CDTF">2023-06-27T18:18:39Z</dcterms:modified>
  <cp:category/>
  <cp:contentStatus/>
</cp:coreProperties>
</file>