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papers\Pt-Fe-N-C_NH3\Nature\Final before second submission\Fourth submission\转发__Decision_on_Manuscript_NATCATAL-21126507A\"/>
    </mc:Choice>
  </mc:AlternateContent>
  <xr:revisionPtr revIDLastSave="0" documentId="13_ncr:1_{0E167916-A0F8-4077-900F-EE3DDD0C4F0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Fig.4a" sheetId="1" r:id="rId1"/>
    <sheet name="Fig.4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2" l="1"/>
  <c r="B16" i="2" s="1"/>
  <c r="B13" i="2"/>
  <c r="B12" i="2"/>
  <c r="B11" i="2"/>
  <c r="B9" i="2"/>
  <c r="B8" i="2"/>
  <c r="B7" i="2"/>
  <c r="B5" i="2"/>
  <c r="B4" i="2"/>
  <c r="C16" i="2"/>
  <c r="C15" i="2"/>
  <c r="C13" i="2"/>
  <c r="C12" i="2"/>
  <c r="C11" i="2"/>
  <c r="C9" i="2"/>
  <c r="C8" i="2"/>
  <c r="C7" i="2"/>
  <c r="C5" i="2"/>
  <c r="C4" i="2"/>
  <c r="B6" i="1"/>
  <c r="G17" i="1"/>
  <c r="G16" i="1"/>
  <c r="G15" i="1"/>
  <c r="G13" i="1"/>
  <c r="G12" i="1"/>
  <c r="G11" i="1"/>
  <c r="G9" i="1"/>
  <c r="G8" i="1"/>
  <c r="G7" i="1"/>
  <c r="G5" i="1"/>
  <c r="G4" i="1"/>
  <c r="G3" i="1"/>
  <c r="F20" i="1"/>
  <c r="F19" i="1"/>
  <c r="F18" i="1"/>
  <c r="F17" i="1"/>
  <c r="F16" i="1"/>
  <c r="F15" i="1"/>
  <c r="F13" i="1"/>
  <c r="F12" i="1"/>
  <c r="F11" i="1"/>
  <c r="F9" i="1"/>
  <c r="F8" i="1"/>
  <c r="F7" i="1"/>
  <c r="F5" i="1"/>
  <c r="F4" i="1"/>
  <c r="F3" i="1"/>
  <c r="E14" i="1"/>
  <c r="E17" i="1" s="1"/>
  <c r="E10" i="1"/>
  <c r="E13" i="1" s="1"/>
  <c r="E6" i="1"/>
  <c r="E9" i="1" s="1"/>
  <c r="D16" i="1"/>
  <c r="D14" i="1"/>
  <c r="D15" i="1" s="1"/>
  <c r="D10" i="1"/>
  <c r="D11" i="1" s="1"/>
  <c r="D8" i="1"/>
  <c r="D6" i="1"/>
  <c r="D7" i="1" s="1"/>
  <c r="C14" i="1"/>
  <c r="C17" i="1" s="1"/>
  <c r="C9" i="1"/>
  <c r="C8" i="1"/>
  <c r="C7" i="1"/>
  <c r="B14" i="1"/>
  <c r="B16" i="1" s="1"/>
  <c r="B13" i="1"/>
  <c r="B10" i="1"/>
  <c r="B12" i="1" s="1"/>
  <c r="B9" i="1"/>
  <c r="B8" i="1"/>
  <c r="B15" i="2" l="1"/>
  <c r="B7" i="1"/>
  <c r="B11" i="1"/>
  <c r="B17" i="1"/>
  <c r="D12" i="1"/>
  <c r="D17" i="1"/>
  <c r="D13" i="1"/>
  <c r="D9" i="1"/>
  <c r="E7" i="1"/>
  <c r="E11" i="1"/>
  <c r="E15" i="1"/>
  <c r="E8" i="1"/>
  <c r="E12" i="1"/>
  <c r="E16" i="1"/>
  <c r="C15" i="1"/>
  <c r="C16" i="1"/>
  <c r="B15" i="1"/>
</calcChain>
</file>

<file path=xl/sharedStrings.xml><?xml version="1.0" encoding="utf-8"?>
<sst xmlns="http://schemas.openxmlformats.org/spreadsheetml/2006/main" count="12" uniqueCount="8">
  <si>
    <t>Pt-N2C2</t>
  </si>
  <si>
    <t>Reaction Coordinate</t>
  </si>
  <si>
    <t>Pt-N1C3</t>
  </si>
  <si>
    <t>Fe-N1C3</t>
  </si>
  <si>
    <t>Fe-Pt dual metal</t>
  </si>
  <si>
    <t>PtML/PtFe(111)</t>
  </si>
  <si>
    <t>Pt(111)</t>
  </si>
  <si>
    <t>Gibbs free energy (ev)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</si>
</sst>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Font="1" applyBorder="1"/>
    <xf numFmtId="0" fontId="0" fillId="2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2" fontId="0" fillId="2" borderId="0" xfId="0" applyNumberFormat="1" applyFont="1" applyFill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G2" sqref="G2"/>
    </sheetView>
  </sheetViews>
  <sheetFormatPr defaultRowHeight="14.4" x14ac:dyDescent="0.3"/>
  <cols>
    <col min="1" max="1" width="17.88671875" customWidth="1"/>
    <col min="2" max="2" width="13" customWidth="1"/>
    <col min="5" max="5" width="14.21875" customWidth="1"/>
    <col min="6" max="6" width="13.44140625" customWidth="1"/>
  </cols>
  <sheetData>
    <row r="1" spans="1:7" x14ac:dyDescent="0.3">
      <c r="A1" s="5" t="s">
        <v>1</v>
      </c>
      <c r="B1" s="4" t="s">
        <v>7</v>
      </c>
      <c r="C1" s="4"/>
      <c r="D1" s="4"/>
      <c r="E1" s="4"/>
      <c r="F1" s="4"/>
      <c r="G1" s="4"/>
    </row>
    <row r="2" spans="1:7" x14ac:dyDescent="0.3">
      <c r="A2" s="5"/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1">
        <v>0</v>
      </c>
      <c r="B3" s="3">
        <v>1.32</v>
      </c>
      <c r="C3" s="3">
        <v>1.32</v>
      </c>
      <c r="D3" s="3">
        <v>1.32</v>
      </c>
      <c r="E3" s="3">
        <v>1.32</v>
      </c>
      <c r="F3" s="3">
        <f>1.32</f>
        <v>1.32</v>
      </c>
      <c r="G3" s="3">
        <f>1.32</f>
        <v>1.32</v>
      </c>
    </row>
    <row r="4" spans="1:7" x14ac:dyDescent="0.3">
      <c r="A4" s="1">
        <v>1</v>
      </c>
      <c r="B4" s="6">
        <v>1.32</v>
      </c>
      <c r="C4" s="6">
        <v>1.32</v>
      </c>
      <c r="D4" s="6">
        <v>1.32</v>
      </c>
      <c r="E4" s="6">
        <v>1.32</v>
      </c>
      <c r="F4" s="6">
        <f t="shared" ref="F4:G5" si="0">1.32</f>
        <v>1.32</v>
      </c>
      <c r="G4" s="6">
        <f t="shared" si="0"/>
        <v>1.32</v>
      </c>
    </row>
    <row r="5" spans="1:7" x14ac:dyDescent="0.3">
      <c r="A5" s="1">
        <v>1</v>
      </c>
      <c r="B5" s="6">
        <v>1.32</v>
      </c>
      <c r="C5" s="6">
        <v>1.32</v>
      </c>
      <c r="D5" s="6">
        <v>1.32</v>
      </c>
      <c r="E5" s="6">
        <v>1.32</v>
      </c>
      <c r="F5" s="6">
        <f t="shared" si="0"/>
        <v>1.32</v>
      </c>
      <c r="G5" s="6">
        <f t="shared" si="0"/>
        <v>1.32</v>
      </c>
    </row>
    <row r="6" spans="1:7" x14ac:dyDescent="0.3">
      <c r="A6" s="1">
        <v>2</v>
      </c>
      <c r="B6" s="3">
        <f>1.86</f>
        <v>1.86</v>
      </c>
      <c r="C6" s="3">
        <v>1.31</v>
      </c>
      <c r="D6" s="7">
        <f>1.1</f>
        <v>1.1000000000000001</v>
      </c>
      <c r="E6" s="3">
        <f>1.04</f>
        <v>1.04</v>
      </c>
      <c r="F6" s="3">
        <v>1.19</v>
      </c>
      <c r="G6" s="3">
        <v>1.05</v>
      </c>
    </row>
    <row r="7" spans="1:7" x14ac:dyDescent="0.3">
      <c r="A7" s="1">
        <v>2</v>
      </c>
      <c r="B7" s="6">
        <f>B6</f>
        <v>1.86</v>
      </c>
      <c r="C7" s="6">
        <f>C6</f>
        <v>1.31</v>
      </c>
      <c r="D7" s="8">
        <f>D6</f>
        <v>1.1000000000000001</v>
      </c>
      <c r="E7" s="6">
        <f>E6</f>
        <v>1.04</v>
      </c>
      <c r="F7" s="6">
        <f>F6</f>
        <v>1.19</v>
      </c>
      <c r="G7" s="6">
        <f>G6</f>
        <v>1.05</v>
      </c>
    </row>
    <row r="8" spans="1:7" x14ac:dyDescent="0.3">
      <c r="A8" s="1">
        <v>3</v>
      </c>
      <c r="B8" s="6">
        <f>B6</f>
        <v>1.86</v>
      </c>
      <c r="C8" s="6">
        <f>C6</f>
        <v>1.31</v>
      </c>
      <c r="D8" s="8">
        <f>D6</f>
        <v>1.1000000000000001</v>
      </c>
      <c r="E8" s="6">
        <f>E6</f>
        <v>1.04</v>
      </c>
      <c r="F8" s="6">
        <f>F6</f>
        <v>1.19</v>
      </c>
      <c r="G8" s="6">
        <f>G6</f>
        <v>1.05</v>
      </c>
    </row>
    <row r="9" spans="1:7" x14ac:dyDescent="0.3">
      <c r="A9" s="1">
        <v>3</v>
      </c>
      <c r="B9" s="6">
        <f>B6</f>
        <v>1.86</v>
      </c>
      <c r="C9" s="6">
        <f>C6</f>
        <v>1.31</v>
      </c>
      <c r="D9" s="8">
        <f>D6</f>
        <v>1.1000000000000001</v>
      </c>
      <c r="E9" s="6">
        <f>E6</f>
        <v>1.04</v>
      </c>
      <c r="F9" s="6">
        <f>F6</f>
        <v>1.19</v>
      </c>
      <c r="G9" s="6">
        <f>G6</f>
        <v>1.05</v>
      </c>
    </row>
    <row r="10" spans="1:7" x14ac:dyDescent="0.3">
      <c r="A10" s="1">
        <v>4</v>
      </c>
      <c r="B10" s="3">
        <f>1.85</f>
        <v>1.85</v>
      </c>
      <c r="C10" s="3">
        <v>1.07</v>
      </c>
      <c r="D10" s="3">
        <f>0.28</f>
        <v>0.28000000000000003</v>
      </c>
      <c r="E10" s="3">
        <f>0.3</f>
        <v>0.3</v>
      </c>
      <c r="F10" s="3">
        <v>0.24</v>
      </c>
      <c r="G10" s="3">
        <v>-0.23</v>
      </c>
    </row>
    <row r="11" spans="1:7" x14ac:dyDescent="0.3">
      <c r="A11" s="1">
        <v>4</v>
      </c>
      <c r="B11" s="6">
        <f>B10</f>
        <v>1.85</v>
      </c>
      <c r="C11" s="6">
        <v>1.07</v>
      </c>
      <c r="D11" s="8">
        <f>D10</f>
        <v>0.28000000000000003</v>
      </c>
      <c r="E11" s="6">
        <f>E10</f>
        <v>0.3</v>
      </c>
      <c r="F11" s="6">
        <f>F10</f>
        <v>0.24</v>
      </c>
      <c r="G11" s="6">
        <f>G10</f>
        <v>-0.23</v>
      </c>
    </row>
    <row r="12" spans="1:7" x14ac:dyDescent="0.3">
      <c r="A12" s="1">
        <v>5</v>
      </c>
      <c r="B12" s="6">
        <f>B10</f>
        <v>1.85</v>
      </c>
      <c r="C12" s="6">
        <v>1.07</v>
      </c>
      <c r="D12" s="8">
        <f>D10</f>
        <v>0.28000000000000003</v>
      </c>
      <c r="E12" s="6">
        <f>E10</f>
        <v>0.3</v>
      </c>
      <c r="F12" s="6">
        <f>F10</f>
        <v>0.24</v>
      </c>
      <c r="G12" s="6">
        <f>G10</f>
        <v>-0.23</v>
      </c>
    </row>
    <row r="13" spans="1:7" x14ac:dyDescent="0.3">
      <c r="A13" s="1">
        <v>5</v>
      </c>
      <c r="B13" s="6">
        <f>B10</f>
        <v>1.85</v>
      </c>
      <c r="C13" s="6">
        <v>1.07</v>
      </c>
      <c r="D13" s="8">
        <f>D10</f>
        <v>0.28000000000000003</v>
      </c>
      <c r="E13" s="6">
        <f>E10</f>
        <v>0.3</v>
      </c>
      <c r="F13" s="6">
        <f>F10</f>
        <v>0.24</v>
      </c>
      <c r="G13" s="6">
        <f>G10</f>
        <v>-0.23</v>
      </c>
    </row>
    <row r="14" spans="1:7" x14ac:dyDescent="0.3">
      <c r="A14" s="1">
        <v>6</v>
      </c>
      <c r="B14" s="3">
        <f>0.55</f>
        <v>0.55000000000000004</v>
      </c>
      <c r="C14" s="3">
        <f>-0.17</f>
        <v>-0.17</v>
      </c>
      <c r="D14" s="3">
        <f>-0.53</f>
        <v>-0.53</v>
      </c>
      <c r="E14" s="3">
        <f>-0.75</f>
        <v>-0.75</v>
      </c>
      <c r="F14" s="3">
        <v>-0.18</v>
      </c>
      <c r="G14" s="3">
        <v>-0.34</v>
      </c>
    </row>
    <row r="15" spans="1:7" x14ac:dyDescent="0.3">
      <c r="A15" s="1">
        <v>6</v>
      </c>
      <c r="B15" s="6">
        <f>B14</f>
        <v>0.55000000000000004</v>
      </c>
      <c r="C15" s="6">
        <f>C14</f>
        <v>-0.17</v>
      </c>
      <c r="D15" s="8">
        <f>D14</f>
        <v>-0.53</v>
      </c>
      <c r="E15" s="6">
        <f>E14</f>
        <v>-0.75</v>
      </c>
      <c r="F15" s="6">
        <f>F14</f>
        <v>-0.18</v>
      </c>
      <c r="G15" s="6">
        <f>G14</f>
        <v>-0.34</v>
      </c>
    </row>
    <row r="16" spans="1:7" x14ac:dyDescent="0.3">
      <c r="A16" s="1">
        <v>7</v>
      </c>
      <c r="B16" s="6">
        <f>B14</f>
        <v>0.55000000000000004</v>
      </c>
      <c r="C16" s="6">
        <f>C14</f>
        <v>-0.17</v>
      </c>
      <c r="D16" s="8">
        <f>D14</f>
        <v>-0.53</v>
      </c>
      <c r="E16" s="6">
        <f>E14</f>
        <v>-0.75</v>
      </c>
      <c r="F16" s="6">
        <f>F14</f>
        <v>-0.18</v>
      </c>
      <c r="G16" s="6">
        <f>G14</f>
        <v>-0.34</v>
      </c>
    </row>
    <row r="17" spans="1:7" x14ac:dyDescent="0.3">
      <c r="A17" s="1">
        <v>7</v>
      </c>
      <c r="B17" s="6">
        <f>B14</f>
        <v>0.55000000000000004</v>
      </c>
      <c r="C17" s="6">
        <f>C14</f>
        <v>-0.17</v>
      </c>
      <c r="D17" s="8">
        <f>D14</f>
        <v>-0.53</v>
      </c>
      <c r="E17" s="6">
        <f>E14</f>
        <v>-0.75</v>
      </c>
      <c r="F17" s="6">
        <f>F14</f>
        <v>-0.18</v>
      </c>
      <c r="G17" s="6">
        <f>G14</f>
        <v>-0.34</v>
      </c>
    </row>
    <row r="18" spans="1:7" x14ac:dyDescent="0.3">
      <c r="A18" s="1">
        <v>8</v>
      </c>
      <c r="B18" s="3">
        <v>0</v>
      </c>
      <c r="C18" s="3">
        <v>0</v>
      </c>
      <c r="D18" s="3">
        <v>0</v>
      </c>
      <c r="E18" s="3">
        <v>0</v>
      </c>
      <c r="F18" s="3">
        <f>0</f>
        <v>0</v>
      </c>
      <c r="G18" s="3">
        <v>0</v>
      </c>
    </row>
    <row r="19" spans="1:7" x14ac:dyDescent="0.3">
      <c r="A19" s="1">
        <v>8</v>
      </c>
      <c r="B19" s="6">
        <v>0</v>
      </c>
      <c r="C19" s="6">
        <v>0</v>
      </c>
      <c r="D19" s="9">
        <v>0</v>
      </c>
      <c r="E19" s="6">
        <v>0</v>
      </c>
      <c r="F19" s="6">
        <f>0</f>
        <v>0</v>
      </c>
      <c r="G19" s="6">
        <v>0</v>
      </c>
    </row>
    <row r="20" spans="1:7" x14ac:dyDescent="0.3">
      <c r="A20" s="1">
        <v>9</v>
      </c>
      <c r="B20" s="6">
        <v>0</v>
      </c>
      <c r="C20" s="6">
        <v>0</v>
      </c>
      <c r="D20" s="9">
        <v>0</v>
      </c>
      <c r="E20" s="6">
        <v>0</v>
      </c>
      <c r="F20" s="6">
        <f>0</f>
        <v>0</v>
      </c>
      <c r="G20" s="6">
        <v>0</v>
      </c>
    </row>
  </sheetData>
  <mergeCells count="2">
    <mergeCell ref="A1:A2"/>
    <mergeCell ref="B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C1D6-C1B7-437A-A5E6-66300B2E4FB6}">
  <dimension ref="A1:C16"/>
  <sheetViews>
    <sheetView tabSelected="1" workbookViewId="0">
      <selection activeCell="E6" sqref="E6"/>
    </sheetView>
  </sheetViews>
  <sheetFormatPr defaultRowHeight="14.4" x14ac:dyDescent="0.3"/>
  <cols>
    <col min="1" max="1" width="20.109375" customWidth="1"/>
    <col min="2" max="2" width="14.88671875" customWidth="1"/>
    <col min="3" max="3" width="22" customWidth="1"/>
  </cols>
  <sheetData>
    <row r="1" spans="1:3" x14ac:dyDescent="0.3">
      <c r="A1" s="5" t="s">
        <v>1</v>
      </c>
      <c r="B1" s="5" t="s">
        <v>7</v>
      </c>
      <c r="C1" s="5"/>
    </row>
    <row r="2" spans="1:3" x14ac:dyDescent="0.3">
      <c r="A2" s="5"/>
      <c r="B2" s="2" t="s">
        <v>5</v>
      </c>
      <c r="C2" s="2" t="s">
        <v>6</v>
      </c>
    </row>
    <row r="3" spans="1:3" x14ac:dyDescent="0.3">
      <c r="A3" s="12">
        <v>0</v>
      </c>
      <c r="B3" s="10">
        <v>2.06</v>
      </c>
      <c r="C3" s="10">
        <v>2.06</v>
      </c>
    </row>
    <row r="4" spans="1:3" x14ac:dyDescent="0.3">
      <c r="A4" s="12">
        <v>1</v>
      </c>
      <c r="B4" s="11">
        <f>B3</f>
        <v>2.06</v>
      </c>
      <c r="C4" s="11">
        <f>C3</f>
        <v>2.06</v>
      </c>
    </row>
    <row r="5" spans="1:3" x14ac:dyDescent="0.3">
      <c r="A5" s="12">
        <v>1</v>
      </c>
      <c r="B5" s="11">
        <f>B3</f>
        <v>2.06</v>
      </c>
      <c r="C5" s="11">
        <f>C3</f>
        <v>2.06</v>
      </c>
    </row>
    <row r="6" spans="1:3" x14ac:dyDescent="0.3">
      <c r="A6" s="12">
        <v>2</v>
      </c>
      <c r="B6" s="11">
        <v>0.63</v>
      </c>
      <c r="C6" s="11">
        <v>0.19</v>
      </c>
    </row>
    <row r="7" spans="1:3" x14ac:dyDescent="0.3">
      <c r="A7" s="12">
        <v>2</v>
      </c>
      <c r="B7" s="10">
        <f>B6</f>
        <v>0.63</v>
      </c>
      <c r="C7" s="10">
        <f>C6</f>
        <v>0.19</v>
      </c>
    </row>
    <row r="8" spans="1:3" x14ac:dyDescent="0.3">
      <c r="A8" s="12">
        <v>3</v>
      </c>
      <c r="B8" s="11">
        <f>B6</f>
        <v>0.63</v>
      </c>
      <c r="C8" s="11">
        <f>C6</f>
        <v>0.19</v>
      </c>
    </row>
    <row r="9" spans="1:3" x14ac:dyDescent="0.3">
      <c r="A9" s="12">
        <v>3</v>
      </c>
      <c r="B9" s="11">
        <f>B6</f>
        <v>0.63</v>
      </c>
      <c r="C9" s="11">
        <f>C6</f>
        <v>0.19</v>
      </c>
    </row>
    <row r="10" spans="1:3" x14ac:dyDescent="0.3">
      <c r="A10" s="12">
        <v>4</v>
      </c>
      <c r="B10" s="11">
        <v>-0.18</v>
      </c>
      <c r="C10" s="11">
        <v>-0.34</v>
      </c>
    </row>
    <row r="11" spans="1:3" x14ac:dyDescent="0.3">
      <c r="A11" s="12">
        <v>4</v>
      </c>
      <c r="B11" s="10">
        <f>B10</f>
        <v>-0.18</v>
      </c>
      <c r="C11" s="10">
        <f>C10</f>
        <v>-0.34</v>
      </c>
    </row>
    <row r="12" spans="1:3" x14ac:dyDescent="0.3">
      <c r="A12" s="12">
        <v>5</v>
      </c>
      <c r="B12" s="11">
        <f>B10</f>
        <v>-0.18</v>
      </c>
      <c r="C12" s="11">
        <f>C10</f>
        <v>-0.34</v>
      </c>
    </row>
    <row r="13" spans="1:3" x14ac:dyDescent="0.3">
      <c r="A13" s="12">
        <v>5</v>
      </c>
      <c r="B13" s="11">
        <f>B10</f>
        <v>-0.18</v>
      </c>
      <c r="C13" s="11">
        <f>C10</f>
        <v>-0.34</v>
      </c>
    </row>
    <row r="14" spans="1:3" x14ac:dyDescent="0.3">
      <c r="A14" s="12">
        <v>6</v>
      </c>
      <c r="B14" s="11">
        <f>0</f>
        <v>0</v>
      </c>
      <c r="C14" s="11">
        <v>0</v>
      </c>
    </row>
    <row r="15" spans="1:3" x14ac:dyDescent="0.3">
      <c r="A15" s="12">
        <v>6</v>
      </c>
      <c r="B15" s="10">
        <f>B14</f>
        <v>0</v>
      </c>
      <c r="C15" s="10">
        <f>C14</f>
        <v>0</v>
      </c>
    </row>
    <row r="16" spans="1:3" x14ac:dyDescent="0.3">
      <c r="A16" s="12">
        <v>7</v>
      </c>
      <c r="B16" s="11">
        <f>B14</f>
        <v>0</v>
      </c>
      <c r="C16" s="11">
        <f>C14</f>
        <v>0</v>
      </c>
    </row>
  </sheetData>
  <mergeCells count="2">
    <mergeCell ref="A1:A2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Fig.4a</vt:lpstr>
      <vt:lpstr>Fig.4b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肖菲</dc:creator>
  <cp:lastModifiedBy>肖菲</cp:lastModifiedBy>
  <dcterms:created xsi:type="dcterms:W3CDTF">2015-06-05T18:17:20Z</dcterms:created>
  <dcterms:modified xsi:type="dcterms:W3CDTF">2022-04-16T16:20:38Z</dcterms:modified>
</cp:coreProperties>
</file>