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aedat/Desktop/accel/G3_paper/ver24/supply_data/"/>
    </mc:Choice>
  </mc:AlternateContent>
  <xr:revisionPtr revIDLastSave="0" documentId="10_ncr:8100000_{78ECC107-31C0-EB4F-8368-F97B0DA32DC9}" xr6:coauthVersionLast="33" xr6:coauthVersionMax="33" xr10:uidLastSave="{00000000-0000-0000-0000-000000000000}"/>
  <bookViews>
    <workbookView xWindow="0" yWindow="3000" windowWidth="30060" windowHeight="12840" tabRatio="500" xr2:uid="{00000000-000D-0000-FFFF-FFFF00000000}"/>
  </bookViews>
  <sheets>
    <sheet name="Sheet1" sheetId="1" r:id="rId1"/>
  </sheets>
  <calcPr calcId="162913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A6" i="1" l="1"/>
  <c r="AB6" i="1"/>
  <c r="V6" i="1"/>
  <c r="W6" i="1"/>
  <c r="Q6" i="1"/>
  <c r="R6" i="1"/>
  <c r="H6" i="1"/>
  <c r="AF6" i="1"/>
  <c r="AG6" i="1"/>
  <c r="AF7" i="1"/>
  <c r="AG7" i="1"/>
  <c r="AA7" i="1"/>
  <c r="AB7" i="1"/>
  <c r="W7" i="1"/>
  <c r="V7" i="1"/>
  <c r="R7" i="1"/>
  <c r="Q7" i="1"/>
  <c r="M7" i="1"/>
  <c r="AG5" i="1"/>
  <c r="AG8" i="1"/>
  <c r="AG9" i="1"/>
  <c r="AG10" i="1"/>
  <c r="AG11" i="1"/>
  <c r="AG12" i="1"/>
  <c r="AG4" i="1"/>
  <c r="AB5" i="1"/>
  <c r="AB8" i="1"/>
  <c r="AB9" i="1"/>
  <c r="AB10" i="1"/>
  <c r="AB11" i="1"/>
  <c r="AB12" i="1"/>
  <c r="AB4" i="1"/>
  <c r="W12" i="1"/>
  <c r="W5" i="1"/>
  <c r="W8" i="1"/>
  <c r="W9" i="1"/>
  <c r="W10" i="1"/>
  <c r="W11" i="1"/>
  <c r="W4" i="1"/>
  <c r="R5" i="1"/>
  <c r="R8" i="1"/>
  <c r="R9" i="1"/>
  <c r="R10" i="1"/>
  <c r="R11" i="1"/>
  <c r="R12" i="1"/>
  <c r="R4" i="1"/>
  <c r="V5" i="1"/>
  <c r="V4" i="1"/>
  <c r="AA4" i="1"/>
  <c r="AA5" i="1"/>
  <c r="M9" i="1"/>
  <c r="M10" i="1"/>
  <c r="M11" i="1"/>
  <c r="M12" i="1"/>
  <c r="M8" i="1"/>
  <c r="M5" i="1"/>
  <c r="M4" i="1"/>
  <c r="Q5" i="1"/>
  <c r="AF5" i="1"/>
  <c r="AF4" i="1"/>
  <c r="Q4" i="1"/>
  <c r="H5" i="1"/>
</calcChain>
</file>

<file path=xl/sharedStrings.xml><?xml version="1.0" encoding="utf-8"?>
<sst xmlns="http://schemas.openxmlformats.org/spreadsheetml/2006/main" count="53" uniqueCount="28">
  <si>
    <t xml:space="preserve">Organims </t>
  </si>
  <si>
    <t xml:space="preserve">Taxon </t>
  </si>
  <si>
    <t>Total assmbly size</t>
  </si>
  <si>
    <t>Masked region</t>
  </si>
  <si>
    <t>Interspersed repeats</t>
  </si>
  <si>
    <t>SINEs</t>
  </si>
  <si>
    <t>LTR</t>
  </si>
  <si>
    <t>LINE</t>
  </si>
  <si>
    <t>DNA elements</t>
  </si>
  <si>
    <t>Unclassified</t>
  </si>
  <si>
    <t>% in assmbly</t>
  </si>
  <si>
    <t># element</t>
  </si>
  <si>
    <t>% in total interspresed  repeats region</t>
  </si>
  <si>
    <t>Glomeromycota</t>
  </si>
  <si>
    <t>Mortierella elongata</t>
  </si>
  <si>
    <t>Mucorales</t>
  </si>
  <si>
    <t>Phycomyces blakesleeanus</t>
  </si>
  <si>
    <t>Rhizopus oryzae</t>
  </si>
  <si>
    <t>Abisporus varbisporus</t>
  </si>
  <si>
    <t>Dikarya</t>
  </si>
  <si>
    <t>Saccharomyces cerevisiae</t>
  </si>
  <si>
    <t>Glomeromycota</t>
    <phoneticPr fontId="2"/>
  </si>
  <si>
    <t>Bases</t>
    <phoneticPr fontId="2"/>
  </si>
  <si>
    <r>
      <t xml:space="preserve">Rhizophagus irreguraris </t>
    </r>
    <r>
      <rPr>
        <sz val="10"/>
        <rFont val="Arial"/>
        <family val="2"/>
      </rPr>
      <t>(RIR17)</t>
    </r>
    <phoneticPr fontId="2"/>
  </si>
  <si>
    <r>
      <t>Rhizophagus irreguraris</t>
    </r>
    <r>
      <rPr>
        <sz val="10"/>
        <rFont val="Arial"/>
        <family val="2"/>
      </rPr>
      <t xml:space="preserve"> (JGI_v2.0)</t>
    </r>
    <phoneticPr fontId="2"/>
  </si>
  <si>
    <r>
      <t>Rhizophagus irreguraris</t>
    </r>
    <r>
      <rPr>
        <sz val="10"/>
        <rFont val="Arial"/>
        <family val="2"/>
      </rPr>
      <t xml:space="preserve"> (Lin14)</t>
    </r>
    <phoneticPr fontId="2"/>
  </si>
  <si>
    <r>
      <t>Rhizophagus irreguraris</t>
    </r>
    <r>
      <rPr>
        <sz val="10"/>
        <rFont val="Arial"/>
        <family val="2"/>
      </rPr>
      <t xml:space="preserve"> (JGI_v1.0)</t>
    </r>
    <phoneticPr fontId="2"/>
  </si>
  <si>
    <t>Supplementary Data 1, Masked repetitive region of RIR17 and related organisms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</si>
</sst>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1"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5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9" fillId="2" borderId="0" xfId="0" applyFont="1" applyFill="1"/>
    <xf numFmtId="0" fontId="8" fillId="2" borderId="0" xfId="0" applyFont="1" applyFill="1"/>
    <xf numFmtId="38" fontId="8" fillId="2" borderId="0" xfId="0" applyNumberFormat="1" applyFont="1" applyFill="1" applyAlignment="1">
      <alignment horizontal="right"/>
    </xf>
    <xf numFmtId="10" fontId="8" fillId="2" borderId="0" xfId="0" applyNumberFormat="1" applyFont="1" applyFill="1" applyAlignment="1">
      <alignment horizontal="right"/>
    </xf>
    <xf numFmtId="38" fontId="6" fillId="2" borderId="0" xfId="0" applyNumberFormat="1" applyFont="1" applyFill="1"/>
    <xf numFmtId="0" fontId="6" fillId="2" borderId="0" xfId="0" applyFont="1" applyFill="1"/>
    <xf numFmtId="176" fontId="8" fillId="2" borderId="0" xfId="0" applyNumberFormat="1" applyFont="1" applyFill="1" applyAlignment="1">
      <alignment wrapText="1"/>
    </xf>
    <xf numFmtId="38" fontId="8" fillId="2" borderId="0" xfId="0" applyNumberFormat="1" applyFont="1" applyFill="1" applyAlignment="1">
      <alignment wrapText="1"/>
    </xf>
    <xf numFmtId="10" fontId="6" fillId="2" borderId="0" xfId="0" applyNumberFormat="1" applyFont="1" applyFill="1"/>
    <xf numFmtId="38" fontId="8" fillId="2" borderId="0" xfId="1" applyFont="1" applyFill="1"/>
    <xf numFmtId="38" fontId="8" fillId="2" borderId="0" xfId="0" applyNumberFormat="1" applyFont="1" applyFill="1"/>
    <xf numFmtId="38" fontId="6" fillId="2" borderId="0" xfId="1" applyFont="1" applyFill="1"/>
    <xf numFmtId="176" fontId="9" fillId="0" borderId="0" xfId="0" applyNumberFormat="1" applyFont="1" applyAlignment="1">
      <alignment wrapText="1"/>
    </xf>
    <xf numFmtId="38" fontId="8" fillId="0" borderId="0" xfId="0" applyNumberFormat="1" applyFont="1" applyAlignment="1">
      <alignment horizontal="right"/>
    </xf>
    <xf numFmtId="10" fontId="8" fillId="0" borderId="0" xfId="0" applyNumberFormat="1" applyFont="1" applyAlignment="1">
      <alignment horizontal="right"/>
    </xf>
    <xf numFmtId="38" fontId="8" fillId="0" borderId="0" xfId="0" applyNumberFormat="1" applyFont="1" applyAlignment="1">
      <alignment horizontal="right" wrapText="1"/>
    </xf>
    <xf numFmtId="0" fontId="8" fillId="0" borderId="0" xfId="0" applyFont="1"/>
    <xf numFmtId="38" fontId="8" fillId="0" borderId="0" xfId="0" applyNumberFormat="1" applyFont="1"/>
    <xf numFmtId="10" fontId="6" fillId="0" borderId="0" xfId="0" applyNumberFormat="1" applyFont="1"/>
    <xf numFmtId="38" fontId="8" fillId="0" borderId="0" xfId="1" applyFont="1"/>
    <xf numFmtId="10" fontId="6" fillId="0" borderId="0" xfId="0" applyNumberFormat="1" applyFont="1" applyFill="1" applyBorder="1"/>
    <xf numFmtId="38" fontId="8" fillId="0" borderId="0" xfId="1" applyFont="1" applyFill="1" applyBorder="1"/>
    <xf numFmtId="38" fontId="6" fillId="0" borderId="0" xfId="1" applyFont="1"/>
    <xf numFmtId="10" fontId="8" fillId="0" borderId="0" xfId="0" applyNumberFormat="1" applyFont="1"/>
    <xf numFmtId="0" fontId="9" fillId="0" borderId="0" xfId="0" applyFont="1"/>
    <xf numFmtId="38" fontId="8" fillId="0" borderId="0" xfId="0" applyNumberFormat="1" applyFont="1" applyAlignment="1">
      <alignment wrapText="1"/>
    </xf>
    <xf numFmtId="0" fontId="10" fillId="0" borderId="2" xfId="0" applyFont="1" applyBorder="1"/>
    <xf numFmtId="0" fontId="8" fillId="0" borderId="2" xfId="0" applyFont="1" applyBorder="1"/>
    <xf numFmtId="38" fontId="8" fillId="0" borderId="2" xfId="0" applyNumberFormat="1" applyFont="1" applyBorder="1"/>
    <xf numFmtId="10" fontId="8" fillId="0" borderId="2" xfId="0" applyNumberFormat="1" applyFont="1" applyBorder="1" applyAlignment="1">
      <alignment horizontal="right"/>
    </xf>
    <xf numFmtId="38" fontId="8" fillId="0" borderId="2" xfId="0" applyNumberFormat="1" applyFont="1" applyBorder="1" applyAlignment="1">
      <alignment horizontal="right"/>
    </xf>
    <xf numFmtId="0" fontId="6" fillId="0" borderId="2" xfId="0" applyFont="1" applyBorder="1"/>
    <xf numFmtId="10" fontId="6" fillId="0" borderId="2" xfId="0" applyNumberFormat="1" applyFont="1" applyBorder="1"/>
    <xf numFmtId="38" fontId="8" fillId="0" borderId="2" xfId="1" applyFont="1" applyBorder="1"/>
    <xf numFmtId="10" fontId="6" fillId="0" borderId="2" xfId="0" applyNumberFormat="1" applyFont="1" applyFill="1" applyBorder="1"/>
    <xf numFmtId="38" fontId="8" fillId="0" borderId="2" xfId="1" applyFont="1" applyFill="1" applyBorder="1"/>
    <xf numFmtId="38" fontId="6" fillId="0" borderId="2" xfId="1" applyFont="1" applyBorder="1"/>
    <xf numFmtId="10" fontId="8" fillId="0" borderId="2" xfId="0" applyNumberFormat="1" applyFont="1" applyBorder="1"/>
    <xf numFmtId="38" fontId="7" fillId="0" borderId="0" xfId="0" applyNumberFormat="1" applyFont="1"/>
    <xf numFmtId="38" fontId="7" fillId="0" borderId="0" xfId="1" applyFont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176" fontId="8" fillId="0" borderId="1" xfId="0" applyNumberFormat="1" applyFont="1" applyBorder="1" applyAlignment="1">
      <alignment horizontal="center" wrapText="1"/>
    </xf>
  </cellXfs>
  <cellStyles count="6">
    <cellStyle name="ハイパーリンク" xfId="2" builtinId="8" hidden="1"/>
    <cellStyle name="ハイパーリンク" xfId="4" builtinId="8" hidden="1"/>
    <cellStyle name="桁区切り" xfId="1" builtinId="6"/>
    <cellStyle name="標準" xfId="0" builtinId="0"/>
    <cellStyle name="表示済みのハイパーリンク" xfId="3" builtinId="9" hidden="1"/>
    <cellStyle name="表示済みのハイパーリンク" xfId="5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7"/>
  <sheetViews>
    <sheetView tabSelected="1" workbookViewId="0">
      <selection activeCell="J8" sqref="J8"/>
    </sheetView>
  </sheetViews>
  <sheetFormatPr baseColWidth="10" defaultColWidth="30.33203125" defaultRowHeight="13"/>
  <cols>
    <col min="1" max="1" width="30.33203125" style="3"/>
    <col min="2" max="2" width="14.33203125" style="3" customWidth="1"/>
    <col min="3" max="3" width="11.33203125" style="3" customWidth="1"/>
    <col min="4" max="5" width="11" style="3" customWidth="1"/>
    <col min="6" max="6" width="1.33203125" style="3" customWidth="1"/>
    <col min="7" max="8" width="10.6640625" style="3" customWidth="1"/>
    <col min="9" max="9" width="1.6640625" style="3" customWidth="1"/>
    <col min="10" max="11" width="7.83203125" style="3" customWidth="1"/>
    <col min="12" max="13" width="9.1640625" style="3" customWidth="1"/>
    <col min="14" max="14" width="2.1640625" style="3" customWidth="1"/>
    <col min="15" max="18" width="9.6640625" style="3" customWidth="1"/>
    <col min="19" max="19" width="1.6640625" style="3" customWidth="1"/>
    <col min="20" max="23" width="10.6640625" style="3" customWidth="1"/>
    <col min="24" max="24" width="2.33203125" style="3" customWidth="1"/>
    <col min="25" max="28" width="10.6640625" style="3" customWidth="1"/>
    <col min="29" max="29" width="2.1640625" style="3" customWidth="1"/>
    <col min="30" max="46" width="10.6640625" style="3" customWidth="1"/>
    <col min="47" max="16384" width="30.33203125" style="3"/>
  </cols>
  <sheetData>
    <row r="1" spans="1:33">
      <c r="A1" s="1" t="s">
        <v>27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16" customHeight="1">
      <c r="A2" s="49" t="s">
        <v>0</v>
      </c>
      <c r="B2" s="49" t="s">
        <v>1</v>
      </c>
      <c r="C2" s="51" t="s">
        <v>2</v>
      </c>
      <c r="D2" s="53" t="s">
        <v>3</v>
      </c>
      <c r="E2" s="53"/>
      <c r="F2" s="4"/>
      <c r="G2" s="53" t="s">
        <v>4</v>
      </c>
      <c r="H2" s="53"/>
      <c r="I2" s="5"/>
      <c r="J2" s="53" t="s">
        <v>5</v>
      </c>
      <c r="K2" s="53"/>
      <c r="L2" s="53"/>
      <c r="M2" s="6"/>
      <c r="N2" s="5"/>
      <c r="O2" s="53" t="s">
        <v>7</v>
      </c>
      <c r="P2" s="53"/>
      <c r="Q2" s="53"/>
      <c r="R2" s="6"/>
      <c r="S2" s="4"/>
      <c r="T2" s="53" t="s">
        <v>6</v>
      </c>
      <c r="U2" s="53"/>
      <c r="V2" s="53"/>
      <c r="W2" s="6"/>
      <c r="X2" s="5"/>
      <c r="Y2" s="54" t="s">
        <v>8</v>
      </c>
      <c r="Z2" s="54"/>
      <c r="AA2" s="54"/>
      <c r="AB2" s="6"/>
      <c r="AC2" s="5"/>
      <c r="AD2" s="54" t="s">
        <v>9</v>
      </c>
      <c r="AE2" s="54"/>
      <c r="AF2" s="54"/>
      <c r="AG2" s="6"/>
    </row>
    <row r="3" spans="1:33" s="8" customFormat="1" ht="53" customHeight="1">
      <c r="A3" s="50"/>
      <c r="B3" s="50"/>
      <c r="C3" s="52"/>
      <c r="D3" s="7" t="s">
        <v>22</v>
      </c>
      <c r="E3" s="7" t="s">
        <v>10</v>
      </c>
      <c r="F3" s="7"/>
      <c r="G3" s="7" t="s">
        <v>22</v>
      </c>
      <c r="H3" s="7" t="s">
        <v>10</v>
      </c>
      <c r="I3" s="7"/>
      <c r="J3" s="7" t="s">
        <v>11</v>
      </c>
      <c r="K3" s="7" t="s">
        <v>22</v>
      </c>
      <c r="L3" s="7" t="s">
        <v>12</v>
      </c>
      <c r="M3" s="7" t="s">
        <v>10</v>
      </c>
      <c r="N3" s="7"/>
      <c r="O3" s="7" t="s">
        <v>11</v>
      </c>
      <c r="P3" s="7" t="s">
        <v>22</v>
      </c>
      <c r="Q3" s="7" t="s">
        <v>12</v>
      </c>
      <c r="R3" s="7" t="s">
        <v>10</v>
      </c>
      <c r="S3" s="7"/>
      <c r="T3" s="7" t="s">
        <v>11</v>
      </c>
      <c r="U3" s="7" t="s">
        <v>22</v>
      </c>
      <c r="V3" s="7" t="s">
        <v>12</v>
      </c>
      <c r="W3" s="7" t="s">
        <v>10</v>
      </c>
      <c r="X3" s="7"/>
      <c r="Y3" s="7" t="s">
        <v>11</v>
      </c>
      <c r="Z3" s="7" t="s">
        <v>22</v>
      </c>
      <c r="AA3" s="7" t="s">
        <v>12</v>
      </c>
      <c r="AB3" s="7" t="s">
        <v>10</v>
      </c>
      <c r="AC3" s="7"/>
      <c r="AD3" s="7" t="s">
        <v>11</v>
      </c>
      <c r="AE3" s="7" t="s">
        <v>22</v>
      </c>
      <c r="AF3" s="7" t="s">
        <v>12</v>
      </c>
      <c r="AG3" s="7" t="s">
        <v>10</v>
      </c>
    </row>
    <row r="4" spans="1:33" ht="18" customHeight="1">
      <c r="A4" s="9" t="s">
        <v>23</v>
      </c>
      <c r="B4" s="10" t="s">
        <v>21</v>
      </c>
      <c r="C4" s="11">
        <v>149750837</v>
      </c>
      <c r="D4" s="11">
        <v>64445035</v>
      </c>
      <c r="E4" s="12">
        <v>0.43030000000000002</v>
      </c>
      <c r="F4" s="11"/>
      <c r="G4" s="13">
        <v>59654501</v>
      </c>
      <c r="H4" s="12">
        <v>0.39839999999999998</v>
      </c>
      <c r="I4" s="14"/>
      <c r="J4" s="15">
        <v>0</v>
      </c>
      <c r="K4" s="16">
        <v>0</v>
      </c>
      <c r="L4" s="17">
        <v>0</v>
      </c>
      <c r="M4" s="17">
        <f>K4/C4</f>
        <v>0</v>
      </c>
      <c r="N4" s="14"/>
      <c r="O4" s="18">
        <v>9088</v>
      </c>
      <c r="P4" s="19">
        <v>6221427</v>
      </c>
      <c r="Q4" s="17">
        <f>P4/$G$4</f>
        <v>0.10429099054906184</v>
      </c>
      <c r="R4" s="17">
        <f>P4/C4</f>
        <v>4.1545190161441301E-2</v>
      </c>
      <c r="S4" s="17"/>
      <c r="T4" s="18">
        <v>4036</v>
      </c>
      <c r="U4" s="19">
        <v>2982306</v>
      </c>
      <c r="V4" s="17">
        <f>U4/$G$4</f>
        <v>4.9992975383366292E-2</v>
      </c>
      <c r="W4" s="17">
        <f t="shared" ref="W4:W12" si="0">U4/C4</f>
        <v>1.9915120741528812E-2</v>
      </c>
      <c r="X4" s="14"/>
      <c r="Y4" s="20">
        <v>31147</v>
      </c>
      <c r="Z4" s="20">
        <v>12969296</v>
      </c>
      <c r="AA4" s="17">
        <f>Z4/$G$4</f>
        <v>0.21740683071005823</v>
      </c>
      <c r="AB4" s="17">
        <f>Z4/C4</f>
        <v>8.6605833127997814E-2</v>
      </c>
      <c r="AC4" s="10"/>
      <c r="AD4" s="18">
        <v>90103</v>
      </c>
      <c r="AE4" s="18">
        <v>37481472</v>
      </c>
      <c r="AF4" s="17">
        <f>AE4/$G$4</f>
        <v>0.62830920335751361</v>
      </c>
      <c r="AG4" s="17">
        <f>AE4/C4</f>
        <v>0.25029223709781334</v>
      </c>
    </row>
    <row r="5" spans="1:33" ht="18" customHeight="1">
      <c r="A5" s="9" t="s">
        <v>24</v>
      </c>
      <c r="B5" s="10" t="s">
        <v>13</v>
      </c>
      <c r="C5" s="11">
        <v>136807476</v>
      </c>
      <c r="D5" s="11">
        <v>45495895</v>
      </c>
      <c r="E5" s="12">
        <v>0.33260000000000001</v>
      </c>
      <c r="F5" s="11"/>
      <c r="G5" s="13">
        <v>41226007</v>
      </c>
      <c r="H5" s="12">
        <f>G5/C5</f>
        <v>0.30134323214909686</v>
      </c>
      <c r="I5" s="14"/>
      <c r="J5" s="15">
        <v>0</v>
      </c>
      <c r="K5" s="16">
        <v>0</v>
      </c>
      <c r="L5" s="17">
        <v>0</v>
      </c>
      <c r="M5" s="17">
        <f>K5/C5</f>
        <v>0</v>
      </c>
      <c r="N5" s="14"/>
      <c r="O5" s="18">
        <v>2785</v>
      </c>
      <c r="P5" s="19">
        <v>2575264</v>
      </c>
      <c r="Q5" s="17">
        <f>P5/$G$5</f>
        <v>6.2466976246329166E-2</v>
      </c>
      <c r="R5" s="17">
        <f t="shared" ref="R5:R12" si="1">P5/C5</f>
        <v>1.8824000524649692E-2</v>
      </c>
      <c r="S5" s="17"/>
      <c r="T5" s="18">
        <v>2356</v>
      </c>
      <c r="U5" s="19">
        <v>1267431</v>
      </c>
      <c r="V5" s="17">
        <f>U5/$G$5</f>
        <v>3.0743481899665907E-2</v>
      </c>
      <c r="W5" s="17">
        <f t="shared" si="0"/>
        <v>9.2643402031625816E-3</v>
      </c>
      <c r="X5" s="14"/>
      <c r="Y5" s="20">
        <v>25382</v>
      </c>
      <c r="Z5" s="20">
        <v>7884378</v>
      </c>
      <c r="AA5" s="17">
        <f>Z5/$G$5</f>
        <v>0.1912476752841962</v>
      </c>
      <c r="AB5" s="17">
        <f t="shared" ref="AB5:AB12" si="2">Z5/C5</f>
        <v>5.7631192611140636E-2</v>
      </c>
      <c r="AC5" s="10"/>
      <c r="AD5" s="18">
        <v>82797</v>
      </c>
      <c r="AE5" s="18">
        <v>29498934</v>
      </c>
      <c r="AF5" s="17">
        <f>AE5/$G$5</f>
        <v>0.71554186656980867</v>
      </c>
      <c r="AG5" s="17">
        <f t="shared" ref="AG5:AG12" si="3">AE5/C5</f>
        <v>0.21562369881014398</v>
      </c>
    </row>
    <row r="6" spans="1:33" ht="18" customHeight="1">
      <c r="A6" s="9" t="s">
        <v>25</v>
      </c>
      <c r="B6" s="10" t="s">
        <v>13</v>
      </c>
      <c r="C6" s="11">
        <v>140695967</v>
      </c>
      <c r="D6" s="11">
        <v>52789913</v>
      </c>
      <c r="E6" s="12">
        <v>0.37519999999999998</v>
      </c>
      <c r="F6" s="11"/>
      <c r="G6" s="13">
        <v>48459181</v>
      </c>
      <c r="H6" s="12">
        <f>G6/C6</f>
        <v>0.34442480501235689</v>
      </c>
      <c r="I6" s="14"/>
      <c r="J6" s="15">
        <v>0</v>
      </c>
      <c r="K6" s="16">
        <v>0</v>
      </c>
      <c r="L6" s="17">
        <v>0</v>
      </c>
      <c r="M6" s="17">
        <v>0</v>
      </c>
      <c r="N6" s="14"/>
      <c r="O6" s="18">
        <v>10538</v>
      </c>
      <c r="P6" s="19">
        <v>4463895</v>
      </c>
      <c r="Q6" s="17">
        <f>P6/$G$5</f>
        <v>0.10827861645683998</v>
      </c>
      <c r="R6" s="17">
        <f t="shared" ref="R6" si="4">P6/C6</f>
        <v>3.1727242046675014E-2</v>
      </c>
      <c r="S6" s="17"/>
      <c r="T6" s="18">
        <v>4627</v>
      </c>
      <c r="U6" s="19">
        <v>1915324</v>
      </c>
      <c r="V6" s="17">
        <f>U6/$G$5</f>
        <v>4.6459119846363001E-2</v>
      </c>
      <c r="W6" s="17">
        <f t="shared" ref="W6" si="5">U6/C6</f>
        <v>1.3613211812958362E-2</v>
      </c>
      <c r="X6" s="14"/>
      <c r="Y6" s="20">
        <v>32134</v>
      </c>
      <c r="Z6" s="20">
        <v>8792400</v>
      </c>
      <c r="AA6" s="17">
        <f>Z6/$G$5</f>
        <v>0.21327314090835914</v>
      </c>
      <c r="AB6" s="17">
        <f t="shared" ref="AB6" si="6">Z6/C6</f>
        <v>6.2492196382572925E-2</v>
      </c>
      <c r="AC6" s="10"/>
      <c r="AD6" s="18">
        <v>97103</v>
      </c>
      <c r="AE6" s="18">
        <v>33287562</v>
      </c>
      <c r="AF6" s="17">
        <f t="shared" ref="AF6:AF7" si="7">AE6/$G$5</f>
        <v>0.80744084674511407</v>
      </c>
      <c r="AG6" s="17">
        <f t="shared" ref="AG6:AG7" si="8">AE6/C6</f>
        <v>0.23659215477015058</v>
      </c>
    </row>
    <row r="7" spans="1:33" ht="18" customHeight="1">
      <c r="A7" s="9" t="s">
        <v>26</v>
      </c>
      <c r="B7" s="10" t="s">
        <v>13</v>
      </c>
      <c r="C7" s="11">
        <v>91083792</v>
      </c>
      <c r="D7" s="11">
        <v>23333424</v>
      </c>
      <c r="E7" s="12">
        <v>0.25619999999999998</v>
      </c>
      <c r="F7" s="11"/>
      <c r="G7" s="13">
        <v>20409011</v>
      </c>
      <c r="H7" s="12">
        <v>0.22409999999999999</v>
      </c>
      <c r="I7" s="14"/>
      <c r="J7" s="15">
        <v>0</v>
      </c>
      <c r="K7" s="16">
        <v>0</v>
      </c>
      <c r="L7" s="17">
        <v>0</v>
      </c>
      <c r="M7" s="17">
        <f>K7/C7</f>
        <v>0</v>
      </c>
      <c r="N7" s="14"/>
      <c r="O7" s="18">
        <v>2886</v>
      </c>
      <c r="P7" s="19">
        <v>1135320</v>
      </c>
      <c r="Q7" s="17">
        <f>P7/$G$7</f>
        <v>5.5628369253169593E-2</v>
      </c>
      <c r="R7" s="17">
        <f>P7/C7</f>
        <v>1.2464566692612008E-2</v>
      </c>
      <c r="S7" s="17"/>
      <c r="T7" s="18">
        <v>2029</v>
      </c>
      <c r="U7" s="19">
        <v>573960</v>
      </c>
      <c r="V7" s="17">
        <f>U7/$G$7</f>
        <v>2.8122871804028133E-2</v>
      </c>
      <c r="W7" s="17">
        <f>U7/C7</f>
        <v>6.3014504270968432E-3</v>
      </c>
      <c r="X7" s="14"/>
      <c r="Y7" s="20">
        <v>13099</v>
      </c>
      <c r="Z7" s="20">
        <v>3425628</v>
      </c>
      <c r="AA7" s="17">
        <f>Z7/$G$7</f>
        <v>0.16784879972870806</v>
      </c>
      <c r="AB7" s="17">
        <f>Z7/C7</f>
        <v>3.7609633116723995E-2</v>
      </c>
      <c r="AC7" s="10"/>
      <c r="AD7" s="18">
        <v>48524</v>
      </c>
      <c r="AE7" s="18">
        <v>15274103</v>
      </c>
      <c r="AF7" s="17">
        <f t="shared" si="7"/>
        <v>0.37049678374138928</v>
      </c>
      <c r="AG7" s="17">
        <f t="shared" si="8"/>
        <v>0.16769287558866675</v>
      </c>
    </row>
    <row r="8" spans="1:33" ht="18" customHeight="1">
      <c r="A8" s="21" t="s">
        <v>14</v>
      </c>
      <c r="B8" s="2" t="s">
        <v>15</v>
      </c>
      <c r="C8" s="22">
        <v>49863165</v>
      </c>
      <c r="D8" s="22">
        <v>4941794</v>
      </c>
      <c r="E8" s="23">
        <v>9.9099999999999994E-2</v>
      </c>
      <c r="F8" s="22"/>
      <c r="G8" s="24">
        <v>2780138</v>
      </c>
      <c r="H8" s="23">
        <v>5.5800000000000002E-2</v>
      </c>
      <c r="I8" s="2"/>
      <c r="J8" s="25">
        <v>78</v>
      </c>
      <c r="K8" s="26">
        <v>11244</v>
      </c>
      <c r="L8" s="27">
        <v>4.0000000000000001E-3</v>
      </c>
      <c r="M8" s="27">
        <f>K8/C8</f>
        <v>2.254971179627286E-4</v>
      </c>
      <c r="N8" s="2"/>
      <c r="O8" s="28">
        <v>950</v>
      </c>
      <c r="P8" s="26">
        <v>224885</v>
      </c>
      <c r="Q8" s="27">
        <v>8.09E-2</v>
      </c>
      <c r="R8" s="29">
        <f t="shared" si="1"/>
        <v>4.5100426336755796E-3</v>
      </c>
      <c r="S8" s="29"/>
      <c r="T8" s="30">
        <v>811</v>
      </c>
      <c r="U8" s="26">
        <v>659519</v>
      </c>
      <c r="V8" s="27">
        <v>0.23719999999999999</v>
      </c>
      <c r="W8" s="29">
        <f t="shared" si="0"/>
        <v>1.3226577173751405E-2</v>
      </c>
      <c r="X8" s="2"/>
      <c r="Y8" s="31">
        <v>482</v>
      </c>
      <c r="Z8" s="31">
        <v>186830</v>
      </c>
      <c r="AA8" s="32">
        <v>6.7199999999999996E-2</v>
      </c>
      <c r="AB8" s="29">
        <f t="shared" si="2"/>
        <v>3.7468540153839012E-3</v>
      </c>
      <c r="AC8" s="25"/>
      <c r="AD8" s="28">
        <v>2996</v>
      </c>
      <c r="AE8" s="28">
        <v>1697660</v>
      </c>
      <c r="AF8" s="32">
        <v>0.61060000000000003</v>
      </c>
      <c r="AG8" s="29">
        <f t="shared" si="3"/>
        <v>3.4046374713678926E-2</v>
      </c>
    </row>
    <row r="9" spans="1:33" ht="18" customHeight="1">
      <c r="A9" s="33" t="s">
        <v>16</v>
      </c>
      <c r="B9" s="2" t="s">
        <v>15</v>
      </c>
      <c r="C9" s="34">
        <v>53939167</v>
      </c>
      <c r="D9" s="34">
        <v>17780918</v>
      </c>
      <c r="E9" s="23">
        <v>0.3296</v>
      </c>
      <c r="F9" s="22"/>
      <c r="G9" s="26">
        <v>14272180</v>
      </c>
      <c r="H9" s="23">
        <v>0.2646</v>
      </c>
      <c r="I9" s="2"/>
      <c r="J9" s="25">
        <v>503</v>
      </c>
      <c r="K9" s="26">
        <v>229996</v>
      </c>
      <c r="L9" s="27">
        <v>1.61E-2</v>
      </c>
      <c r="M9" s="27">
        <f t="shared" ref="M9:M12" si="9">K9/C9</f>
        <v>4.2639887264109954E-3</v>
      </c>
      <c r="N9" s="2"/>
      <c r="O9" s="28">
        <v>1504</v>
      </c>
      <c r="P9" s="26">
        <v>1026684</v>
      </c>
      <c r="Q9" s="27">
        <v>7.1900000000000006E-2</v>
      </c>
      <c r="R9" s="29">
        <f t="shared" si="1"/>
        <v>1.9034109295755348E-2</v>
      </c>
      <c r="S9" s="29"/>
      <c r="T9" s="30">
        <v>617</v>
      </c>
      <c r="U9" s="26">
        <v>603138</v>
      </c>
      <c r="V9" s="27">
        <v>4.2299999999999997E-2</v>
      </c>
      <c r="W9" s="29">
        <f t="shared" si="0"/>
        <v>1.1181818955416941E-2</v>
      </c>
      <c r="X9" s="2"/>
      <c r="Y9" s="31">
        <v>8531</v>
      </c>
      <c r="Z9" s="28">
        <v>5920361</v>
      </c>
      <c r="AA9" s="32">
        <v>0.4148</v>
      </c>
      <c r="AB9" s="29">
        <f t="shared" si="2"/>
        <v>0.10975996347885758</v>
      </c>
      <c r="AC9" s="25"/>
      <c r="AD9" s="28">
        <v>11338</v>
      </c>
      <c r="AE9" s="28">
        <v>6492001</v>
      </c>
      <c r="AF9" s="32">
        <v>0.45490000000000003</v>
      </c>
      <c r="AG9" s="29">
        <f t="shared" si="3"/>
        <v>0.12035782829200903</v>
      </c>
    </row>
    <row r="10" spans="1:33" ht="18" customHeight="1">
      <c r="A10" s="33" t="s">
        <v>17</v>
      </c>
      <c r="B10" s="2" t="s">
        <v>15</v>
      </c>
      <c r="C10" s="26">
        <v>46087117</v>
      </c>
      <c r="D10" s="26">
        <v>12873807</v>
      </c>
      <c r="E10" s="23">
        <v>0.27929999999999999</v>
      </c>
      <c r="F10" s="22"/>
      <c r="G10" s="26">
        <v>12138474</v>
      </c>
      <c r="H10" s="23">
        <v>0.26340000000000002</v>
      </c>
      <c r="I10" s="2"/>
      <c r="J10" s="25">
        <v>263</v>
      </c>
      <c r="K10" s="26">
        <v>65285</v>
      </c>
      <c r="L10" s="27">
        <v>5.4000000000000003E-3</v>
      </c>
      <c r="M10" s="27">
        <f t="shared" si="9"/>
        <v>1.4165563881984634E-3</v>
      </c>
      <c r="N10" s="2"/>
      <c r="O10" s="28">
        <v>2621</v>
      </c>
      <c r="P10" s="26">
        <v>1872510</v>
      </c>
      <c r="Q10" s="27">
        <v>0.15429999999999999</v>
      </c>
      <c r="R10" s="29">
        <f t="shared" si="1"/>
        <v>4.0629792486260315E-2</v>
      </c>
      <c r="S10" s="29"/>
      <c r="T10" s="30">
        <v>5552</v>
      </c>
      <c r="U10" s="26">
        <v>3258937</v>
      </c>
      <c r="V10" s="27">
        <v>0.26850000000000002</v>
      </c>
      <c r="W10" s="29">
        <f t="shared" si="0"/>
        <v>7.0712537735870953E-2</v>
      </c>
      <c r="X10" s="2"/>
      <c r="Y10" s="31">
        <v>6709</v>
      </c>
      <c r="Z10" s="28">
        <v>4649228</v>
      </c>
      <c r="AA10" s="32">
        <v>0.38300000000000001</v>
      </c>
      <c r="AB10" s="29">
        <f t="shared" si="2"/>
        <v>0.10087912420297412</v>
      </c>
      <c r="AC10" s="25"/>
      <c r="AD10" s="28">
        <v>4228</v>
      </c>
      <c r="AE10" s="28">
        <v>2292514</v>
      </c>
      <c r="AF10" s="32">
        <v>0.18890000000000001</v>
      </c>
      <c r="AG10" s="29">
        <f t="shared" si="3"/>
        <v>4.9743055092814764E-2</v>
      </c>
    </row>
    <row r="11" spans="1:33" ht="18" customHeight="1">
      <c r="A11" s="33" t="s">
        <v>18</v>
      </c>
      <c r="B11" s="25" t="s">
        <v>19</v>
      </c>
      <c r="C11" s="26">
        <v>30233745</v>
      </c>
      <c r="D11" s="26">
        <v>3245713</v>
      </c>
      <c r="E11" s="23">
        <v>0.1074</v>
      </c>
      <c r="F11" s="22"/>
      <c r="G11" s="26">
        <v>3075549</v>
      </c>
      <c r="H11" s="23">
        <v>0.1017</v>
      </c>
      <c r="I11" s="2"/>
      <c r="J11" s="25">
        <v>30</v>
      </c>
      <c r="K11" s="26">
        <v>6350</v>
      </c>
      <c r="L11" s="27">
        <v>2.0999999999999999E-3</v>
      </c>
      <c r="M11" s="27">
        <f t="shared" si="9"/>
        <v>2.1003021623685719E-4</v>
      </c>
      <c r="N11" s="2"/>
      <c r="O11" s="28">
        <v>527</v>
      </c>
      <c r="P11" s="26">
        <v>767263</v>
      </c>
      <c r="Q11" s="27">
        <v>0.2495</v>
      </c>
      <c r="R11" s="29">
        <f t="shared" si="1"/>
        <v>2.5377702960714923E-2</v>
      </c>
      <c r="S11" s="29"/>
      <c r="T11" s="30">
        <v>1145</v>
      </c>
      <c r="U11" s="26">
        <v>1502679</v>
      </c>
      <c r="V11" s="27">
        <v>0.48859999999999998</v>
      </c>
      <c r="W11" s="29">
        <f t="shared" si="0"/>
        <v>4.9702046504658953E-2</v>
      </c>
      <c r="X11" s="2"/>
      <c r="Y11" s="31">
        <v>50</v>
      </c>
      <c r="Z11" s="28">
        <v>62248</v>
      </c>
      <c r="AA11" s="32">
        <v>2.0199999999999999E-2</v>
      </c>
      <c r="AB11" s="29">
        <f t="shared" si="2"/>
        <v>2.0588914803640768E-3</v>
      </c>
      <c r="AC11" s="25"/>
      <c r="AD11" s="28">
        <v>1399</v>
      </c>
      <c r="AE11" s="28">
        <v>737009</v>
      </c>
      <c r="AF11" s="32">
        <v>0.23960000000000001</v>
      </c>
      <c r="AG11" s="29">
        <f t="shared" si="3"/>
        <v>2.4377033013938565E-2</v>
      </c>
    </row>
    <row r="12" spans="1:33" ht="18" customHeight="1">
      <c r="A12" s="35" t="s">
        <v>20</v>
      </c>
      <c r="B12" s="36" t="s">
        <v>19</v>
      </c>
      <c r="C12" s="37">
        <v>12157105</v>
      </c>
      <c r="D12" s="37">
        <v>204667</v>
      </c>
      <c r="E12" s="38">
        <v>1.6799999999999999E-2</v>
      </c>
      <c r="F12" s="39"/>
      <c r="G12" s="37">
        <v>50326</v>
      </c>
      <c r="H12" s="38">
        <v>4.1000000000000003E-3</v>
      </c>
      <c r="I12" s="40"/>
      <c r="J12" s="36">
        <v>0</v>
      </c>
      <c r="K12" s="37">
        <v>0</v>
      </c>
      <c r="L12" s="41">
        <v>0</v>
      </c>
      <c r="M12" s="41">
        <f t="shared" si="9"/>
        <v>0</v>
      </c>
      <c r="N12" s="40"/>
      <c r="O12" s="42">
        <v>0</v>
      </c>
      <c r="P12" s="37">
        <v>0</v>
      </c>
      <c r="Q12" s="41">
        <v>0</v>
      </c>
      <c r="R12" s="43">
        <f t="shared" si="1"/>
        <v>0</v>
      </c>
      <c r="S12" s="43"/>
      <c r="T12" s="44">
        <v>0</v>
      </c>
      <c r="U12" s="37">
        <v>0</v>
      </c>
      <c r="V12" s="41">
        <v>0</v>
      </c>
      <c r="W12" s="43">
        <f t="shared" si="0"/>
        <v>0</v>
      </c>
      <c r="X12" s="40"/>
      <c r="Y12" s="45">
        <v>0</v>
      </c>
      <c r="Z12" s="42">
        <v>0</v>
      </c>
      <c r="AA12" s="46">
        <v>0</v>
      </c>
      <c r="AB12" s="43">
        <f t="shared" si="2"/>
        <v>0</v>
      </c>
      <c r="AC12" s="36"/>
      <c r="AD12" s="42">
        <v>102</v>
      </c>
      <c r="AE12" s="42">
        <v>50326</v>
      </c>
      <c r="AF12" s="46">
        <v>1</v>
      </c>
      <c r="AG12" s="43">
        <f t="shared" si="3"/>
        <v>4.1396368625589725E-3</v>
      </c>
    </row>
    <row r="16" spans="1:33">
      <c r="G16" s="47"/>
    </row>
    <row r="17" spans="3:10">
      <c r="C17" s="48"/>
      <c r="D17" s="47"/>
      <c r="G17" s="47"/>
      <c r="J17" s="47"/>
    </row>
  </sheetData>
  <mergeCells count="10">
    <mergeCell ref="B2:B3"/>
    <mergeCell ref="C2:C3"/>
    <mergeCell ref="A2:A3"/>
    <mergeCell ref="O2:Q2"/>
    <mergeCell ref="AD2:AF2"/>
    <mergeCell ref="D2:E2"/>
    <mergeCell ref="G2:H2"/>
    <mergeCell ref="J2:L2"/>
    <mergeCell ref="Y2:AA2"/>
    <mergeCell ref="T2:V2"/>
  </mergeCells>
  <phoneticPr fontId="2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nibb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maeda taro</dc:creator>
  <cp:lastModifiedBy>Taro Maeda</cp:lastModifiedBy>
  <dcterms:created xsi:type="dcterms:W3CDTF">2017-06-14T12:02:24Z</dcterms:created>
  <dcterms:modified xsi:type="dcterms:W3CDTF">2018-05-21T12:18:47Z</dcterms:modified>
</cp:coreProperties>
</file>