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5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aharmozaffari1/Dropbox (Lab Dropbox)/PO_GWAS_Manuscript/Final Revisions/"/>
    </mc:Choice>
  </mc:AlternateContent>
  <xr:revisionPtr revIDLastSave="0" documentId="13_ncr:1_{1BEAB838-379E-AA4A-9283-8521D45C7322}" xr6:coauthVersionLast="36" xr6:coauthVersionMax="36" xr10:uidLastSave="{00000000-0000-0000-0000-000000000000}"/>
  <bookViews>
    <workbookView xWindow="36380" yWindow="3980" windowWidth="25040" windowHeight="14500" xr2:uid="{66DC90BF-8DED-EF46-B89E-CF8DAB9196AC}"/>
  </bookViews>
  <sheets>
    <sheet name="Paternal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G39" i="1" l="1"/>
  <c r="AG38" i="1"/>
  <c r="AG37" i="1"/>
  <c r="AG36" i="1"/>
  <c r="AG35" i="1"/>
  <c r="AG34" i="1"/>
  <c r="AG33" i="1"/>
  <c r="AG32" i="1"/>
  <c r="AG31" i="1"/>
  <c r="AG30" i="1"/>
  <c r="AG29" i="1"/>
  <c r="AG28" i="1"/>
  <c r="AG27" i="1"/>
  <c r="AG26" i="1"/>
  <c r="AG25" i="1"/>
  <c r="AG24" i="1"/>
  <c r="AG23" i="1"/>
  <c r="AG22" i="1"/>
  <c r="AG21" i="1"/>
  <c r="AG20" i="1"/>
  <c r="AG19" i="1"/>
  <c r="AG18" i="1"/>
  <c r="AG17" i="1"/>
  <c r="AG16" i="1"/>
  <c r="AG15" i="1"/>
  <c r="AG14" i="1"/>
  <c r="AG13" i="1"/>
  <c r="AG12" i="1"/>
  <c r="AG11" i="1"/>
  <c r="AG10" i="1"/>
  <c r="AG9" i="1"/>
  <c r="AG8" i="1"/>
  <c r="AG7" i="1"/>
  <c r="AG6" i="1"/>
  <c r="AG5" i="1"/>
  <c r="AG4" i="1"/>
  <c r="AG3" i="1"/>
</calcChain>
</file>

<file path=xl/sharedStrings.xml><?xml version="1.0" encoding="utf-8"?>
<sst xmlns="http://schemas.openxmlformats.org/spreadsheetml/2006/main" count="397" uniqueCount="135">
  <si>
    <t>Supplemental Data 2. Significant Paternal only associations. GWAS variants are not excluded (LDL chromosome 19). Including all SNPs in LD.</t>
  </si>
  <si>
    <t>Phenotype</t>
  </si>
  <si>
    <t>Chr</t>
  </si>
  <si>
    <t>rsID</t>
  </si>
  <si>
    <t>bp</t>
  </si>
  <si>
    <t>Hutterite MAF</t>
  </si>
  <si>
    <t>Variant</t>
  </si>
  <si>
    <t>Gene</t>
  </si>
  <si>
    <t>detail</t>
  </si>
  <si>
    <t>NA</t>
  </si>
  <si>
    <t>CGI id</t>
  </si>
  <si>
    <t>NA (N)</t>
  </si>
  <si>
    <t>NA (AF)</t>
  </si>
  <si>
    <t>Beta</t>
  </si>
  <si>
    <t>SE</t>
  </si>
  <si>
    <t>l_remle</t>
  </si>
  <si>
    <t>l_mle</t>
  </si>
  <si>
    <t>p_wald</t>
  </si>
  <si>
    <t>Paternal p_lrt</t>
  </si>
  <si>
    <t>p_score</t>
  </si>
  <si>
    <t>qvalue</t>
  </si>
  <si>
    <t>OR</t>
  </si>
  <si>
    <t>Maternal Beta</t>
  </si>
  <si>
    <t>Maternal SE</t>
  </si>
  <si>
    <t>Maternal p_wald</t>
  </si>
  <si>
    <t>Maternal p_lrt</t>
  </si>
  <si>
    <t>Maternal p_score</t>
  </si>
  <si>
    <t>maternal qvalue</t>
  </si>
  <si>
    <t>Maternal OR</t>
  </si>
  <si>
    <t>Sample Size</t>
  </si>
  <si>
    <t>LDL</t>
  </si>
  <si>
    <t>rs557493846</t>
  </si>
  <si>
    <t>intronic</t>
  </si>
  <si>
    <t>MAP2K7</t>
  </si>
  <si>
    <t>A</t>
  </si>
  <si>
    <t>G</t>
  </si>
  <si>
    <t>0.00138716914192208</t>
  </si>
  <si>
    <t>2.6553 [1.96,3.603]</t>
  </si>
  <si>
    <t>1.5686 [1.25,1.9728]</t>
  </si>
  <si>
    <t>Known GWAS signal</t>
  </si>
  <si>
    <t>rs186246405</t>
  </si>
  <si>
    <t>intergenic</t>
  </si>
  <si>
    <t>ELAVL1</t>
  </si>
  <si>
    <t>rs12024326</t>
  </si>
  <si>
    <t>ADCK3</t>
  </si>
  <si>
    <t>0.7446 [0.68,0.8173]</t>
  </si>
  <si>
    <t>1.0365 [0.95,1.1315]</t>
  </si>
  <si>
    <t>rs145511505</t>
  </si>
  <si>
    <t>CDC42BPA</t>
  </si>
  <si>
    <t>-</t>
  </si>
  <si>
    <t>0.7636 [0.7,0.8328]</t>
  </si>
  <si>
    <t>1.0474 [0.97,1.131]</t>
  </si>
  <si>
    <t>rs10916122</t>
  </si>
  <si>
    <t>C</t>
  </si>
  <si>
    <t>T</t>
  </si>
  <si>
    <t>rs10737428</t>
  </si>
  <si>
    <t>rs6682120</t>
  </si>
  <si>
    <t>rs6684784</t>
  </si>
  <si>
    <t>rs6684803</t>
  </si>
  <si>
    <t>rs150113975</t>
  </si>
  <si>
    <t>CCL25</t>
  </si>
  <si>
    <t>0.00140779206032535</t>
  </si>
  <si>
    <t>2.2727 [1.74,2.9684]</t>
  </si>
  <si>
    <t>1.497 [1.22,1.8369]</t>
  </si>
  <si>
    <t>rs2095016</t>
  </si>
  <si>
    <t>0.763 [0.7,0.8332]</t>
  </si>
  <si>
    <t>1.0355 [0.96,1.1202]</t>
  </si>
  <si>
    <t>rs3818694</t>
  </si>
  <si>
    <t>0.763 [0.7,0.8333]</t>
  </si>
  <si>
    <t>1.0371 [0.96,1.1223]</t>
  </si>
  <si>
    <t>rs10799378</t>
  </si>
  <si>
    <t>rs4653474</t>
  </si>
  <si>
    <t>rs10916072</t>
  </si>
  <si>
    <t>0.00172395337430467</t>
  </si>
  <si>
    <t>0.7661 [0.7,0.8363]</t>
  </si>
  <si>
    <t>1.0361 [0.96,1.1212]</t>
  </si>
  <si>
    <t>rs3806263</t>
  </si>
  <si>
    <t>rs1888827</t>
  </si>
  <si>
    <t>0.00178844932284525</t>
  </si>
  <si>
    <t>0.7668 [0.7,0.8371]</t>
  </si>
  <si>
    <t>1.0329 [0.95,1.1178]</t>
  </si>
  <si>
    <t>rs12061358</t>
  </si>
  <si>
    <t>rs78618175</t>
  </si>
  <si>
    <t>FCER2</t>
  </si>
  <si>
    <t>0.00187760943439092</t>
  </si>
  <si>
    <t>2.1832 [1.68,2.8329]</t>
  </si>
  <si>
    <t>1.4906 [1.17,1.9032]</t>
  </si>
  <si>
    <t>rs4843650</t>
  </si>
  <si>
    <t>JPH3</t>
  </si>
  <si>
    <t>1.2351 [1.15,1.3255]</t>
  </si>
  <si>
    <t>0.9254 [0.86,0.9961]</t>
  </si>
  <si>
    <t>rs4843652</t>
  </si>
  <si>
    <t>rs4843653</t>
  </si>
  <si>
    <t>rs1077698</t>
  </si>
  <si>
    <t>rs1077699</t>
  </si>
  <si>
    <t>rs1077700</t>
  </si>
  <si>
    <t>rs1110604</t>
  </si>
  <si>
    <t>rs1110603</t>
  </si>
  <si>
    <t>1.2349 [1.15,1.3254]</t>
  </si>
  <si>
    <t>rs4653823</t>
  </si>
  <si>
    <t>0.00273562358566541</t>
  </si>
  <si>
    <t>0.7987 [0.74,0.862]</t>
  </si>
  <si>
    <t>1.0394 [0.97,1.1169]</t>
  </si>
  <si>
    <t>rs4653824</t>
  </si>
  <si>
    <t>rs686796</t>
  </si>
  <si>
    <t>MCOLN1</t>
  </si>
  <si>
    <t>0.00528393348175494</t>
  </si>
  <si>
    <t>1.8578 [1.5,2.303]</t>
  </si>
  <si>
    <t>1.303 [1.09,1.556]</t>
  </si>
  <si>
    <t>rs145530718</t>
  </si>
  <si>
    <t>PDE4A</t>
  </si>
  <si>
    <t>0.0101165572778318</t>
  </si>
  <si>
    <t>1.9989 [1.56,2.5587]</t>
  </si>
  <si>
    <t>1.6564 [1.38,1.9917]</t>
  </si>
  <si>
    <t>.</t>
  </si>
  <si>
    <t>rs138164292</t>
  </si>
  <si>
    <t>exonic</t>
  </si>
  <si>
    <t>rs35074907</t>
  </si>
  <si>
    <t>KEAP1</t>
  </si>
  <si>
    <t>systolic</t>
  </si>
  <si>
    <t>rs1536182</t>
  </si>
  <si>
    <t>upstream</t>
  </si>
  <si>
    <t>LINC01055</t>
  </si>
  <si>
    <t>0.0999474246882057</t>
  </si>
  <si>
    <t>0.9727 [0.96,0.982]</t>
  </si>
  <si>
    <t>1.0072 [1,1.0178]</t>
  </si>
  <si>
    <t>rs17068928</t>
  </si>
  <si>
    <t>SPERT</t>
  </si>
  <si>
    <t>0.9715 [0.96,0.9814]</t>
  </si>
  <si>
    <t>1.0046 [0.99,1.0156]</t>
  </si>
  <si>
    <t>Totalchol</t>
  </si>
  <si>
    <t>rs113588203</t>
  </si>
  <si>
    <t>RHOU</t>
  </si>
  <si>
    <t>0.7113 [0.63,0.8001]</t>
  </si>
  <si>
    <t>1.1009 [0.99,1.2236]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</si>
</sst>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7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i/>
      <sz val="12"/>
      <name val="Calibri"/>
      <family val="2"/>
      <scheme val="minor"/>
    </font>
    <font>
      <sz val="8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 applyFill="1"/>
    <xf numFmtId="164" fontId="0" fillId="0" borderId="0" xfId="0" applyNumberFormat="1" applyFont="1" applyFill="1"/>
    <xf numFmtId="49" fontId="0" fillId="0" borderId="0" xfId="0" applyNumberFormat="1" applyFont="1" applyFill="1"/>
    <xf numFmtId="2" fontId="0" fillId="0" borderId="0" xfId="0" applyNumberFormat="1" applyFont="1" applyFill="1"/>
    <xf numFmtId="0" fontId="0" fillId="0" borderId="0" xfId="0" applyFill="1"/>
    <xf numFmtId="0" fontId="0" fillId="2" borderId="0" xfId="0" applyFont="1" applyFill="1"/>
    <xf numFmtId="0" fontId="2" fillId="2" borderId="0" xfId="0" applyFont="1" applyFill="1"/>
    <xf numFmtId="164" fontId="0" fillId="2" borderId="0" xfId="0" applyNumberFormat="1" applyFont="1" applyFill="1"/>
    <xf numFmtId="11" fontId="0" fillId="2" borderId="0" xfId="0" applyNumberFormat="1" applyFont="1" applyFill="1"/>
    <xf numFmtId="49" fontId="0" fillId="2" borderId="0" xfId="0" applyNumberFormat="1" applyFont="1" applyFill="1"/>
    <xf numFmtId="2" fontId="0" fillId="2" borderId="0" xfId="0" applyNumberFormat="1" applyFont="1" applyFill="1"/>
    <xf numFmtId="0" fontId="0" fillId="2" borderId="0" xfId="0" applyFill="1"/>
    <xf numFmtId="0" fontId="0" fillId="2" borderId="0" xfId="0" applyNumberFormat="1" applyFont="1" applyFill="1"/>
    <xf numFmtId="0" fontId="3" fillId="0" borderId="0" xfId="0" applyFont="1" applyFill="1"/>
    <xf numFmtId="0" fontId="4" fillId="0" borderId="0" xfId="0" applyFont="1" applyFill="1"/>
    <xf numFmtId="164" fontId="3" fillId="0" borderId="0" xfId="0" applyNumberFormat="1" applyFont="1" applyFill="1"/>
    <xf numFmtId="11" fontId="3" fillId="0" borderId="0" xfId="0" applyNumberFormat="1" applyFont="1" applyFill="1"/>
    <xf numFmtId="49" fontId="3" fillId="0" borderId="0" xfId="0" applyNumberFormat="1" applyFont="1" applyFill="1"/>
    <xf numFmtId="2" fontId="3" fillId="0" borderId="0" xfId="0" applyNumberFormat="1" applyFont="1" applyFill="1"/>
    <xf numFmtId="0" fontId="2" fillId="0" borderId="0" xfId="0" applyFont="1" applyFill="1"/>
    <xf numFmtId="11" fontId="0" fillId="0" borderId="0" xfId="0" applyNumberFormat="1" applyFont="1" applyFill="1"/>
    <xf numFmtId="0" fontId="0" fillId="0" borderId="0" xfId="0" applyNumberFormat="1" applyFont="1" applyFill="1"/>
    <xf numFmtId="0" fontId="5" fillId="0" borderId="0" xfId="0" applyFont="1" applyFill="1"/>
    <xf numFmtId="0" fontId="6" fillId="0" borderId="0" xfId="0" applyFont="1" applyFill="1"/>
    <xf numFmtId="164" fontId="5" fillId="0" borderId="0" xfId="0" applyNumberFormat="1" applyFont="1" applyFill="1"/>
    <xf numFmtId="49" fontId="5" fillId="0" borderId="0" xfId="0" applyNumberFormat="1" applyFont="1" applyFill="1"/>
    <xf numFmtId="2" fontId="5" fillId="0" borderId="0" xfId="0" applyNumberFormat="1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070DDA-5AF4-AC41-B4B0-451FD74B8E47}">
  <dimension ref="A1:AJ47"/>
  <sheetViews>
    <sheetView tabSelected="1" workbookViewId="0">
      <selection sqref="A1:AJ47"/>
    </sheetView>
  </sheetViews>
  <sheetFormatPr baseColWidth="10" defaultRowHeight="16" x14ac:dyDescent="0.2"/>
  <sheetData>
    <row r="1" spans="1:36" x14ac:dyDescent="0.2">
      <c r="A1" s="1" t="s">
        <v>0</v>
      </c>
      <c r="G1" s="2"/>
    </row>
    <row r="2" spans="1:36" x14ac:dyDescent="0.2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9</v>
      </c>
      <c r="L2" s="3" t="s">
        <v>11</v>
      </c>
      <c r="M2" s="3" t="s">
        <v>9</v>
      </c>
      <c r="N2" s="3" t="s">
        <v>9</v>
      </c>
      <c r="O2" s="3" t="s">
        <v>12</v>
      </c>
      <c r="P2" s="4" t="s">
        <v>13</v>
      </c>
      <c r="Q2" s="4" t="s">
        <v>14</v>
      </c>
      <c r="R2" s="3" t="s">
        <v>15</v>
      </c>
      <c r="S2" s="3" t="s">
        <v>16</v>
      </c>
      <c r="T2" s="3" t="s">
        <v>17</v>
      </c>
      <c r="U2" s="3" t="s">
        <v>18</v>
      </c>
      <c r="V2" s="3" t="s">
        <v>19</v>
      </c>
      <c r="W2" s="5" t="s">
        <v>20</v>
      </c>
      <c r="X2" s="3" t="s">
        <v>21</v>
      </c>
      <c r="Y2" s="3" t="s">
        <v>22</v>
      </c>
      <c r="Z2" s="3" t="s">
        <v>23</v>
      </c>
      <c r="AA2" s="3" t="s">
        <v>24</v>
      </c>
      <c r="AB2" s="3" t="s">
        <v>25</v>
      </c>
      <c r="AC2" s="3" t="s">
        <v>26</v>
      </c>
      <c r="AD2" s="3" t="s">
        <v>27</v>
      </c>
      <c r="AE2" s="3" t="s">
        <v>28</v>
      </c>
      <c r="AF2" s="6"/>
      <c r="AG2" s="3" t="s">
        <v>29</v>
      </c>
      <c r="AH2" s="7"/>
      <c r="AI2" s="7"/>
      <c r="AJ2" s="7"/>
    </row>
    <row r="3" spans="1:36" x14ac:dyDescent="0.2">
      <c r="A3" s="8" t="s">
        <v>30</v>
      </c>
      <c r="B3" s="8">
        <v>19</v>
      </c>
      <c r="C3" s="8" t="s">
        <v>31</v>
      </c>
      <c r="D3" s="8">
        <v>7970831</v>
      </c>
      <c r="E3" s="8">
        <v>3.0450000000000001E-2</v>
      </c>
      <c r="F3" s="8" t="s">
        <v>32</v>
      </c>
      <c r="G3" s="9" t="s">
        <v>33</v>
      </c>
      <c r="H3" s="8" t="s">
        <v>33</v>
      </c>
      <c r="I3" s="8">
        <v>19</v>
      </c>
      <c r="J3" s="8">
        <v>11430276</v>
      </c>
      <c r="K3" s="8">
        <v>7970831</v>
      </c>
      <c r="L3" s="8">
        <v>205</v>
      </c>
      <c r="M3" s="8" t="s">
        <v>34</v>
      </c>
      <c r="N3" s="8" t="s">
        <v>35</v>
      </c>
      <c r="O3" s="8">
        <v>1.4999999999999999E-2</v>
      </c>
      <c r="P3" s="10">
        <v>0.976549</v>
      </c>
      <c r="Q3" s="10">
        <v>0.15572739999999999</v>
      </c>
      <c r="R3" s="11">
        <v>1.552225</v>
      </c>
      <c r="S3" s="11">
        <v>1.57534</v>
      </c>
      <c r="T3" s="11">
        <v>5.8595149999999999E-10</v>
      </c>
      <c r="U3" s="11">
        <v>5.2671199999999995E-10</v>
      </c>
      <c r="V3" s="11">
        <v>1.3365940000000001E-9</v>
      </c>
      <c r="W3" s="12" t="s">
        <v>36</v>
      </c>
      <c r="X3" s="11" t="s">
        <v>37</v>
      </c>
      <c r="Y3" s="11"/>
      <c r="Z3" s="11"/>
      <c r="AA3" s="11">
        <v>1.281004E-4</v>
      </c>
      <c r="AB3" s="11">
        <v>1.6184549999999999E-4</v>
      </c>
      <c r="AC3" s="11">
        <v>2.281478E-4</v>
      </c>
      <c r="AD3" s="11">
        <v>0.42273624973424401</v>
      </c>
      <c r="AE3" s="11" t="s">
        <v>38</v>
      </c>
      <c r="AF3" s="13">
        <v>807</v>
      </c>
      <c r="AG3" s="13">
        <f t="shared" ref="AG3:AG39" si="0">AF3-L3</f>
        <v>602</v>
      </c>
      <c r="AH3" s="14"/>
      <c r="AI3" s="14" t="s">
        <v>39</v>
      </c>
      <c r="AJ3" s="14"/>
    </row>
    <row r="4" spans="1:36" x14ac:dyDescent="0.2">
      <c r="A4" s="8" t="s">
        <v>30</v>
      </c>
      <c r="B4" s="8">
        <v>19</v>
      </c>
      <c r="C4" s="8" t="s">
        <v>40</v>
      </c>
      <c r="D4" s="8">
        <v>8018607</v>
      </c>
      <c r="E4" s="8">
        <v>3.0450000000000001E-2</v>
      </c>
      <c r="F4" s="8" t="s">
        <v>41</v>
      </c>
      <c r="G4" s="9" t="s">
        <v>42</v>
      </c>
      <c r="H4" s="8">
        <v>4850</v>
      </c>
      <c r="I4" s="8">
        <v>19</v>
      </c>
      <c r="J4" s="8">
        <v>11430573</v>
      </c>
      <c r="K4" s="8">
        <v>8018607</v>
      </c>
      <c r="L4" s="8">
        <v>205</v>
      </c>
      <c r="M4" s="8" t="s">
        <v>34</v>
      </c>
      <c r="N4" s="8" t="s">
        <v>35</v>
      </c>
      <c r="O4" s="8">
        <v>1.4999999999999999E-2</v>
      </c>
      <c r="P4" s="10">
        <v>0.976549</v>
      </c>
      <c r="Q4" s="10">
        <v>0.15572739999999999</v>
      </c>
      <c r="R4" s="11">
        <v>1.552225</v>
      </c>
      <c r="S4" s="11">
        <v>1.57534</v>
      </c>
      <c r="T4" s="11">
        <v>5.8595149999999999E-10</v>
      </c>
      <c r="U4" s="11">
        <v>5.2671199999999995E-10</v>
      </c>
      <c r="V4" s="11">
        <v>1.3365940000000001E-9</v>
      </c>
      <c r="W4" s="15">
        <v>1.3871691419220799E-3</v>
      </c>
      <c r="X4" s="11" t="s">
        <v>37</v>
      </c>
      <c r="Y4" s="11"/>
      <c r="Z4" s="11"/>
      <c r="AA4" s="11">
        <v>1.281004E-4</v>
      </c>
      <c r="AB4" s="11">
        <v>1.6184549999999999E-4</v>
      </c>
      <c r="AC4" s="11">
        <v>2.281478E-4</v>
      </c>
      <c r="AD4" s="11">
        <v>0.42273624973424401</v>
      </c>
      <c r="AE4" s="11" t="s">
        <v>38</v>
      </c>
      <c r="AF4" s="13">
        <v>807</v>
      </c>
      <c r="AG4" s="13">
        <f t="shared" si="0"/>
        <v>602</v>
      </c>
      <c r="AH4" s="14"/>
      <c r="AI4" s="14" t="s">
        <v>39</v>
      </c>
      <c r="AJ4" s="14"/>
    </row>
    <row r="5" spans="1:36" x14ac:dyDescent="0.2">
      <c r="A5" s="16" t="s">
        <v>30</v>
      </c>
      <c r="B5" s="16">
        <v>1</v>
      </c>
      <c r="C5" s="16" t="s">
        <v>43</v>
      </c>
      <c r="D5" s="16">
        <v>227146433</v>
      </c>
      <c r="E5" s="16">
        <v>0.17449999999999999</v>
      </c>
      <c r="F5" s="16" t="s">
        <v>32</v>
      </c>
      <c r="G5" s="17" t="s">
        <v>44</v>
      </c>
      <c r="H5" s="16" t="s">
        <v>44</v>
      </c>
      <c r="I5" s="16">
        <v>1</v>
      </c>
      <c r="J5" s="16">
        <v>850134</v>
      </c>
      <c r="K5" s="16">
        <v>227146433</v>
      </c>
      <c r="L5" s="16">
        <v>121</v>
      </c>
      <c r="M5" s="16" t="s">
        <v>34</v>
      </c>
      <c r="N5" s="16" t="s">
        <v>35</v>
      </c>
      <c r="O5" s="16">
        <v>0.16600000000000001</v>
      </c>
      <c r="P5" s="18">
        <v>-0.29495339999999998</v>
      </c>
      <c r="Q5" s="18">
        <v>4.7560730000000002E-2</v>
      </c>
      <c r="R5" s="19">
        <v>1.4765280000000001</v>
      </c>
      <c r="S5" s="19">
        <v>1.5012509999999999</v>
      </c>
      <c r="T5" s="19">
        <v>8.9369429999999997E-10</v>
      </c>
      <c r="U5" s="19">
        <v>8.0617539999999998E-10</v>
      </c>
      <c r="V5" s="19">
        <v>1.9428219999999999E-9</v>
      </c>
      <c r="W5" s="20" t="s">
        <v>36</v>
      </c>
      <c r="X5" s="19" t="s">
        <v>45</v>
      </c>
      <c r="Y5" s="19"/>
      <c r="Z5" s="19"/>
      <c r="AA5" s="19">
        <v>0.42398570000000002</v>
      </c>
      <c r="AB5" s="19">
        <v>0.42123470000000002</v>
      </c>
      <c r="AC5" s="19">
        <v>0.42602820000000002</v>
      </c>
      <c r="AD5" s="19">
        <v>0.88221535463628598</v>
      </c>
      <c r="AE5" s="19" t="s">
        <v>46</v>
      </c>
      <c r="AF5" s="21">
        <v>807</v>
      </c>
      <c r="AG5" s="21">
        <f t="shared" si="0"/>
        <v>686</v>
      </c>
      <c r="AH5" s="7"/>
      <c r="AI5" s="7"/>
      <c r="AJ5" s="7"/>
    </row>
    <row r="6" spans="1:36" x14ac:dyDescent="0.2">
      <c r="A6" s="3" t="s">
        <v>30</v>
      </c>
      <c r="B6" s="3">
        <v>1</v>
      </c>
      <c r="C6" s="3" t="s">
        <v>47</v>
      </c>
      <c r="D6" s="3">
        <v>227512799</v>
      </c>
      <c r="E6" s="3">
        <v>0.23469999999999999</v>
      </c>
      <c r="F6" s="3" t="s">
        <v>41</v>
      </c>
      <c r="G6" s="22" t="s">
        <v>48</v>
      </c>
      <c r="H6" s="3">
        <v>6972</v>
      </c>
      <c r="I6" s="3">
        <v>1</v>
      </c>
      <c r="J6" s="3">
        <v>852812</v>
      </c>
      <c r="K6" s="3">
        <v>227512798</v>
      </c>
      <c r="L6" s="3">
        <v>123</v>
      </c>
      <c r="M6" s="3" t="s">
        <v>34</v>
      </c>
      <c r="N6" s="3" t="s">
        <v>49</v>
      </c>
      <c r="O6" s="3">
        <v>0.192</v>
      </c>
      <c r="P6" s="4">
        <v>-0.26974399999999998</v>
      </c>
      <c r="Q6" s="4">
        <v>4.4284629999999998E-2</v>
      </c>
      <c r="R6" s="23">
        <v>1.4092450000000001</v>
      </c>
      <c r="S6" s="23">
        <v>1.4318960000000001</v>
      </c>
      <c r="T6" s="23">
        <v>1.7374780000000001E-9</v>
      </c>
      <c r="U6" s="23">
        <v>1.655004E-9</v>
      </c>
      <c r="V6" s="23">
        <v>3.8670340000000001E-9</v>
      </c>
      <c r="W6" s="5" t="s">
        <v>36</v>
      </c>
      <c r="X6" s="23" t="s">
        <v>50</v>
      </c>
      <c r="Y6" s="23"/>
      <c r="Z6" s="23"/>
      <c r="AA6" s="23">
        <v>0.23712639999999999</v>
      </c>
      <c r="AB6" s="23">
        <v>0.2350102</v>
      </c>
      <c r="AC6" s="23">
        <v>0.23733770000000001</v>
      </c>
      <c r="AD6" s="23">
        <v>0.83933704121472497</v>
      </c>
      <c r="AE6" s="23" t="s">
        <v>51</v>
      </c>
      <c r="AF6" s="6">
        <v>807</v>
      </c>
      <c r="AG6" s="6">
        <f t="shared" si="0"/>
        <v>684</v>
      </c>
      <c r="AH6" s="16"/>
      <c r="AI6" s="16"/>
      <c r="AJ6" s="16"/>
    </row>
    <row r="7" spans="1:36" x14ac:dyDescent="0.2">
      <c r="A7" s="3" t="s">
        <v>30</v>
      </c>
      <c r="B7" s="3">
        <v>1</v>
      </c>
      <c r="C7" s="3" t="s">
        <v>52</v>
      </c>
      <c r="D7" s="3">
        <v>227513033</v>
      </c>
      <c r="E7" s="3">
        <v>0.23130000000000001</v>
      </c>
      <c r="F7" s="3" t="s">
        <v>41</v>
      </c>
      <c r="G7" s="22" t="s">
        <v>48</v>
      </c>
      <c r="H7" s="3">
        <v>7207</v>
      </c>
      <c r="I7" s="3">
        <v>1</v>
      </c>
      <c r="J7" s="3">
        <v>852814</v>
      </c>
      <c r="K7" s="3">
        <v>227513033</v>
      </c>
      <c r="L7" s="3">
        <v>123</v>
      </c>
      <c r="M7" s="3" t="s">
        <v>53</v>
      </c>
      <c r="N7" s="3" t="s">
        <v>54</v>
      </c>
      <c r="O7" s="3">
        <v>0.192</v>
      </c>
      <c r="P7" s="4">
        <v>-0.26974399999999998</v>
      </c>
      <c r="Q7" s="4">
        <v>4.4284629999999998E-2</v>
      </c>
      <c r="R7" s="23">
        <v>1.4092450000000001</v>
      </c>
      <c r="S7" s="23">
        <v>1.4318960000000001</v>
      </c>
      <c r="T7" s="23">
        <v>1.7374780000000001E-9</v>
      </c>
      <c r="U7" s="23">
        <v>1.655004E-9</v>
      </c>
      <c r="V7" s="23">
        <v>3.8670340000000001E-9</v>
      </c>
      <c r="W7" s="5" t="s">
        <v>36</v>
      </c>
      <c r="X7" s="23" t="s">
        <v>50</v>
      </c>
      <c r="Y7" s="23"/>
      <c r="Z7" s="23"/>
      <c r="AA7" s="23">
        <v>0.23712639999999999</v>
      </c>
      <c r="AB7" s="23">
        <v>0.2350102</v>
      </c>
      <c r="AC7" s="23">
        <v>0.23733770000000001</v>
      </c>
      <c r="AD7" s="23">
        <v>0.83933704121472497</v>
      </c>
      <c r="AE7" s="23" t="s">
        <v>51</v>
      </c>
      <c r="AF7" s="6">
        <v>807</v>
      </c>
      <c r="AG7" s="6">
        <f t="shared" si="0"/>
        <v>684</v>
      </c>
      <c r="AH7" s="7"/>
      <c r="AI7" s="7"/>
      <c r="AJ7" s="7"/>
    </row>
    <row r="8" spans="1:36" x14ac:dyDescent="0.2">
      <c r="A8" s="3" t="s">
        <v>30</v>
      </c>
      <c r="B8" s="3">
        <v>1</v>
      </c>
      <c r="C8" s="3" t="s">
        <v>55</v>
      </c>
      <c r="D8" s="3">
        <v>227513325</v>
      </c>
      <c r="E8" s="3">
        <v>0.23150000000000001</v>
      </c>
      <c r="F8" s="3" t="s">
        <v>41</v>
      </c>
      <c r="G8" s="22" t="s">
        <v>48</v>
      </c>
      <c r="H8" s="3">
        <v>7499</v>
      </c>
      <c r="I8" s="3">
        <v>1</v>
      </c>
      <c r="J8" s="3">
        <v>852816</v>
      </c>
      <c r="K8" s="3">
        <v>227513325</v>
      </c>
      <c r="L8" s="3">
        <v>123</v>
      </c>
      <c r="M8" s="3" t="s">
        <v>34</v>
      </c>
      <c r="N8" s="3" t="s">
        <v>35</v>
      </c>
      <c r="O8" s="3">
        <v>0.192</v>
      </c>
      <c r="P8" s="4">
        <v>-0.26974399999999998</v>
      </c>
      <c r="Q8" s="4">
        <v>4.4284629999999998E-2</v>
      </c>
      <c r="R8" s="23">
        <v>1.4092450000000001</v>
      </c>
      <c r="S8" s="23">
        <v>1.4318960000000001</v>
      </c>
      <c r="T8" s="23">
        <v>1.7374780000000001E-9</v>
      </c>
      <c r="U8" s="23">
        <v>1.655004E-9</v>
      </c>
      <c r="V8" s="23">
        <v>3.8670340000000001E-9</v>
      </c>
      <c r="W8" s="5" t="s">
        <v>36</v>
      </c>
      <c r="X8" s="23" t="s">
        <v>50</v>
      </c>
      <c r="Y8" s="23"/>
      <c r="Z8" s="23"/>
      <c r="AA8" s="23">
        <v>0.23712639999999999</v>
      </c>
      <c r="AB8" s="23">
        <v>0.2350102</v>
      </c>
      <c r="AC8" s="23">
        <v>0.23733770000000001</v>
      </c>
      <c r="AD8" s="23">
        <v>0.83933704121472497</v>
      </c>
      <c r="AE8" s="23" t="s">
        <v>51</v>
      </c>
      <c r="AF8" s="6">
        <v>807</v>
      </c>
      <c r="AG8" s="6">
        <f t="shared" si="0"/>
        <v>684</v>
      </c>
      <c r="AH8" s="7"/>
      <c r="AI8" s="7"/>
      <c r="AJ8" s="7"/>
    </row>
    <row r="9" spans="1:36" x14ac:dyDescent="0.2">
      <c r="A9" s="3" t="s">
        <v>30</v>
      </c>
      <c r="B9" s="3">
        <v>1</v>
      </c>
      <c r="C9" s="3" t="s">
        <v>56</v>
      </c>
      <c r="D9" s="3">
        <v>227513405</v>
      </c>
      <c r="E9" s="3">
        <v>0.23150000000000001</v>
      </c>
      <c r="F9" s="3" t="s">
        <v>41</v>
      </c>
      <c r="G9" s="22" t="s">
        <v>48</v>
      </c>
      <c r="H9" s="3">
        <v>7579</v>
      </c>
      <c r="I9" s="3">
        <v>1</v>
      </c>
      <c r="J9" s="3">
        <v>852817</v>
      </c>
      <c r="K9" s="3">
        <v>227513405</v>
      </c>
      <c r="L9" s="3">
        <v>123</v>
      </c>
      <c r="M9" s="3" t="s">
        <v>53</v>
      </c>
      <c r="N9" s="3" t="s">
        <v>34</v>
      </c>
      <c r="O9" s="3">
        <v>0.192</v>
      </c>
      <c r="P9" s="4">
        <v>-0.26974399999999998</v>
      </c>
      <c r="Q9" s="4">
        <v>4.4284629999999998E-2</v>
      </c>
      <c r="R9" s="23">
        <v>1.4092450000000001</v>
      </c>
      <c r="S9" s="23">
        <v>1.4318960000000001</v>
      </c>
      <c r="T9" s="23">
        <v>1.7374780000000001E-9</v>
      </c>
      <c r="U9" s="23">
        <v>1.655004E-9</v>
      </c>
      <c r="V9" s="23">
        <v>3.8670340000000001E-9</v>
      </c>
      <c r="W9" s="5" t="s">
        <v>36</v>
      </c>
      <c r="X9" s="23" t="s">
        <v>50</v>
      </c>
      <c r="Y9" s="23"/>
      <c r="Z9" s="23"/>
      <c r="AA9" s="23">
        <v>0.23712639999999999</v>
      </c>
      <c r="AB9" s="23">
        <v>0.2350102</v>
      </c>
      <c r="AC9" s="23">
        <v>0.23733770000000001</v>
      </c>
      <c r="AD9" s="23">
        <v>0.83933704121472497</v>
      </c>
      <c r="AE9" s="23" t="s">
        <v>51</v>
      </c>
      <c r="AF9" s="6">
        <v>807</v>
      </c>
      <c r="AG9" s="6">
        <f t="shared" si="0"/>
        <v>684</v>
      </c>
      <c r="AH9" s="7"/>
      <c r="AI9" s="7"/>
      <c r="AJ9" s="7"/>
    </row>
    <row r="10" spans="1:36" x14ac:dyDescent="0.2">
      <c r="A10" s="3" t="s">
        <v>30</v>
      </c>
      <c r="B10" s="3">
        <v>1</v>
      </c>
      <c r="C10" s="3" t="s">
        <v>57</v>
      </c>
      <c r="D10" s="3">
        <v>227513482</v>
      </c>
      <c r="E10" s="3">
        <v>0.23150000000000001</v>
      </c>
      <c r="F10" s="3" t="s">
        <v>41</v>
      </c>
      <c r="G10" s="22" t="s">
        <v>48</v>
      </c>
      <c r="H10" s="3">
        <v>7656</v>
      </c>
      <c r="I10" s="3">
        <v>1</v>
      </c>
      <c r="J10" s="3">
        <v>852819</v>
      </c>
      <c r="K10" s="3">
        <v>227513482</v>
      </c>
      <c r="L10" s="3">
        <v>123</v>
      </c>
      <c r="M10" s="3" t="s">
        <v>53</v>
      </c>
      <c r="N10" s="3" t="s">
        <v>54</v>
      </c>
      <c r="O10" s="3">
        <v>0.192</v>
      </c>
      <c r="P10" s="4">
        <v>-0.26974399999999998</v>
      </c>
      <c r="Q10" s="4">
        <v>4.4284629999999998E-2</v>
      </c>
      <c r="R10" s="23">
        <v>1.4092450000000001</v>
      </c>
      <c r="S10" s="23">
        <v>1.4318960000000001</v>
      </c>
      <c r="T10" s="23">
        <v>1.7374780000000001E-9</v>
      </c>
      <c r="U10" s="23">
        <v>1.655004E-9</v>
      </c>
      <c r="V10" s="23">
        <v>3.8670340000000001E-9</v>
      </c>
      <c r="W10" s="5" t="s">
        <v>36</v>
      </c>
      <c r="X10" s="23" t="s">
        <v>50</v>
      </c>
      <c r="Y10" s="23"/>
      <c r="Z10" s="23"/>
      <c r="AA10" s="23">
        <v>0.23712639999999999</v>
      </c>
      <c r="AB10" s="23">
        <v>0.2350102</v>
      </c>
      <c r="AC10" s="23">
        <v>0.23733770000000001</v>
      </c>
      <c r="AD10" s="23">
        <v>0.83933704121472497</v>
      </c>
      <c r="AE10" s="23" t="s">
        <v>51</v>
      </c>
      <c r="AF10" s="6">
        <v>807</v>
      </c>
      <c r="AG10" s="6">
        <f t="shared" si="0"/>
        <v>684</v>
      </c>
      <c r="AH10" s="7"/>
      <c r="AI10" s="7"/>
      <c r="AJ10" s="7"/>
    </row>
    <row r="11" spans="1:36" x14ac:dyDescent="0.2">
      <c r="A11" s="3" t="s">
        <v>30</v>
      </c>
      <c r="B11" s="3">
        <v>1</v>
      </c>
      <c r="C11" s="3" t="s">
        <v>58</v>
      </c>
      <c r="D11" s="3">
        <v>227513724</v>
      </c>
      <c r="E11" s="3">
        <v>0.23150000000000001</v>
      </c>
      <c r="F11" s="3" t="s">
        <v>41</v>
      </c>
      <c r="G11" s="22" t="s">
        <v>48</v>
      </c>
      <c r="H11" s="3">
        <v>7898</v>
      </c>
      <c r="I11" s="3">
        <v>1</v>
      </c>
      <c r="J11" s="3">
        <v>852822</v>
      </c>
      <c r="K11" s="3">
        <v>227513724</v>
      </c>
      <c r="L11" s="3">
        <v>123</v>
      </c>
      <c r="M11" s="3" t="s">
        <v>35</v>
      </c>
      <c r="N11" s="3" t="s">
        <v>34</v>
      </c>
      <c r="O11" s="3">
        <v>0.192</v>
      </c>
      <c r="P11" s="4">
        <v>-0.26974399999999998</v>
      </c>
      <c r="Q11" s="4">
        <v>4.4284629999999998E-2</v>
      </c>
      <c r="R11" s="23">
        <v>1.4092450000000001</v>
      </c>
      <c r="S11" s="23">
        <v>1.4318960000000001</v>
      </c>
      <c r="T11" s="23">
        <v>1.7374780000000001E-9</v>
      </c>
      <c r="U11" s="23">
        <v>1.655004E-9</v>
      </c>
      <c r="V11" s="23">
        <v>3.8670340000000001E-9</v>
      </c>
      <c r="W11" s="5" t="s">
        <v>36</v>
      </c>
      <c r="X11" s="23" t="s">
        <v>50</v>
      </c>
      <c r="Y11" s="23"/>
      <c r="Z11" s="23"/>
      <c r="AA11" s="23">
        <v>0.23712639999999999</v>
      </c>
      <c r="AB11" s="23">
        <v>0.2350102</v>
      </c>
      <c r="AC11" s="23">
        <v>0.23733770000000001</v>
      </c>
      <c r="AD11" s="23">
        <v>0.83933704121472497</v>
      </c>
      <c r="AE11" s="23" t="s">
        <v>51</v>
      </c>
      <c r="AF11" s="6">
        <v>807</v>
      </c>
      <c r="AG11" s="6">
        <f t="shared" si="0"/>
        <v>684</v>
      </c>
      <c r="AH11" s="7"/>
      <c r="AI11" s="7"/>
      <c r="AJ11" s="7"/>
    </row>
    <row r="12" spans="1:36" x14ac:dyDescent="0.2">
      <c r="A12" s="8" t="s">
        <v>30</v>
      </c>
      <c r="B12" s="8">
        <v>19</v>
      </c>
      <c r="C12" s="8" t="s">
        <v>59</v>
      </c>
      <c r="D12" s="8">
        <v>8096038</v>
      </c>
      <c r="E12" s="8">
        <v>3.4200000000000001E-2</v>
      </c>
      <c r="F12" s="8" t="s">
        <v>41</v>
      </c>
      <c r="G12" s="9" t="s">
        <v>60</v>
      </c>
      <c r="H12" s="8">
        <v>21608</v>
      </c>
      <c r="I12" s="8">
        <v>19</v>
      </c>
      <c r="J12" s="8">
        <v>11430921</v>
      </c>
      <c r="K12" s="8">
        <v>8096038</v>
      </c>
      <c r="L12" s="8">
        <v>186</v>
      </c>
      <c r="M12" s="8" t="s">
        <v>34</v>
      </c>
      <c r="N12" s="8" t="s">
        <v>35</v>
      </c>
      <c r="O12" s="8">
        <v>1.7999999999999999E-2</v>
      </c>
      <c r="P12" s="10">
        <v>0.82096279999999999</v>
      </c>
      <c r="Q12" s="10">
        <v>0.13625799999999999</v>
      </c>
      <c r="R12" s="11">
        <v>1.4678880000000001</v>
      </c>
      <c r="S12" s="11">
        <v>1.4898420000000001</v>
      </c>
      <c r="T12" s="11">
        <v>2.573237E-9</v>
      </c>
      <c r="U12" s="11">
        <v>2.344346E-9</v>
      </c>
      <c r="V12" s="11">
        <v>5.1721399999999999E-9</v>
      </c>
      <c r="W12" s="12" t="s">
        <v>61</v>
      </c>
      <c r="X12" s="11" t="s">
        <v>62</v>
      </c>
      <c r="Y12" s="11"/>
      <c r="Z12" s="11"/>
      <c r="AA12" s="11">
        <v>1.205127E-4</v>
      </c>
      <c r="AB12" s="11">
        <v>1.5630949999999999E-4</v>
      </c>
      <c r="AC12" s="11">
        <v>2.24062E-4</v>
      </c>
      <c r="AD12" s="11">
        <v>0.42273624973424401</v>
      </c>
      <c r="AE12" s="11" t="s">
        <v>63</v>
      </c>
      <c r="AF12" s="13">
        <v>807</v>
      </c>
      <c r="AG12" s="13">
        <f t="shared" si="0"/>
        <v>621</v>
      </c>
      <c r="AH12" s="14"/>
      <c r="AI12" s="14" t="s">
        <v>39</v>
      </c>
      <c r="AJ12" s="14"/>
    </row>
    <row r="13" spans="1:36" x14ac:dyDescent="0.2">
      <c r="A13" s="3" t="s">
        <v>30</v>
      </c>
      <c r="B13" s="3">
        <v>1</v>
      </c>
      <c r="C13" s="3" t="s">
        <v>64</v>
      </c>
      <c r="D13" s="3">
        <v>227206349</v>
      </c>
      <c r="E13" s="3">
        <v>0.22209999999999999</v>
      </c>
      <c r="F13" s="3" t="s">
        <v>32</v>
      </c>
      <c r="G13" s="22" t="s">
        <v>48</v>
      </c>
      <c r="H13" s="3" t="s">
        <v>48</v>
      </c>
      <c r="I13" s="3">
        <v>1</v>
      </c>
      <c r="J13" s="3">
        <v>850510</v>
      </c>
      <c r="K13" s="3">
        <v>227206349</v>
      </c>
      <c r="L13" s="3">
        <v>126</v>
      </c>
      <c r="M13" s="3" t="s">
        <v>34</v>
      </c>
      <c r="N13" s="3" t="s">
        <v>54</v>
      </c>
      <c r="O13" s="3">
        <v>0.188</v>
      </c>
      <c r="P13" s="4">
        <v>-0.27050649999999998</v>
      </c>
      <c r="Q13" s="4">
        <v>4.4912960000000002E-2</v>
      </c>
      <c r="R13" s="23">
        <v>1.403119</v>
      </c>
      <c r="S13" s="23">
        <v>1.425629</v>
      </c>
      <c r="T13" s="23">
        <v>2.6062399999999999E-9</v>
      </c>
      <c r="U13" s="23">
        <v>2.5059570000000002E-9</v>
      </c>
      <c r="V13" s="23">
        <v>5.6851900000000003E-9</v>
      </c>
      <c r="W13" s="5" t="s">
        <v>61</v>
      </c>
      <c r="X13" s="23" t="s">
        <v>65</v>
      </c>
      <c r="Y13" s="23"/>
      <c r="Z13" s="23"/>
      <c r="AA13" s="23">
        <v>0.38483000000000001</v>
      </c>
      <c r="AB13" s="23">
        <v>0.3817681</v>
      </c>
      <c r="AC13" s="23">
        <v>0.38397759999999997</v>
      </c>
      <c r="AD13" s="23">
        <v>0.87640699447193204</v>
      </c>
      <c r="AE13" s="23" t="s">
        <v>66</v>
      </c>
      <c r="AF13" s="6">
        <v>807</v>
      </c>
      <c r="AG13" s="6">
        <f>AF13-L13</f>
        <v>681</v>
      </c>
      <c r="AH13" s="7"/>
      <c r="AI13" s="7"/>
      <c r="AJ13" s="7"/>
    </row>
    <row r="14" spans="1:36" x14ac:dyDescent="0.2">
      <c r="A14" s="3" t="s">
        <v>30</v>
      </c>
      <c r="B14" s="3">
        <v>1</v>
      </c>
      <c r="C14" s="3" t="s">
        <v>67</v>
      </c>
      <c r="D14" s="3">
        <v>227192477</v>
      </c>
      <c r="E14" s="3">
        <v>0.2225</v>
      </c>
      <c r="F14" s="3" t="s">
        <v>32</v>
      </c>
      <c r="G14" s="22" t="s">
        <v>48</v>
      </c>
      <c r="H14" s="3" t="s">
        <v>48</v>
      </c>
      <c r="I14" s="3">
        <v>1</v>
      </c>
      <c r="J14" s="3">
        <v>850445</v>
      </c>
      <c r="K14" s="3">
        <v>227192477</v>
      </c>
      <c r="L14" s="3">
        <v>123</v>
      </c>
      <c r="M14" s="3" t="s">
        <v>54</v>
      </c>
      <c r="N14" s="3" t="s">
        <v>53</v>
      </c>
      <c r="O14" s="3">
        <v>0.187</v>
      </c>
      <c r="P14" s="4">
        <v>-0.27050170000000001</v>
      </c>
      <c r="Q14" s="4">
        <v>4.4976750000000003E-2</v>
      </c>
      <c r="R14" s="23">
        <v>1.4060900000000001</v>
      </c>
      <c r="S14" s="23">
        <v>1.428661</v>
      </c>
      <c r="T14" s="23">
        <v>2.7429249999999998E-9</v>
      </c>
      <c r="U14" s="23">
        <v>2.6288760000000001E-9</v>
      </c>
      <c r="V14" s="23">
        <v>5.9257190000000002E-9</v>
      </c>
      <c r="W14" s="5" t="s">
        <v>61</v>
      </c>
      <c r="X14" s="23" t="s">
        <v>68</v>
      </c>
      <c r="Y14" s="23"/>
      <c r="Z14" s="23"/>
      <c r="AA14" s="23">
        <v>0.36573879999999998</v>
      </c>
      <c r="AB14" s="23">
        <v>0.36279</v>
      </c>
      <c r="AC14" s="23">
        <v>0.36497010000000002</v>
      </c>
      <c r="AD14" s="23">
        <v>0.87247895514198504</v>
      </c>
      <c r="AE14" s="23" t="s">
        <v>69</v>
      </c>
      <c r="AF14" s="6">
        <v>807</v>
      </c>
      <c r="AG14" s="6">
        <f t="shared" si="0"/>
        <v>684</v>
      </c>
      <c r="AH14" s="7"/>
      <c r="AI14" s="7"/>
      <c r="AJ14" s="7"/>
    </row>
    <row r="15" spans="1:36" x14ac:dyDescent="0.2">
      <c r="A15" s="3" t="s">
        <v>30</v>
      </c>
      <c r="B15" s="3">
        <v>1</v>
      </c>
      <c r="C15" s="3" t="s">
        <v>70</v>
      </c>
      <c r="D15" s="3">
        <v>227195871</v>
      </c>
      <c r="E15" s="3">
        <v>0.2225</v>
      </c>
      <c r="F15" s="3" t="s">
        <v>32</v>
      </c>
      <c r="G15" s="22" t="s">
        <v>48</v>
      </c>
      <c r="H15" s="3" t="s">
        <v>48</v>
      </c>
      <c r="I15" s="3">
        <v>1</v>
      </c>
      <c r="J15" s="3">
        <v>850458</v>
      </c>
      <c r="K15" s="3">
        <v>227195871</v>
      </c>
      <c r="L15" s="3">
        <v>123</v>
      </c>
      <c r="M15" s="3" t="s">
        <v>35</v>
      </c>
      <c r="N15" s="3" t="s">
        <v>34</v>
      </c>
      <c r="O15" s="3">
        <v>0.187</v>
      </c>
      <c r="P15" s="4">
        <v>-0.27050170000000001</v>
      </c>
      <c r="Q15" s="4">
        <v>4.4976750000000003E-2</v>
      </c>
      <c r="R15" s="23">
        <v>1.4060900000000001</v>
      </c>
      <c r="S15" s="23">
        <v>1.428661</v>
      </c>
      <c r="T15" s="23">
        <v>2.7429249999999998E-9</v>
      </c>
      <c r="U15" s="23">
        <v>2.6288760000000001E-9</v>
      </c>
      <c r="V15" s="23">
        <v>5.9257190000000002E-9</v>
      </c>
      <c r="W15" s="5" t="s">
        <v>61</v>
      </c>
      <c r="X15" s="23" t="s">
        <v>68</v>
      </c>
      <c r="Y15" s="23"/>
      <c r="Z15" s="23"/>
      <c r="AA15" s="23">
        <v>0.36573879999999998</v>
      </c>
      <c r="AB15" s="23">
        <v>0.36279</v>
      </c>
      <c r="AC15" s="23">
        <v>0.36497010000000002</v>
      </c>
      <c r="AD15" s="23">
        <v>0.87247895514198504</v>
      </c>
      <c r="AE15" s="23" t="s">
        <v>69</v>
      </c>
      <c r="AF15" s="6">
        <v>807</v>
      </c>
      <c r="AG15" s="6">
        <f t="shared" si="0"/>
        <v>684</v>
      </c>
      <c r="AH15" s="7"/>
      <c r="AI15" s="7"/>
      <c r="AJ15" s="7"/>
    </row>
    <row r="16" spans="1:36" x14ac:dyDescent="0.2">
      <c r="A16" s="3" t="s">
        <v>30</v>
      </c>
      <c r="B16" s="3">
        <v>1</v>
      </c>
      <c r="C16" s="3" t="s">
        <v>71</v>
      </c>
      <c r="D16" s="3">
        <v>227200100</v>
      </c>
      <c r="E16" s="3">
        <v>0.2261</v>
      </c>
      <c r="F16" s="3" t="s">
        <v>32</v>
      </c>
      <c r="G16" s="22" t="s">
        <v>48</v>
      </c>
      <c r="H16" s="3" t="s">
        <v>48</v>
      </c>
      <c r="I16" s="3">
        <v>1</v>
      </c>
      <c r="J16" s="3">
        <v>850475</v>
      </c>
      <c r="K16" s="3">
        <v>227200100</v>
      </c>
      <c r="L16" s="3">
        <v>123</v>
      </c>
      <c r="M16" s="3" t="s">
        <v>53</v>
      </c>
      <c r="N16" s="3" t="s">
        <v>54</v>
      </c>
      <c r="O16" s="3">
        <v>0.187</v>
      </c>
      <c r="P16" s="4">
        <v>-0.27050170000000001</v>
      </c>
      <c r="Q16" s="4">
        <v>4.4976750000000003E-2</v>
      </c>
      <c r="R16" s="23">
        <v>1.4060900000000001</v>
      </c>
      <c r="S16" s="23">
        <v>1.428661</v>
      </c>
      <c r="T16" s="23">
        <v>2.7429249999999998E-9</v>
      </c>
      <c r="U16" s="23">
        <v>2.6288760000000001E-9</v>
      </c>
      <c r="V16" s="23">
        <v>5.9257190000000002E-9</v>
      </c>
      <c r="W16" s="5" t="s">
        <v>61</v>
      </c>
      <c r="X16" s="23" t="s">
        <v>68</v>
      </c>
      <c r="Y16" s="23"/>
      <c r="Z16" s="23"/>
      <c r="AA16" s="23">
        <v>0.36573879999999998</v>
      </c>
      <c r="AB16" s="23">
        <v>0.36279</v>
      </c>
      <c r="AC16" s="23">
        <v>0.36497010000000002</v>
      </c>
      <c r="AD16" s="23">
        <v>0.87247895514198504</v>
      </c>
      <c r="AE16" s="23" t="s">
        <v>69</v>
      </c>
      <c r="AF16" s="6">
        <v>807</v>
      </c>
      <c r="AG16" s="6">
        <f t="shared" si="0"/>
        <v>684</v>
      </c>
      <c r="AH16" s="7"/>
      <c r="AI16" s="7"/>
      <c r="AJ16" s="7"/>
    </row>
    <row r="17" spans="1:36" x14ac:dyDescent="0.2">
      <c r="A17" s="3" t="s">
        <v>30</v>
      </c>
      <c r="B17" s="3">
        <v>1</v>
      </c>
      <c r="C17" s="3" t="s">
        <v>72</v>
      </c>
      <c r="D17" s="3">
        <v>227155983</v>
      </c>
      <c r="E17" s="3">
        <v>0.2223</v>
      </c>
      <c r="F17" s="3" t="s">
        <v>32</v>
      </c>
      <c r="G17" s="22" t="s">
        <v>44</v>
      </c>
      <c r="H17" s="3" t="s">
        <v>44</v>
      </c>
      <c r="I17" s="3">
        <v>1</v>
      </c>
      <c r="J17" s="3">
        <v>850180</v>
      </c>
      <c r="K17" s="3">
        <v>227155983</v>
      </c>
      <c r="L17" s="3">
        <v>121</v>
      </c>
      <c r="M17" s="3" t="s">
        <v>54</v>
      </c>
      <c r="N17" s="3" t="s">
        <v>53</v>
      </c>
      <c r="O17" s="3">
        <v>0.187</v>
      </c>
      <c r="P17" s="4">
        <v>-0.2664029</v>
      </c>
      <c r="Q17" s="4">
        <v>4.4720169999999997E-2</v>
      </c>
      <c r="R17" s="23">
        <v>1.418172</v>
      </c>
      <c r="S17" s="23">
        <v>1.4411339999999999</v>
      </c>
      <c r="T17" s="23">
        <v>3.8387769999999997E-9</v>
      </c>
      <c r="U17" s="23">
        <v>3.6373819999999999E-9</v>
      </c>
      <c r="V17" s="23">
        <v>7.9121250000000001E-9</v>
      </c>
      <c r="W17" s="5" t="s">
        <v>73</v>
      </c>
      <c r="X17" s="23" t="s">
        <v>74</v>
      </c>
      <c r="Y17" s="23"/>
      <c r="Z17" s="23"/>
      <c r="AA17" s="23">
        <v>0.37785180000000002</v>
      </c>
      <c r="AB17" s="23">
        <v>0.37483749999999999</v>
      </c>
      <c r="AC17" s="23">
        <v>0.37700549999999999</v>
      </c>
      <c r="AD17" s="23">
        <v>0.874969070197812</v>
      </c>
      <c r="AE17" s="23" t="s">
        <v>75</v>
      </c>
      <c r="AF17" s="6">
        <v>807</v>
      </c>
      <c r="AG17" s="6">
        <f t="shared" si="0"/>
        <v>686</v>
      </c>
      <c r="AH17" s="7"/>
      <c r="AI17" s="7"/>
      <c r="AJ17" s="7"/>
    </row>
    <row r="18" spans="1:36" x14ac:dyDescent="0.2">
      <c r="A18" s="3" t="s">
        <v>30</v>
      </c>
      <c r="B18" s="3">
        <v>1</v>
      </c>
      <c r="C18" s="3" t="s">
        <v>76</v>
      </c>
      <c r="D18" s="3">
        <v>227165097</v>
      </c>
      <c r="E18" s="3">
        <v>0.22270000000000001</v>
      </c>
      <c r="F18" s="3" t="s">
        <v>32</v>
      </c>
      <c r="G18" s="22" t="s">
        <v>44</v>
      </c>
      <c r="H18" s="3" t="s">
        <v>44</v>
      </c>
      <c r="I18" s="3">
        <v>1</v>
      </c>
      <c r="J18" s="3">
        <v>850208</v>
      </c>
      <c r="K18" s="3">
        <v>227165097</v>
      </c>
      <c r="L18" s="3">
        <v>121</v>
      </c>
      <c r="M18" s="3" t="s">
        <v>34</v>
      </c>
      <c r="N18" s="3" t="s">
        <v>35</v>
      </c>
      <c r="O18" s="3">
        <v>0.187</v>
      </c>
      <c r="P18" s="4">
        <v>-0.2664029</v>
      </c>
      <c r="Q18" s="4">
        <v>4.4720169999999997E-2</v>
      </c>
      <c r="R18" s="23">
        <v>1.418172</v>
      </c>
      <c r="S18" s="23">
        <v>1.4411339999999999</v>
      </c>
      <c r="T18" s="23">
        <v>3.8387769999999997E-9</v>
      </c>
      <c r="U18" s="23">
        <v>3.6373819999999999E-9</v>
      </c>
      <c r="V18" s="23">
        <v>7.9121250000000001E-9</v>
      </c>
      <c r="W18" s="5" t="s">
        <v>73</v>
      </c>
      <c r="X18" s="23" t="s">
        <v>74</v>
      </c>
      <c r="Y18" s="23"/>
      <c r="Z18" s="23"/>
      <c r="AA18" s="23">
        <v>0.37785180000000002</v>
      </c>
      <c r="AB18" s="23">
        <v>0.37483749999999999</v>
      </c>
      <c r="AC18" s="23">
        <v>0.37700549999999999</v>
      </c>
      <c r="AD18" s="23">
        <v>0.874969070197812</v>
      </c>
      <c r="AE18" s="23" t="s">
        <v>75</v>
      </c>
      <c r="AF18" s="6">
        <v>807</v>
      </c>
      <c r="AG18" s="6">
        <f t="shared" si="0"/>
        <v>686</v>
      </c>
      <c r="AH18" s="7"/>
      <c r="AI18" s="7"/>
      <c r="AJ18" s="7"/>
    </row>
    <row r="19" spans="1:36" x14ac:dyDescent="0.2">
      <c r="A19" s="3" t="s">
        <v>30</v>
      </c>
      <c r="B19" s="3">
        <v>1</v>
      </c>
      <c r="C19" s="3" t="s">
        <v>77</v>
      </c>
      <c r="D19" s="3">
        <v>227141955</v>
      </c>
      <c r="E19" s="3">
        <v>0.21959999999999999</v>
      </c>
      <c r="F19" s="3" t="s">
        <v>32</v>
      </c>
      <c r="G19" s="22" t="s">
        <v>44</v>
      </c>
      <c r="H19" s="3" t="s">
        <v>44</v>
      </c>
      <c r="I19" s="3">
        <v>1</v>
      </c>
      <c r="J19" s="3">
        <v>850111</v>
      </c>
      <c r="K19" s="3">
        <v>227141955</v>
      </c>
      <c r="L19" s="3">
        <v>121</v>
      </c>
      <c r="M19" s="3" t="s">
        <v>34</v>
      </c>
      <c r="N19" s="3" t="s">
        <v>35</v>
      </c>
      <c r="O19" s="3">
        <v>0.188</v>
      </c>
      <c r="P19" s="4">
        <v>-0.26558680000000001</v>
      </c>
      <c r="Q19" s="4">
        <v>4.478186E-2</v>
      </c>
      <c r="R19" s="23">
        <v>1.4178230000000001</v>
      </c>
      <c r="S19" s="23">
        <v>1.440699</v>
      </c>
      <c r="T19" s="23">
        <v>4.4801909999999999E-9</v>
      </c>
      <c r="U19" s="23">
        <v>4.2503879999999996E-9</v>
      </c>
      <c r="V19" s="23">
        <v>9.1331530000000006E-9</v>
      </c>
      <c r="W19" s="5" t="s">
        <v>78</v>
      </c>
      <c r="X19" s="23" t="s">
        <v>79</v>
      </c>
      <c r="Y19" s="23"/>
      <c r="Z19" s="23"/>
      <c r="AA19" s="23">
        <v>0.42091250000000002</v>
      </c>
      <c r="AB19" s="23">
        <v>0.41767189999999998</v>
      </c>
      <c r="AC19" s="23">
        <v>0.41953299999999999</v>
      </c>
      <c r="AD19" s="23">
        <v>0.88198174715125499</v>
      </c>
      <c r="AE19" s="23" t="s">
        <v>80</v>
      </c>
      <c r="AF19" s="6">
        <v>807</v>
      </c>
      <c r="AG19" s="6">
        <f t="shared" si="0"/>
        <v>686</v>
      </c>
      <c r="AH19" s="7"/>
      <c r="AI19" s="7"/>
      <c r="AJ19" s="7"/>
    </row>
    <row r="20" spans="1:36" x14ac:dyDescent="0.2">
      <c r="A20" s="3" t="s">
        <v>30</v>
      </c>
      <c r="B20" s="3">
        <v>1</v>
      </c>
      <c r="C20" s="3" t="s">
        <v>81</v>
      </c>
      <c r="D20" s="3">
        <v>227146134</v>
      </c>
      <c r="E20" s="3">
        <v>0.21959999999999999</v>
      </c>
      <c r="F20" s="3" t="s">
        <v>32</v>
      </c>
      <c r="G20" s="22" t="s">
        <v>44</v>
      </c>
      <c r="H20" s="3" t="s">
        <v>44</v>
      </c>
      <c r="I20" s="3">
        <v>1</v>
      </c>
      <c r="J20" s="3">
        <v>850133</v>
      </c>
      <c r="K20" s="3">
        <v>227146134</v>
      </c>
      <c r="L20" s="3">
        <v>121</v>
      </c>
      <c r="M20" s="3" t="s">
        <v>34</v>
      </c>
      <c r="N20" s="3" t="s">
        <v>35</v>
      </c>
      <c r="O20" s="3">
        <v>0.188</v>
      </c>
      <c r="P20" s="4">
        <v>-0.26558680000000001</v>
      </c>
      <c r="Q20" s="4">
        <v>4.478186E-2</v>
      </c>
      <c r="R20" s="23">
        <v>1.4178230000000001</v>
      </c>
      <c r="S20" s="23">
        <v>1.440699</v>
      </c>
      <c r="T20" s="23">
        <v>4.4801909999999999E-9</v>
      </c>
      <c r="U20" s="23">
        <v>4.2503879999999996E-9</v>
      </c>
      <c r="V20" s="23">
        <v>9.1331530000000006E-9</v>
      </c>
      <c r="W20" s="24">
        <v>1.78844932284525E-3</v>
      </c>
      <c r="X20" s="23" t="s">
        <v>79</v>
      </c>
      <c r="Y20" s="23"/>
      <c r="Z20" s="23"/>
      <c r="AA20" s="23">
        <v>0.42091250000000002</v>
      </c>
      <c r="AB20" s="23">
        <v>0.41767189999999998</v>
      </c>
      <c r="AC20" s="23">
        <v>0.41953299999999999</v>
      </c>
      <c r="AD20" s="23">
        <v>0.88198174715125499</v>
      </c>
      <c r="AE20" s="23" t="s">
        <v>80</v>
      </c>
      <c r="AF20" s="6">
        <v>807</v>
      </c>
      <c r="AG20" s="6">
        <f t="shared" si="0"/>
        <v>686</v>
      </c>
      <c r="AH20" s="7"/>
      <c r="AI20" s="7"/>
      <c r="AJ20" s="7"/>
    </row>
    <row r="21" spans="1:36" x14ac:dyDescent="0.2">
      <c r="A21" s="8" t="s">
        <v>30</v>
      </c>
      <c r="B21" s="8">
        <v>19</v>
      </c>
      <c r="C21" s="8" t="s">
        <v>82</v>
      </c>
      <c r="D21" s="8">
        <v>7775485</v>
      </c>
      <c r="E21" s="8">
        <v>3.175E-2</v>
      </c>
      <c r="F21" s="8" t="s">
        <v>41</v>
      </c>
      <c r="G21" s="9" t="s">
        <v>83</v>
      </c>
      <c r="H21" s="8">
        <v>8453</v>
      </c>
      <c r="I21" s="8">
        <v>19</v>
      </c>
      <c r="J21" s="8">
        <v>11429090</v>
      </c>
      <c r="K21" s="8">
        <v>7775485</v>
      </c>
      <c r="L21" s="8">
        <v>199</v>
      </c>
      <c r="M21" s="8" t="s">
        <v>34</v>
      </c>
      <c r="N21" s="8" t="s">
        <v>35</v>
      </c>
      <c r="O21" s="8">
        <v>0.02</v>
      </c>
      <c r="P21" s="10">
        <v>0.78078360000000002</v>
      </c>
      <c r="Q21" s="10">
        <v>0.1329119</v>
      </c>
      <c r="R21" s="11">
        <v>1.595593</v>
      </c>
      <c r="S21" s="11">
        <v>1.6196790000000001</v>
      </c>
      <c r="T21" s="11">
        <v>6.2116809999999997E-9</v>
      </c>
      <c r="U21" s="11">
        <v>5.7855539999999998E-9</v>
      </c>
      <c r="V21" s="11">
        <v>1.2385730000000001E-8</v>
      </c>
      <c r="W21" s="12" t="s">
        <v>84</v>
      </c>
      <c r="X21" s="11" t="s">
        <v>85</v>
      </c>
      <c r="Y21" s="11"/>
      <c r="Z21" s="11"/>
      <c r="AA21" s="11">
        <v>1.418173E-3</v>
      </c>
      <c r="AB21" s="11">
        <v>1.6481740000000001E-3</v>
      </c>
      <c r="AC21" s="11">
        <v>2.0137250000000001E-3</v>
      </c>
      <c r="AD21" s="11">
        <v>0.57326401730280196</v>
      </c>
      <c r="AE21" s="11" t="s">
        <v>86</v>
      </c>
      <c r="AF21" s="13">
        <v>807</v>
      </c>
      <c r="AG21" s="13">
        <f t="shared" si="0"/>
        <v>608</v>
      </c>
      <c r="AH21" s="14"/>
      <c r="AI21" s="14" t="s">
        <v>39</v>
      </c>
      <c r="AJ21" s="14"/>
    </row>
    <row r="22" spans="1:36" x14ac:dyDescent="0.2">
      <c r="A22" s="3" t="s">
        <v>30</v>
      </c>
      <c r="B22" s="3">
        <v>16</v>
      </c>
      <c r="C22" s="3" t="s">
        <v>87</v>
      </c>
      <c r="D22" s="3">
        <v>87683486</v>
      </c>
      <c r="E22" s="3">
        <v>0.44840000000000002</v>
      </c>
      <c r="F22" s="3" t="s">
        <v>32</v>
      </c>
      <c r="G22" s="22" t="s">
        <v>88</v>
      </c>
      <c r="H22" s="3" t="s">
        <v>88</v>
      </c>
      <c r="I22" s="3">
        <v>16</v>
      </c>
      <c r="J22" s="3">
        <v>10662505</v>
      </c>
      <c r="K22" s="3">
        <v>87683486</v>
      </c>
      <c r="L22" s="3">
        <v>186</v>
      </c>
      <c r="M22" s="3" t="s">
        <v>35</v>
      </c>
      <c r="N22" s="3" t="s">
        <v>34</v>
      </c>
      <c r="O22" s="3">
        <v>0.48299999999999998</v>
      </c>
      <c r="P22" s="4">
        <v>0.21112909999999999</v>
      </c>
      <c r="Q22" s="4">
        <v>3.6062810000000001E-2</v>
      </c>
      <c r="R22" s="23">
        <v>1.5881620000000001</v>
      </c>
      <c r="S22" s="23">
        <v>1.616363</v>
      </c>
      <c r="T22" s="23">
        <v>6.9711289999999998E-9</v>
      </c>
      <c r="U22" s="23">
        <v>6.4601060000000003E-9</v>
      </c>
      <c r="V22" s="23">
        <v>1.362088E-8</v>
      </c>
      <c r="W22" s="5" t="s">
        <v>84</v>
      </c>
      <c r="X22" s="23" t="s">
        <v>89</v>
      </c>
      <c r="Y22" s="23"/>
      <c r="Z22" s="23"/>
      <c r="AA22" s="23">
        <v>3.9233400000000002E-2</v>
      </c>
      <c r="AB22" s="23">
        <v>3.9087660000000003E-2</v>
      </c>
      <c r="AC22" s="23">
        <v>4.0900220000000001E-2</v>
      </c>
      <c r="AD22" s="23">
        <v>0.70384541127742095</v>
      </c>
      <c r="AE22" s="23" t="s">
        <v>90</v>
      </c>
      <c r="AF22" s="6">
        <v>807</v>
      </c>
      <c r="AG22" s="6">
        <f t="shared" si="0"/>
        <v>621</v>
      </c>
      <c r="AH22" s="7"/>
      <c r="AI22" s="7"/>
      <c r="AJ22" s="7"/>
    </row>
    <row r="23" spans="1:36" x14ac:dyDescent="0.2">
      <c r="A23" s="3" t="s">
        <v>30</v>
      </c>
      <c r="B23" s="3">
        <v>16</v>
      </c>
      <c r="C23" s="3" t="s">
        <v>91</v>
      </c>
      <c r="D23" s="3">
        <v>87684251</v>
      </c>
      <c r="E23" s="3">
        <v>0.44550000000000001</v>
      </c>
      <c r="F23" s="3" t="s">
        <v>32</v>
      </c>
      <c r="G23" s="22" t="s">
        <v>88</v>
      </c>
      <c r="H23" s="3" t="s">
        <v>88</v>
      </c>
      <c r="I23" s="3">
        <v>16</v>
      </c>
      <c r="J23" s="3">
        <v>10662512</v>
      </c>
      <c r="K23" s="3">
        <v>87684251</v>
      </c>
      <c r="L23" s="3">
        <v>186</v>
      </c>
      <c r="M23" s="3" t="s">
        <v>53</v>
      </c>
      <c r="N23" s="3" t="s">
        <v>54</v>
      </c>
      <c r="O23" s="3">
        <v>0.48299999999999998</v>
      </c>
      <c r="P23" s="4">
        <v>0.21112909999999999</v>
      </c>
      <c r="Q23" s="4">
        <v>3.6062810000000001E-2</v>
      </c>
      <c r="R23" s="23">
        <v>1.5881620000000001</v>
      </c>
      <c r="S23" s="23">
        <v>1.616363</v>
      </c>
      <c r="T23" s="23">
        <v>6.9711289999999998E-9</v>
      </c>
      <c r="U23" s="23">
        <v>6.4601060000000003E-9</v>
      </c>
      <c r="V23" s="23">
        <v>1.362088E-8</v>
      </c>
      <c r="W23" s="5" t="s">
        <v>84</v>
      </c>
      <c r="X23" s="23" t="s">
        <v>89</v>
      </c>
      <c r="Y23" s="23"/>
      <c r="Z23" s="23"/>
      <c r="AA23" s="23">
        <v>3.9233400000000002E-2</v>
      </c>
      <c r="AB23" s="23">
        <v>3.9087660000000003E-2</v>
      </c>
      <c r="AC23" s="23">
        <v>4.0900220000000001E-2</v>
      </c>
      <c r="AD23" s="23">
        <v>0.70384541127742095</v>
      </c>
      <c r="AE23" s="23" t="s">
        <v>90</v>
      </c>
      <c r="AF23" s="6">
        <v>807</v>
      </c>
      <c r="AG23" s="6">
        <f t="shared" si="0"/>
        <v>621</v>
      </c>
      <c r="AH23" s="7"/>
      <c r="AI23" s="7"/>
      <c r="AJ23" s="7"/>
    </row>
    <row r="24" spans="1:36" x14ac:dyDescent="0.2">
      <c r="A24" s="3" t="s">
        <v>30</v>
      </c>
      <c r="B24" s="3">
        <v>16</v>
      </c>
      <c r="C24" s="3" t="s">
        <v>92</v>
      </c>
      <c r="D24" s="3">
        <v>87685216</v>
      </c>
      <c r="E24" s="3">
        <v>0.44479999999999997</v>
      </c>
      <c r="F24" s="3" t="s">
        <v>32</v>
      </c>
      <c r="G24" s="22" t="s">
        <v>88</v>
      </c>
      <c r="H24" s="3" t="s">
        <v>88</v>
      </c>
      <c r="I24" s="3">
        <v>16</v>
      </c>
      <c r="J24" s="3">
        <v>10662514</v>
      </c>
      <c r="K24" s="3">
        <v>87685216</v>
      </c>
      <c r="L24" s="3">
        <v>186</v>
      </c>
      <c r="M24" s="3" t="s">
        <v>53</v>
      </c>
      <c r="N24" s="3" t="s">
        <v>54</v>
      </c>
      <c r="O24" s="3">
        <v>0.48299999999999998</v>
      </c>
      <c r="P24" s="4">
        <v>0.21112909999999999</v>
      </c>
      <c r="Q24" s="4">
        <v>3.6062810000000001E-2</v>
      </c>
      <c r="R24" s="23">
        <v>1.5881620000000001</v>
      </c>
      <c r="S24" s="23">
        <v>1.616363</v>
      </c>
      <c r="T24" s="23">
        <v>6.9711289999999998E-9</v>
      </c>
      <c r="U24" s="23">
        <v>6.4601060000000003E-9</v>
      </c>
      <c r="V24" s="23">
        <v>1.362088E-8</v>
      </c>
      <c r="W24" s="5" t="s">
        <v>84</v>
      </c>
      <c r="X24" s="23" t="s">
        <v>89</v>
      </c>
      <c r="Y24" s="23"/>
      <c r="Z24" s="23"/>
      <c r="AA24" s="23">
        <v>3.9233400000000002E-2</v>
      </c>
      <c r="AB24" s="23">
        <v>3.9087660000000003E-2</v>
      </c>
      <c r="AC24" s="23">
        <v>4.0900220000000001E-2</v>
      </c>
      <c r="AD24" s="23">
        <v>0.70384541127742095</v>
      </c>
      <c r="AE24" s="23" t="s">
        <v>90</v>
      </c>
      <c r="AF24" s="6">
        <v>807</v>
      </c>
      <c r="AG24" s="6">
        <f t="shared" si="0"/>
        <v>621</v>
      </c>
      <c r="AH24" s="7"/>
      <c r="AI24" s="7"/>
      <c r="AJ24" s="7"/>
    </row>
    <row r="25" spans="1:36" x14ac:dyDescent="0.2">
      <c r="A25" s="3" t="s">
        <v>30</v>
      </c>
      <c r="B25" s="3">
        <v>16</v>
      </c>
      <c r="C25" s="3" t="s">
        <v>93</v>
      </c>
      <c r="D25" s="3">
        <v>87686617</v>
      </c>
      <c r="E25" s="3">
        <v>0.44350000000000001</v>
      </c>
      <c r="F25" s="3" t="s">
        <v>32</v>
      </c>
      <c r="G25" s="22" t="s">
        <v>88</v>
      </c>
      <c r="H25" s="3" t="s">
        <v>88</v>
      </c>
      <c r="I25" s="3">
        <v>16</v>
      </c>
      <c r="J25" s="3">
        <v>10662522</v>
      </c>
      <c r="K25" s="3">
        <v>87686617</v>
      </c>
      <c r="L25" s="3">
        <v>186</v>
      </c>
      <c r="M25" s="3" t="s">
        <v>35</v>
      </c>
      <c r="N25" s="3" t="s">
        <v>34</v>
      </c>
      <c r="O25" s="3">
        <v>0.48299999999999998</v>
      </c>
      <c r="P25" s="4">
        <v>0.21112909999999999</v>
      </c>
      <c r="Q25" s="4">
        <v>3.6062810000000001E-2</v>
      </c>
      <c r="R25" s="23">
        <v>1.5881620000000001</v>
      </c>
      <c r="S25" s="23">
        <v>1.616363</v>
      </c>
      <c r="T25" s="23">
        <v>6.9711289999999998E-9</v>
      </c>
      <c r="U25" s="23">
        <v>6.4601060000000003E-9</v>
      </c>
      <c r="V25" s="23">
        <v>1.362088E-8</v>
      </c>
      <c r="W25" s="5" t="s">
        <v>84</v>
      </c>
      <c r="X25" s="23" t="s">
        <v>89</v>
      </c>
      <c r="Y25" s="23"/>
      <c r="Z25" s="23"/>
      <c r="AA25" s="23">
        <v>3.9233400000000002E-2</v>
      </c>
      <c r="AB25" s="23">
        <v>3.9087660000000003E-2</v>
      </c>
      <c r="AC25" s="23">
        <v>4.0900220000000001E-2</v>
      </c>
      <c r="AD25" s="23">
        <v>0.70384541127742095</v>
      </c>
      <c r="AE25" s="23" t="s">
        <v>90</v>
      </c>
      <c r="AF25" s="6">
        <v>807</v>
      </c>
      <c r="AG25" s="6">
        <f t="shared" si="0"/>
        <v>621</v>
      </c>
      <c r="AH25" s="7"/>
      <c r="AI25" s="7"/>
      <c r="AJ25" s="7"/>
    </row>
    <row r="26" spans="1:36" x14ac:dyDescent="0.2">
      <c r="A26" s="3" t="s">
        <v>30</v>
      </c>
      <c r="B26" s="3">
        <v>16</v>
      </c>
      <c r="C26" s="3" t="s">
        <v>94</v>
      </c>
      <c r="D26" s="3">
        <v>87686675</v>
      </c>
      <c r="E26" s="3">
        <v>0.44359999999999999</v>
      </c>
      <c r="F26" s="3" t="s">
        <v>32</v>
      </c>
      <c r="G26" s="22" t="s">
        <v>88</v>
      </c>
      <c r="H26" s="3" t="s">
        <v>88</v>
      </c>
      <c r="I26" s="3">
        <v>16</v>
      </c>
      <c r="J26" s="3">
        <v>10662524</v>
      </c>
      <c r="K26" s="3">
        <v>87686675</v>
      </c>
      <c r="L26" s="3">
        <v>186</v>
      </c>
      <c r="M26" s="3" t="s">
        <v>35</v>
      </c>
      <c r="N26" s="3" t="s">
        <v>53</v>
      </c>
      <c r="O26" s="3">
        <v>0.48299999999999998</v>
      </c>
      <c r="P26" s="4">
        <v>0.21112909999999999</v>
      </c>
      <c r="Q26" s="4">
        <v>3.6062810000000001E-2</v>
      </c>
      <c r="R26" s="23">
        <v>1.5881620000000001</v>
      </c>
      <c r="S26" s="23">
        <v>1.616363</v>
      </c>
      <c r="T26" s="23">
        <v>6.9711289999999998E-9</v>
      </c>
      <c r="U26" s="23">
        <v>6.4601060000000003E-9</v>
      </c>
      <c r="V26" s="23">
        <v>1.362088E-8</v>
      </c>
      <c r="W26" s="5" t="s">
        <v>84</v>
      </c>
      <c r="X26" s="23" t="s">
        <v>89</v>
      </c>
      <c r="Y26" s="23"/>
      <c r="Z26" s="23"/>
      <c r="AA26" s="23">
        <v>3.9233400000000002E-2</v>
      </c>
      <c r="AB26" s="23">
        <v>3.9087660000000003E-2</v>
      </c>
      <c r="AC26" s="23">
        <v>4.0900220000000001E-2</v>
      </c>
      <c r="AD26" s="23">
        <v>0.70384541127742095</v>
      </c>
      <c r="AE26" s="23" t="s">
        <v>90</v>
      </c>
      <c r="AF26" s="6">
        <v>807</v>
      </c>
      <c r="AG26" s="6">
        <f t="shared" si="0"/>
        <v>621</v>
      </c>
      <c r="AH26" s="7"/>
      <c r="AI26" s="7"/>
      <c r="AJ26" s="7"/>
    </row>
    <row r="27" spans="1:36" x14ac:dyDescent="0.2">
      <c r="A27" s="3" t="s">
        <v>30</v>
      </c>
      <c r="B27" s="3">
        <v>16</v>
      </c>
      <c r="C27" s="3" t="s">
        <v>95</v>
      </c>
      <c r="D27" s="3">
        <v>87686735</v>
      </c>
      <c r="E27" s="3">
        <v>0.44330000000000003</v>
      </c>
      <c r="F27" s="3" t="s">
        <v>32</v>
      </c>
      <c r="G27" s="22" t="s">
        <v>88</v>
      </c>
      <c r="H27" s="3" t="s">
        <v>88</v>
      </c>
      <c r="I27" s="3">
        <v>16</v>
      </c>
      <c r="J27" s="3">
        <v>10662527</v>
      </c>
      <c r="K27" s="3">
        <v>87686735</v>
      </c>
      <c r="L27" s="3">
        <v>186</v>
      </c>
      <c r="M27" s="3" t="s">
        <v>53</v>
      </c>
      <c r="N27" s="3" t="s">
        <v>54</v>
      </c>
      <c r="O27" s="3">
        <v>0.48299999999999998</v>
      </c>
      <c r="P27" s="4">
        <v>0.21112909999999999</v>
      </c>
      <c r="Q27" s="4">
        <v>3.6062810000000001E-2</v>
      </c>
      <c r="R27" s="23">
        <v>1.5881620000000001</v>
      </c>
      <c r="S27" s="23">
        <v>1.616363</v>
      </c>
      <c r="T27" s="23">
        <v>6.9711289999999998E-9</v>
      </c>
      <c r="U27" s="23">
        <v>6.4601060000000003E-9</v>
      </c>
      <c r="V27" s="23">
        <v>1.362088E-8</v>
      </c>
      <c r="W27" s="5" t="s">
        <v>84</v>
      </c>
      <c r="X27" s="23" t="s">
        <v>89</v>
      </c>
      <c r="Y27" s="23"/>
      <c r="Z27" s="23"/>
      <c r="AA27" s="23">
        <v>3.9233400000000002E-2</v>
      </c>
      <c r="AB27" s="23">
        <v>3.9087660000000003E-2</v>
      </c>
      <c r="AC27" s="23">
        <v>4.0900220000000001E-2</v>
      </c>
      <c r="AD27" s="23">
        <v>0.70384541127742095</v>
      </c>
      <c r="AE27" s="23" t="s">
        <v>90</v>
      </c>
      <c r="AF27" s="6">
        <v>807</v>
      </c>
      <c r="AG27" s="6">
        <f t="shared" si="0"/>
        <v>621</v>
      </c>
      <c r="AH27" s="7"/>
      <c r="AI27" s="7"/>
      <c r="AJ27" s="7"/>
    </row>
    <row r="28" spans="1:36" x14ac:dyDescent="0.2">
      <c r="A28" s="3" t="s">
        <v>30</v>
      </c>
      <c r="B28" s="3">
        <v>16</v>
      </c>
      <c r="C28" s="3" t="s">
        <v>96</v>
      </c>
      <c r="D28" s="3">
        <v>87687216</v>
      </c>
      <c r="E28" s="3">
        <v>0.438</v>
      </c>
      <c r="F28" s="3" t="s">
        <v>32</v>
      </c>
      <c r="G28" s="22" t="s">
        <v>88</v>
      </c>
      <c r="H28" s="3" t="s">
        <v>88</v>
      </c>
      <c r="I28" s="3">
        <v>16</v>
      </c>
      <c r="J28" s="3">
        <v>10662531</v>
      </c>
      <c r="K28" s="3">
        <v>87687216</v>
      </c>
      <c r="L28" s="3">
        <v>186</v>
      </c>
      <c r="M28" s="3" t="s">
        <v>53</v>
      </c>
      <c r="N28" s="3" t="s">
        <v>54</v>
      </c>
      <c r="O28" s="3">
        <v>0.48299999999999998</v>
      </c>
      <c r="P28" s="4">
        <v>0.21112909999999999</v>
      </c>
      <c r="Q28" s="4">
        <v>3.6062810000000001E-2</v>
      </c>
      <c r="R28" s="23">
        <v>1.5881620000000001</v>
      </c>
      <c r="S28" s="23">
        <v>1.616363</v>
      </c>
      <c r="T28" s="23">
        <v>6.9711289999999998E-9</v>
      </c>
      <c r="U28" s="23">
        <v>6.4601060000000003E-9</v>
      </c>
      <c r="V28" s="23">
        <v>1.362088E-8</v>
      </c>
      <c r="W28" s="5" t="s">
        <v>84</v>
      </c>
      <c r="X28" s="23" t="s">
        <v>89</v>
      </c>
      <c r="Y28" s="23"/>
      <c r="Z28" s="23"/>
      <c r="AA28" s="23">
        <v>3.9233400000000002E-2</v>
      </c>
      <c r="AB28" s="23">
        <v>3.9087660000000003E-2</v>
      </c>
      <c r="AC28" s="23">
        <v>4.0900220000000001E-2</v>
      </c>
      <c r="AD28" s="23">
        <v>0.70384541127742095</v>
      </c>
      <c r="AE28" s="23" t="s">
        <v>90</v>
      </c>
      <c r="AF28" s="6">
        <v>807</v>
      </c>
      <c r="AG28" s="6">
        <f t="shared" si="0"/>
        <v>621</v>
      </c>
      <c r="AH28" s="7"/>
      <c r="AI28" s="7"/>
      <c r="AJ28" s="7"/>
    </row>
    <row r="29" spans="1:36" x14ac:dyDescent="0.2">
      <c r="A29" s="3" t="s">
        <v>30</v>
      </c>
      <c r="B29" s="3">
        <v>16</v>
      </c>
      <c r="C29" s="3" t="s">
        <v>97</v>
      </c>
      <c r="D29" s="3">
        <v>87687317</v>
      </c>
      <c r="E29" s="3">
        <v>0.45450000000000002</v>
      </c>
      <c r="F29" s="3" t="s">
        <v>32</v>
      </c>
      <c r="G29" s="22" t="s">
        <v>88</v>
      </c>
      <c r="H29" s="3" t="s">
        <v>88</v>
      </c>
      <c r="I29" s="3">
        <v>16</v>
      </c>
      <c r="J29" s="3">
        <v>10662534</v>
      </c>
      <c r="K29" s="3">
        <v>87687317</v>
      </c>
      <c r="L29" s="3">
        <v>186</v>
      </c>
      <c r="M29" s="3" t="s">
        <v>35</v>
      </c>
      <c r="N29" s="3" t="s">
        <v>54</v>
      </c>
      <c r="O29" s="3">
        <v>0.48499999999999999</v>
      </c>
      <c r="P29" s="4">
        <v>0.21102409999999999</v>
      </c>
      <c r="Q29" s="4">
        <v>3.605767E-2</v>
      </c>
      <c r="R29" s="23">
        <v>1.594913</v>
      </c>
      <c r="S29" s="23">
        <v>1.623283</v>
      </c>
      <c r="T29" s="23">
        <v>7.0553149999999996E-9</v>
      </c>
      <c r="U29" s="23">
        <v>6.5683299999999998E-9</v>
      </c>
      <c r="V29" s="23">
        <v>1.390619E-8</v>
      </c>
      <c r="W29" s="5" t="s">
        <v>84</v>
      </c>
      <c r="X29" s="23" t="s">
        <v>98</v>
      </c>
      <c r="Y29" s="23"/>
      <c r="Z29" s="23"/>
      <c r="AA29" s="23">
        <v>3.9233400000000002E-2</v>
      </c>
      <c r="AB29" s="23">
        <v>3.9087660000000003E-2</v>
      </c>
      <c r="AC29" s="23">
        <v>4.0900220000000001E-2</v>
      </c>
      <c r="AD29" s="23">
        <v>0.70384541127742095</v>
      </c>
      <c r="AE29" s="23" t="s">
        <v>90</v>
      </c>
      <c r="AF29" s="6">
        <v>807</v>
      </c>
      <c r="AG29" s="6">
        <f t="shared" si="0"/>
        <v>621</v>
      </c>
      <c r="AH29" s="7"/>
      <c r="AI29" s="7"/>
      <c r="AJ29" s="7"/>
    </row>
    <row r="30" spans="1:36" x14ac:dyDescent="0.2">
      <c r="A30" s="3" t="s">
        <v>30</v>
      </c>
      <c r="B30" s="3">
        <v>1</v>
      </c>
      <c r="C30" s="3" t="s">
        <v>99</v>
      </c>
      <c r="D30" s="3">
        <v>227514024</v>
      </c>
      <c r="E30" s="3">
        <v>0.3296</v>
      </c>
      <c r="F30" s="3" t="s">
        <v>41</v>
      </c>
      <c r="G30" s="22" t="s">
        <v>48</v>
      </c>
      <c r="H30" s="3">
        <v>8198</v>
      </c>
      <c r="I30" s="3">
        <v>1</v>
      </c>
      <c r="J30" s="3">
        <v>852824</v>
      </c>
      <c r="K30" s="3">
        <v>227514024</v>
      </c>
      <c r="L30" s="3">
        <v>123</v>
      </c>
      <c r="M30" s="3" t="s">
        <v>53</v>
      </c>
      <c r="N30" s="3" t="s">
        <v>54</v>
      </c>
      <c r="O30" s="3">
        <v>0.28100000000000003</v>
      </c>
      <c r="P30" s="4">
        <v>-0.2247333</v>
      </c>
      <c r="Q30" s="4">
        <v>3.8919479999999999E-2</v>
      </c>
      <c r="R30" s="23">
        <v>1.359791</v>
      </c>
      <c r="S30" s="23">
        <v>1.3810039999999999</v>
      </c>
      <c r="T30" s="23">
        <v>1.104083E-8</v>
      </c>
      <c r="U30" s="23">
        <v>1.1404680000000001E-8</v>
      </c>
      <c r="V30" s="23">
        <v>2.4083030000000001E-8</v>
      </c>
      <c r="W30" s="5" t="s">
        <v>100</v>
      </c>
      <c r="X30" s="23" t="s">
        <v>101</v>
      </c>
      <c r="Y30" s="23"/>
      <c r="Z30" s="23"/>
      <c r="AA30" s="23">
        <v>0.29271789999999998</v>
      </c>
      <c r="AB30" s="23">
        <v>0.2905026</v>
      </c>
      <c r="AC30" s="23">
        <v>0.29127619999999999</v>
      </c>
      <c r="AD30" s="23">
        <v>0.85533337532488896</v>
      </c>
      <c r="AE30" s="23" t="s">
        <v>102</v>
      </c>
      <c r="AF30" s="6">
        <v>807</v>
      </c>
      <c r="AG30" s="6">
        <f t="shared" si="0"/>
        <v>684</v>
      </c>
      <c r="AH30" s="7"/>
      <c r="AI30" s="7"/>
      <c r="AJ30" s="7"/>
    </row>
    <row r="31" spans="1:36" x14ac:dyDescent="0.2">
      <c r="A31" s="3" t="s">
        <v>30</v>
      </c>
      <c r="B31" s="3">
        <v>1</v>
      </c>
      <c r="C31" s="3" t="s">
        <v>103</v>
      </c>
      <c r="D31" s="3">
        <v>227514080</v>
      </c>
      <c r="E31" s="3">
        <v>0.3296</v>
      </c>
      <c r="F31" s="3" t="s">
        <v>41</v>
      </c>
      <c r="G31" s="22" t="s">
        <v>48</v>
      </c>
      <c r="H31" s="3">
        <v>8254</v>
      </c>
      <c r="I31" s="3">
        <v>1</v>
      </c>
      <c r="J31" s="3">
        <v>852826</v>
      </c>
      <c r="K31" s="3">
        <v>227514080</v>
      </c>
      <c r="L31" s="3">
        <v>123</v>
      </c>
      <c r="M31" s="3" t="s">
        <v>34</v>
      </c>
      <c r="N31" s="3" t="s">
        <v>53</v>
      </c>
      <c r="O31" s="3">
        <v>0.28100000000000003</v>
      </c>
      <c r="P31" s="4">
        <v>-0.2247333</v>
      </c>
      <c r="Q31" s="4">
        <v>3.8919479999999999E-2</v>
      </c>
      <c r="R31" s="23">
        <v>1.359791</v>
      </c>
      <c r="S31" s="23">
        <v>1.3810039999999999</v>
      </c>
      <c r="T31" s="23">
        <v>1.104083E-8</v>
      </c>
      <c r="U31" s="23">
        <v>1.1404680000000001E-8</v>
      </c>
      <c r="V31" s="23">
        <v>2.4083030000000001E-8</v>
      </c>
      <c r="W31" s="5" t="s">
        <v>100</v>
      </c>
      <c r="X31" s="23" t="s">
        <v>101</v>
      </c>
      <c r="Y31" s="23"/>
      <c r="Z31" s="23"/>
      <c r="AA31" s="23">
        <v>0.29271789999999998</v>
      </c>
      <c r="AB31" s="23">
        <v>0.2905026</v>
      </c>
      <c r="AC31" s="23">
        <v>0.29127619999999999</v>
      </c>
      <c r="AD31" s="23">
        <v>0.85533337532488896</v>
      </c>
      <c r="AE31" s="23" t="s">
        <v>102</v>
      </c>
      <c r="AF31" s="6">
        <v>807</v>
      </c>
      <c r="AG31" s="6">
        <f t="shared" si="0"/>
        <v>684</v>
      </c>
      <c r="AH31" s="7"/>
      <c r="AI31" s="7"/>
      <c r="AJ31" s="7"/>
    </row>
    <row r="32" spans="1:36" x14ac:dyDescent="0.2">
      <c r="A32" s="8" t="s">
        <v>30</v>
      </c>
      <c r="B32" s="8">
        <v>19</v>
      </c>
      <c r="C32" s="8" t="s">
        <v>104</v>
      </c>
      <c r="D32" s="8">
        <v>7598579</v>
      </c>
      <c r="E32" s="8">
        <v>4.2959999999999998E-2</v>
      </c>
      <c r="F32" s="8" t="s">
        <v>32</v>
      </c>
      <c r="G32" s="9" t="s">
        <v>105</v>
      </c>
      <c r="H32" s="8" t="s">
        <v>105</v>
      </c>
      <c r="I32" s="8">
        <v>19</v>
      </c>
      <c r="J32" s="8">
        <v>11427862</v>
      </c>
      <c r="K32" s="8">
        <v>7598579</v>
      </c>
      <c r="L32" s="8">
        <v>178</v>
      </c>
      <c r="M32" s="8" t="s">
        <v>53</v>
      </c>
      <c r="N32" s="8" t="s">
        <v>35</v>
      </c>
      <c r="O32" s="8">
        <v>2.7E-2</v>
      </c>
      <c r="P32" s="10">
        <v>0.61940830000000002</v>
      </c>
      <c r="Q32" s="10">
        <v>0.1095954</v>
      </c>
      <c r="R32" s="11">
        <v>1.5111570000000001</v>
      </c>
      <c r="S32" s="11">
        <v>1.534114</v>
      </c>
      <c r="T32" s="11">
        <v>2.2061040000000001E-8</v>
      </c>
      <c r="U32" s="11">
        <v>2.0105419999999999E-8</v>
      </c>
      <c r="V32" s="11">
        <v>3.7442909999999998E-8</v>
      </c>
      <c r="W32" s="12" t="s">
        <v>106</v>
      </c>
      <c r="X32" s="11" t="s">
        <v>107</v>
      </c>
      <c r="Y32" s="11"/>
      <c r="Z32" s="11"/>
      <c r="AA32" s="11">
        <v>3.558851E-3</v>
      </c>
      <c r="AB32" s="11">
        <v>3.6758120000000001E-3</v>
      </c>
      <c r="AC32" s="11">
        <v>4.014231E-3</v>
      </c>
      <c r="AD32" s="11">
        <v>0.58502378667521404</v>
      </c>
      <c r="AE32" s="11" t="s">
        <v>108</v>
      </c>
      <c r="AF32" s="13">
        <v>807</v>
      </c>
      <c r="AG32" s="13">
        <f t="shared" si="0"/>
        <v>629</v>
      </c>
      <c r="AH32" s="14"/>
      <c r="AI32" s="14" t="s">
        <v>39</v>
      </c>
      <c r="AJ32" s="14"/>
    </row>
    <row r="33" spans="1:36" x14ac:dyDescent="0.2">
      <c r="A33" s="8" t="s">
        <v>30</v>
      </c>
      <c r="B33" s="8">
        <v>19</v>
      </c>
      <c r="C33" s="8" t="s">
        <v>109</v>
      </c>
      <c r="D33" s="8">
        <v>10568883</v>
      </c>
      <c r="E33" s="8">
        <v>3.2969999999999999E-2</v>
      </c>
      <c r="F33" s="8" t="s">
        <v>32</v>
      </c>
      <c r="G33" s="9" t="s">
        <v>110</v>
      </c>
      <c r="H33" s="8" t="s">
        <v>110</v>
      </c>
      <c r="I33" s="8">
        <v>19</v>
      </c>
      <c r="J33" s="8">
        <v>11445003</v>
      </c>
      <c r="K33" s="8">
        <v>10568883</v>
      </c>
      <c r="L33" s="8">
        <v>124</v>
      </c>
      <c r="M33" s="8" t="s">
        <v>53</v>
      </c>
      <c r="N33" s="8" t="s">
        <v>35</v>
      </c>
      <c r="O33" s="8">
        <v>0.02</v>
      </c>
      <c r="P33" s="10">
        <v>0.69258509999999995</v>
      </c>
      <c r="Q33" s="10">
        <v>0.12597530000000001</v>
      </c>
      <c r="R33" s="11">
        <v>1.445505</v>
      </c>
      <c r="S33" s="11">
        <v>1.466798</v>
      </c>
      <c r="T33" s="11">
        <v>5.169261E-8</v>
      </c>
      <c r="U33" s="11">
        <v>4.8530300000000001E-8</v>
      </c>
      <c r="V33" s="11">
        <v>8.5708979999999997E-8</v>
      </c>
      <c r="W33" s="12" t="s">
        <v>111</v>
      </c>
      <c r="X33" s="11" t="s">
        <v>112</v>
      </c>
      <c r="Y33" s="11"/>
      <c r="Z33" s="11"/>
      <c r="AA33" s="11">
        <v>1.0601240000000001E-7</v>
      </c>
      <c r="AB33" s="11">
        <v>1.403238E-7</v>
      </c>
      <c r="AC33" s="11">
        <v>2.9800769999999997E-7</v>
      </c>
      <c r="AD33" s="11">
        <v>1.1000235412589401E-2</v>
      </c>
      <c r="AE33" s="11" t="s">
        <v>113</v>
      </c>
      <c r="AF33" s="13">
        <v>807</v>
      </c>
      <c r="AG33" s="13">
        <f t="shared" si="0"/>
        <v>683</v>
      </c>
      <c r="AH33" s="14"/>
      <c r="AI33" s="14" t="s">
        <v>39</v>
      </c>
      <c r="AJ33" s="14"/>
    </row>
    <row r="34" spans="1:36" x14ac:dyDescent="0.2">
      <c r="A34" s="8" t="s">
        <v>30</v>
      </c>
      <c r="B34" s="8">
        <v>19</v>
      </c>
      <c r="C34" s="8" t="s">
        <v>114</v>
      </c>
      <c r="D34" s="8">
        <v>10574007</v>
      </c>
      <c r="E34" s="8">
        <v>3.2969999999999999E-2</v>
      </c>
      <c r="F34" s="8" t="s">
        <v>32</v>
      </c>
      <c r="G34" s="9" t="s">
        <v>110</v>
      </c>
      <c r="H34" s="8" t="s">
        <v>110</v>
      </c>
      <c r="I34" s="8">
        <v>19</v>
      </c>
      <c r="J34" s="8">
        <v>11445019</v>
      </c>
      <c r="K34" s="8">
        <v>10574007</v>
      </c>
      <c r="L34" s="8">
        <v>124</v>
      </c>
      <c r="M34" s="8" t="s">
        <v>54</v>
      </c>
      <c r="N34" s="8" t="s">
        <v>53</v>
      </c>
      <c r="O34" s="8">
        <v>0.02</v>
      </c>
      <c r="P34" s="10">
        <v>0.69258509999999995</v>
      </c>
      <c r="Q34" s="10">
        <v>0.12597530000000001</v>
      </c>
      <c r="R34" s="11">
        <v>1.445505</v>
      </c>
      <c r="S34" s="11">
        <v>1.466798</v>
      </c>
      <c r="T34" s="11">
        <v>5.169261E-8</v>
      </c>
      <c r="U34" s="11">
        <v>4.8530300000000001E-8</v>
      </c>
      <c r="V34" s="11">
        <v>8.5708979999999997E-8</v>
      </c>
      <c r="W34" s="12" t="s">
        <v>111</v>
      </c>
      <c r="X34" s="11" t="s">
        <v>112</v>
      </c>
      <c r="Y34" s="11"/>
      <c r="Z34" s="11"/>
      <c r="AA34" s="11">
        <v>1.0601240000000001E-7</v>
      </c>
      <c r="AB34" s="11">
        <v>1.403238E-7</v>
      </c>
      <c r="AC34" s="11">
        <v>2.9800769999999997E-7</v>
      </c>
      <c r="AD34" s="11">
        <v>1.1000235412589401E-2</v>
      </c>
      <c r="AE34" s="11" t="s">
        <v>113</v>
      </c>
      <c r="AF34" s="13">
        <v>807</v>
      </c>
      <c r="AG34" s="13">
        <f t="shared" si="0"/>
        <v>683</v>
      </c>
      <c r="AH34" s="14"/>
      <c r="AI34" s="14" t="s">
        <v>39</v>
      </c>
      <c r="AJ34" s="14"/>
    </row>
    <row r="35" spans="1:36" x14ac:dyDescent="0.2">
      <c r="A35" s="8" t="s">
        <v>30</v>
      </c>
      <c r="B35" s="8">
        <v>19</v>
      </c>
      <c r="C35" s="8" t="s">
        <v>115</v>
      </c>
      <c r="D35" s="8">
        <v>10574510</v>
      </c>
      <c r="E35" s="8">
        <v>3.2969999999999999E-2</v>
      </c>
      <c r="F35" s="8" t="s">
        <v>116</v>
      </c>
      <c r="G35" s="9" t="s">
        <v>110</v>
      </c>
      <c r="H35" s="8" t="s">
        <v>110</v>
      </c>
      <c r="I35" s="8">
        <v>19</v>
      </c>
      <c r="J35" s="8">
        <v>11445025</v>
      </c>
      <c r="K35" s="8">
        <v>10574510</v>
      </c>
      <c r="L35" s="8">
        <v>124</v>
      </c>
      <c r="M35" s="8" t="s">
        <v>54</v>
      </c>
      <c r="N35" s="8" t="s">
        <v>53</v>
      </c>
      <c r="O35" s="8">
        <v>0.02</v>
      </c>
      <c r="P35" s="10">
        <v>0.69258509999999995</v>
      </c>
      <c r="Q35" s="10">
        <v>0.12597530000000001</v>
      </c>
      <c r="R35" s="11">
        <v>1.445505</v>
      </c>
      <c r="S35" s="11">
        <v>1.466798</v>
      </c>
      <c r="T35" s="11">
        <v>5.169261E-8</v>
      </c>
      <c r="U35" s="11">
        <v>4.8530300000000001E-8</v>
      </c>
      <c r="V35" s="11">
        <v>8.5708979999999997E-8</v>
      </c>
      <c r="W35" s="12" t="s">
        <v>111</v>
      </c>
      <c r="X35" s="11" t="s">
        <v>112</v>
      </c>
      <c r="Y35" s="11"/>
      <c r="Z35" s="11"/>
      <c r="AA35" s="11">
        <v>1.0601240000000001E-7</v>
      </c>
      <c r="AB35" s="11">
        <v>1.403238E-7</v>
      </c>
      <c r="AC35" s="11">
        <v>2.9800769999999997E-7</v>
      </c>
      <c r="AD35" s="11">
        <v>1.1000235412589401E-2</v>
      </c>
      <c r="AE35" s="11" t="s">
        <v>113</v>
      </c>
      <c r="AF35" s="13">
        <v>807</v>
      </c>
      <c r="AG35" s="13">
        <f t="shared" si="0"/>
        <v>683</v>
      </c>
      <c r="AH35" s="14"/>
      <c r="AI35" s="14" t="s">
        <v>39</v>
      </c>
      <c r="AJ35" s="14"/>
    </row>
    <row r="36" spans="1:36" x14ac:dyDescent="0.2">
      <c r="A36" s="8" t="s">
        <v>30</v>
      </c>
      <c r="B36" s="8">
        <v>19</v>
      </c>
      <c r="C36" s="8" t="s">
        <v>117</v>
      </c>
      <c r="D36" s="8">
        <v>10600418</v>
      </c>
      <c r="E36" s="8">
        <v>3.2969999999999999E-2</v>
      </c>
      <c r="F36" s="8" t="s">
        <v>116</v>
      </c>
      <c r="G36" s="9" t="s">
        <v>118</v>
      </c>
      <c r="H36" s="8" t="s">
        <v>118</v>
      </c>
      <c r="I36" s="8">
        <v>19</v>
      </c>
      <c r="J36" s="8">
        <v>11445145</v>
      </c>
      <c r="K36" s="8">
        <v>10600418</v>
      </c>
      <c r="L36" s="8">
        <v>124</v>
      </c>
      <c r="M36" s="8" t="s">
        <v>34</v>
      </c>
      <c r="N36" s="8" t="s">
        <v>35</v>
      </c>
      <c r="O36" s="8">
        <v>0.02</v>
      </c>
      <c r="P36" s="10">
        <v>0.69258509999999995</v>
      </c>
      <c r="Q36" s="10">
        <v>0.12597530000000001</v>
      </c>
      <c r="R36" s="11">
        <v>1.445505</v>
      </c>
      <c r="S36" s="11">
        <v>1.466798</v>
      </c>
      <c r="T36" s="11">
        <v>5.169261E-8</v>
      </c>
      <c r="U36" s="11">
        <v>4.8530300000000001E-8</v>
      </c>
      <c r="V36" s="11">
        <v>8.5708979999999997E-8</v>
      </c>
      <c r="W36" s="12" t="s">
        <v>111</v>
      </c>
      <c r="X36" s="11" t="s">
        <v>112</v>
      </c>
      <c r="Y36" s="11"/>
      <c r="Z36" s="11"/>
      <c r="AA36" s="11">
        <v>1.0601240000000001E-7</v>
      </c>
      <c r="AB36" s="11">
        <v>1.403238E-7</v>
      </c>
      <c r="AC36" s="11">
        <v>2.9800769999999997E-7</v>
      </c>
      <c r="AD36" s="11">
        <v>1.1000235412589401E-2</v>
      </c>
      <c r="AE36" s="11" t="s">
        <v>113</v>
      </c>
      <c r="AF36" s="13">
        <v>807</v>
      </c>
      <c r="AG36" s="13">
        <f t="shared" si="0"/>
        <v>683</v>
      </c>
      <c r="AH36" s="14"/>
      <c r="AI36" s="14" t="s">
        <v>39</v>
      </c>
      <c r="AJ36" s="14"/>
    </row>
    <row r="37" spans="1:36" x14ac:dyDescent="0.2">
      <c r="A37" s="3" t="s">
        <v>119</v>
      </c>
      <c r="B37" s="3">
        <v>13</v>
      </c>
      <c r="C37" s="3" t="s">
        <v>120</v>
      </c>
      <c r="D37" s="3">
        <v>46275415</v>
      </c>
      <c r="E37" s="3">
        <v>0.19989999999999999</v>
      </c>
      <c r="F37" s="3" t="s">
        <v>121</v>
      </c>
      <c r="G37" s="22" t="s">
        <v>122</v>
      </c>
      <c r="H37" s="3" t="s">
        <v>122</v>
      </c>
      <c r="I37" s="3">
        <v>13</v>
      </c>
      <c r="J37" s="3">
        <v>9200700</v>
      </c>
      <c r="K37" s="3">
        <v>46275415</v>
      </c>
      <c r="L37" s="3">
        <v>123</v>
      </c>
      <c r="M37" s="3" t="s">
        <v>34</v>
      </c>
      <c r="N37" s="3" t="s">
        <v>35</v>
      </c>
      <c r="O37" s="3">
        <v>0.20599999999999999</v>
      </c>
      <c r="P37" s="4">
        <v>-2.769547E-2</v>
      </c>
      <c r="Q37" s="4">
        <v>4.8641819999999999E-3</v>
      </c>
      <c r="R37" s="23">
        <v>0.2755687</v>
      </c>
      <c r="S37" s="23">
        <v>0.27742689999999998</v>
      </c>
      <c r="T37" s="23">
        <v>1.7457050000000001E-8</v>
      </c>
      <c r="U37" s="23">
        <v>1.5288149999999999E-8</v>
      </c>
      <c r="V37" s="23">
        <v>3.003534E-8</v>
      </c>
      <c r="W37" s="5" t="s">
        <v>123</v>
      </c>
      <c r="X37" s="23" t="s">
        <v>124</v>
      </c>
      <c r="Y37" s="23"/>
      <c r="Z37" s="23"/>
      <c r="AA37" s="23">
        <v>0.17760509999999999</v>
      </c>
      <c r="AB37" s="23">
        <v>0.1780834</v>
      </c>
      <c r="AC37" s="23">
        <v>0.18250350000000001</v>
      </c>
      <c r="AD37" s="23">
        <v>0.98229549167998698</v>
      </c>
      <c r="AE37" s="23" t="s">
        <v>125</v>
      </c>
      <c r="AF37" s="6">
        <v>807</v>
      </c>
      <c r="AG37" s="6">
        <f t="shared" si="0"/>
        <v>684</v>
      </c>
      <c r="AH37" s="7"/>
      <c r="AI37" s="7"/>
      <c r="AJ37" s="7"/>
    </row>
    <row r="38" spans="1:36" x14ac:dyDescent="0.2">
      <c r="A38" s="3" t="s">
        <v>119</v>
      </c>
      <c r="B38" s="3">
        <v>13</v>
      </c>
      <c r="C38" s="3" t="s">
        <v>126</v>
      </c>
      <c r="D38" s="3">
        <v>46276766</v>
      </c>
      <c r="E38" s="3">
        <v>0.20599999999999999</v>
      </c>
      <c r="F38" s="3" t="s">
        <v>32</v>
      </c>
      <c r="G38" s="22" t="s">
        <v>127</v>
      </c>
      <c r="H38" s="3" t="s">
        <v>127</v>
      </c>
      <c r="I38" s="3">
        <v>13</v>
      </c>
      <c r="J38" s="3">
        <v>9200706</v>
      </c>
      <c r="K38" s="3">
        <v>46276766</v>
      </c>
      <c r="L38" s="3">
        <v>205</v>
      </c>
      <c r="M38" s="3" t="s">
        <v>54</v>
      </c>
      <c r="N38" s="3" t="s">
        <v>53</v>
      </c>
      <c r="O38" s="3">
        <v>0.20399999999999999</v>
      </c>
      <c r="P38" s="4">
        <v>-2.892635E-2</v>
      </c>
      <c r="Q38" s="4">
        <v>5.1577589999999996E-3</v>
      </c>
      <c r="R38" s="23">
        <v>0.27809679999999998</v>
      </c>
      <c r="S38" s="23">
        <v>0.28013169999999998</v>
      </c>
      <c r="T38" s="23">
        <v>2.8155059999999999E-8</v>
      </c>
      <c r="U38" s="23">
        <v>2.4588590000000001E-8</v>
      </c>
      <c r="V38" s="23">
        <v>4.6313539999999999E-8</v>
      </c>
      <c r="W38" s="5" t="s">
        <v>123</v>
      </c>
      <c r="X38" s="23" t="s">
        <v>128</v>
      </c>
      <c r="Y38" s="23"/>
      <c r="Z38" s="23"/>
      <c r="AA38" s="23">
        <v>0.40328380000000003</v>
      </c>
      <c r="AB38" s="23">
        <v>0.40268120000000002</v>
      </c>
      <c r="AC38" s="23">
        <v>0.40645019999999998</v>
      </c>
      <c r="AD38" s="23">
        <v>0.99575289091052899</v>
      </c>
      <c r="AE38" s="23" t="s">
        <v>129</v>
      </c>
      <c r="AF38" s="6">
        <v>807</v>
      </c>
      <c r="AG38" s="6">
        <f t="shared" si="0"/>
        <v>602</v>
      </c>
      <c r="AH38" s="7"/>
      <c r="AI38" s="7"/>
      <c r="AJ38" s="7"/>
    </row>
    <row r="39" spans="1:36" x14ac:dyDescent="0.2">
      <c r="A39" s="3" t="s">
        <v>130</v>
      </c>
      <c r="B39" s="3">
        <v>1</v>
      </c>
      <c r="C39" s="3" t="s">
        <v>131</v>
      </c>
      <c r="D39" s="3">
        <v>228979156</v>
      </c>
      <c r="E39" s="3">
        <v>9.8739999999999994E-2</v>
      </c>
      <c r="F39" s="3" t="s">
        <v>41</v>
      </c>
      <c r="G39" s="22" t="s">
        <v>132</v>
      </c>
      <c r="H39" s="3">
        <v>96740</v>
      </c>
      <c r="I39" s="3">
        <v>1</v>
      </c>
      <c r="J39" s="3">
        <v>858710</v>
      </c>
      <c r="K39" s="3">
        <v>228979156</v>
      </c>
      <c r="L39" s="3">
        <v>125</v>
      </c>
      <c r="M39" s="3" t="s">
        <v>35</v>
      </c>
      <c r="N39" s="3" t="s">
        <v>54</v>
      </c>
      <c r="O39" s="3">
        <v>8.4000000000000005E-2</v>
      </c>
      <c r="P39" s="4">
        <v>-0.3406768</v>
      </c>
      <c r="Q39" s="4">
        <v>6.0036680000000002E-2</v>
      </c>
      <c r="R39" s="23">
        <v>1.372662</v>
      </c>
      <c r="S39" s="23">
        <v>1.3914960000000001</v>
      </c>
      <c r="T39" s="23">
        <v>1.9263880000000001E-8</v>
      </c>
      <c r="U39" s="23">
        <v>1.760264E-8</v>
      </c>
      <c r="V39" s="23">
        <v>3.2560859999999998E-8</v>
      </c>
      <c r="W39" s="5">
        <v>0.13497008840206201</v>
      </c>
      <c r="X39" s="23" t="s">
        <v>133</v>
      </c>
      <c r="Y39" s="23"/>
      <c r="Z39" s="23"/>
      <c r="AA39" s="23">
        <v>7.4921940000000006E-2</v>
      </c>
      <c r="AB39" s="23">
        <v>7.4281189999999997E-2</v>
      </c>
      <c r="AC39" s="23">
        <v>7.5941179999999997E-2</v>
      </c>
      <c r="AD39" s="23">
        <v>0.74234478522848302</v>
      </c>
      <c r="AE39" s="23" t="s">
        <v>134</v>
      </c>
      <c r="AF39" s="6">
        <v>828</v>
      </c>
      <c r="AG39" s="6">
        <f t="shared" si="0"/>
        <v>703</v>
      </c>
      <c r="AH39" s="7"/>
      <c r="AI39" s="7"/>
      <c r="AJ39" s="7"/>
    </row>
    <row r="40" spans="1:36" x14ac:dyDescent="0.2">
      <c r="A40" s="25"/>
      <c r="B40" s="7"/>
      <c r="C40" s="25"/>
      <c r="D40" s="25"/>
      <c r="E40" s="25"/>
      <c r="F40" s="25"/>
      <c r="G40" s="26"/>
      <c r="H40" s="25"/>
      <c r="I40" s="25"/>
      <c r="J40" s="25"/>
      <c r="K40" s="25"/>
      <c r="L40" s="25"/>
      <c r="M40" s="25"/>
      <c r="N40" s="25"/>
      <c r="O40" s="25"/>
      <c r="P40" s="27"/>
      <c r="Q40" s="27"/>
      <c r="R40" s="25"/>
      <c r="S40" s="25"/>
      <c r="T40" s="25"/>
      <c r="U40" s="25"/>
      <c r="V40" s="25"/>
      <c r="W40" s="28"/>
      <c r="X40" s="25"/>
      <c r="Y40" s="25"/>
      <c r="Z40" s="25"/>
      <c r="AA40" s="25"/>
      <c r="AB40" s="25"/>
      <c r="AC40" s="25"/>
      <c r="AD40" s="25"/>
      <c r="AE40" s="25"/>
      <c r="AF40" s="29"/>
      <c r="AG40" s="25"/>
      <c r="AH40" s="7"/>
      <c r="AI40" s="7"/>
      <c r="AJ40" s="7"/>
    </row>
    <row r="41" spans="1:36" x14ac:dyDescent="0.2">
      <c r="A41" s="25"/>
      <c r="B41" s="7"/>
      <c r="C41" s="25"/>
      <c r="D41" s="25"/>
      <c r="E41" s="25"/>
      <c r="F41" s="25"/>
      <c r="G41" s="26"/>
      <c r="H41" s="25"/>
      <c r="I41" s="25"/>
      <c r="J41" s="25"/>
      <c r="K41" s="25"/>
      <c r="L41" s="25"/>
      <c r="M41" s="25"/>
      <c r="N41" s="25"/>
      <c r="O41" s="25"/>
      <c r="P41" s="27"/>
      <c r="Q41" s="27"/>
      <c r="R41" s="25"/>
      <c r="S41" s="25"/>
      <c r="T41" s="25"/>
      <c r="U41" s="25"/>
      <c r="V41" s="25"/>
      <c r="W41" s="28"/>
      <c r="X41" s="25"/>
      <c r="Y41" s="25"/>
      <c r="Z41" s="25"/>
      <c r="AA41" s="25"/>
      <c r="AB41" s="25"/>
      <c r="AC41" s="25"/>
      <c r="AD41" s="25"/>
      <c r="AE41" s="25"/>
      <c r="AF41" s="29"/>
      <c r="AG41" s="25"/>
      <c r="AH41" s="7"/>
      <c r="AI41" s="7"/>
      <c r="AJ41" s="7"/>
    </row>
    <row r="42" spans="1:36" x14ac:dyDescent="0.2">
      <c r="A42" s="25"/>
      <c r="B42" s="7"/>
      <c r="C42" s="25"/>
      <c r="D42" s="25"/>
      <c r="E42" s="25"/>
      <c r="F42" s="25"/>
      <c r="G42" s="26"/>
      <c r="H42" s="25"/>
      <c r="I42" s="25"/>
      <c r="J42" s="25"/>
      <c r="K42" s="25"/>
      <c r="L42" s="25"/>
      <c r="M42" s="25"/>
      <c r="N42" s="25"/>
      <c r="O42" s="25"/>
      <c r="P42" s="27"/>
      <c r="Q42" s="27"/>
      <c r="R42" s="25"/>
      <c r="S42" s="25"/>
      <c r="T42" s="25"/>
      <c r="U42" s="25"/>
      <c r="V42" s="25"/>
      <c r="W42" s="28"/>
      <c r="X42" s="25"/>
      <c r="Y42" s="25"/>
      <c r="Z42" s="25"/>
      <c r="AA42" s="25"/>
      <c r="AB42" s="25"/>
      <c r="AC42" s="25"/>
      <c r="AD42" s="25"/>
      <c r="AE42" s="25"/>
      <c r="AF42" s="29"/>
      <c r="AG42" s="25"/>
      <c r="AH42" s="7"/>
      <c r="AI42" s="7"/>
      <c r="AJ42" s="7"/>
    </row>
    <row r="43" spans="1:36" x14ac:dyDescent="0.2">
      <c r="A43" s="25"/>
      <c r="B43" s="7"/>
      <c r="C43" s="25"/>
      <c r="D43" s="25"/>
      <c r="E43" s="25"/>
      <c r="F43" s="25"/>
      <c r="G43" s="26"/>
      <c r="H43" s="25"/>
      <c r="I43" s="25"/>
      <c r="J43" s="25"/>
      <c r="K43" s="25"/>
      <c r="L43" s="25"/>
      <c r="M43" s="25"/>
      <c r="N43" s="25"/>
      <c r="O43" s="25"/>
      <c r="P43" s="27"/>
      <c r="Q43" s="27"/>
      <c r="R43" s="25"/>
      <c r="S43" s="25"/>
      <c r="T43" s="25"/>
      <c r="U43" s="25"/>
      <c r="V43" s="25"/>
      <c r="W43" s="28"/>
      <c r="X43" s="25"/>
      <c r="Y43" s="25"/>
      <c r="Z43" s="25"/>
      <c r="AA43" s="25"/>
      <c r="AB43" s="25"/>
      <c r="AC43" s="25"/>
      <c r="AD43" s="25"/>
      <c r="AE43" s="25"/>
      <c r="AF43" s="29"/>
      <c r="AG43" s="25"/>
      <c r="AH43" s="7"/>
      <c r="AI43" s="7"/>
      <c r="AJ43" s="7"/>
    </row>
    <row r="44" spans="1:36" x14ac:dyDescent="0.2">
      <c r="A44" s="25"/>
      <c r="B44" s="7"/>
      <c r="C44" s="25"/>
      <c r="D44" s="25"/>
      <c r="E44" s="25"/>
      <c r="F44" s="25"/>
      <c r="G44" s="26"/>
      <c r="H44" s="25"/>
      <c r="I44" s="25"/>
      <c r="J44" s="25"/>
      <c r="K44" s="25"/>
      <c r="L44" s="25"/>
      <c r="M44" s="25"/>
      <c r="N44" s="25"/>
      <c r="O44" s="25"/>
      <c r="P44" s="27"/>
      <c r="Q44" s="27"/>
      <c r="R44" s="25"/>
      <c r="S44" s="25"/>
      <c r="T44" s="25"/>
      <c r="U44" s="25"/>
      <c r="V44" s="25"/>
      <c r="W44" s="28"/>
      <c r="X44" s="25"/>
      <c r="Y44" s="25"/>
      <c r="Z44" s="25"/>
      <c r="AA44" s="25"/>
      <c r="AB44" s="25"/>
      <c r="AC44" s="25"/>
      <c r="AD44" s="25"/>
      <c r="AE44" s="25"/>
      <c r="AF44" s="29"/>
      <c r="AG44" s="25"/>
      <c r="AH44" s="7"/>
      <c r="AI44" s="7"/>
      <c r="AJ44" s="7"/>
    </row>
    <row r="45" spans="1:36" x14ac:dyDescent="0.2">
      <c r="A45" s="25"/>
      <c r="B45" s="7"/>
      <c r="C45" s="25"/>
      <c r="D45" s="25"/>
      <c r="E45" s="25"/>
      <c r="F45" s="25"/>
      <c r="G45" s="26"/>
      <c r="H45" s="25"/>
      <c r="I45" s="25"/>
      <c r="J45" s="25"/>
      <c r="K45" s="25"/>
      <c r="L45" s="25"/>
      <c r="M45" s="25"/>
      <c r="N45" s="25"/>
      <c r="O45" s="25"/>
      <c r="P45" s="27"/>
      <c r="Q45" s="27"/>
      <c r="R45" s="25"/>
      <c r="S45" s="25"/>
      <c r="T45" s="25"/>
      <c r="U45" s="25"/>
      <c r="V45" s="25"/>
      <c r="W45" s="28"/>
      <c r="X45" s="25"/>
      <c r="Y45" s="25"/>
      <c r="Z45" s="25"/>
      <c r="AA45" s="25"/>
      <c r="AB45" s="25"/>
      <c r="AC45" s="25"/>
      <c r="AD45" s="25"/>
      <c r="AE45" s="25"/>
      <c r="AF45" s="29"/>
      <c r="AG45" s="25"/>
      <c r="AH45" s="7"/>
      <c r="AI45" s="7"/>
      <c r="AJ45" s="7"/>
    </row>
    <row r="46" spans="1:36" x14ac:dyDescent="0.2">
      <c r="A46" s="25"/>
      <c r="B46" s="7"/>
      <c r="C46" s="25"/>
      <c r="D46" s="25"/>
      <c r="E46" s="25"/>
      <c r="F46" s="25"/>
      <c r="G46" s="26"/>
      <c r="H46" s="25"/>
      <c r="I46" s="25"/>
      <c r="J46" s="25"/>
      <c r="K46" s="25"/>
      <c r="L46" s="25"/>
      <c r="M46" s="25"/>
      <c r="N46" s="25"/>
      <c r="O46" s="25"/>
      <c r="P46" s="27"/>
      <c r="Q46" s="27"/>
      <c r="R46" s="25"/>
      <c r="S46" s="25"/>
      <c r="T46" s="25"/>
      <c r="U46" s="25"/>
      <c r="V46" s="25"/>
      <c r="W46" s="28"/>
      <c r="X46" s="25"/>
      <c r="Y46" s="25"/>
      <c r="Z46" s="25"/>
      <c r="AA46" s="25"/>
      <c r="AB46" s="25"/>
      <c r="AC46" s="25"/>
      <c r="AD46" s="25"/>
      <c r="AE46" s="25"/>
      <c r="AF46" s="29"/>
      <c r="AG46" s="25"/>
      <c r="AH46" s="7"/>
      <c r="AI46" s="7"/>
      <c r="AJ46" s="7"/>
    </row>
    <row r="47" spans="1:36" x14ac:dyDescent="0.2">
      <c r="A47" s="25"/>
      <c r="B47" s="7"/>
      <c r="C47" s="25"/>
      <c r="D47" s="25"/>
      <c r="E47" s="25"/>
      <c r="F47" s="25"/>
      <c r="G47" s="26"/>
      <c r="H47" s="25"/>
      <c r="I47" s="25"/>
      <c r="J47" s="25"/>
      <c r="K47" s="25"/>
      <c r="L47" s="25"/>
      <c r="M47" s="25"/>
      <c r="N47" s="25"/>
      <c r="O47" s="25"/>
      <c r="P47" s="27"/>
      <c r="Q47" s="27"/>
      <c r="R47" s="25"/>
      <c r="S47" s="25"/>
      <c r="T47" s="25"/>
      <c r="U47" s="25"/>
      <c r="V47" s="25"/>
      <c r="W47" s="28"/>
      <c r="X47" s="25"/>
      <c r="Y47" s="25"/>
      <c r="Z47" s="25"/>
      <c r="AA47" s="25"/>
      <c r="AB47" s="25"/>
      <c r="AC47" s="25"/>
      <c r="AD47" s="25"/>
      <c r="AE47" s="25"/>
      <c r="AF47" s="29"/>
      <c r="AG47" s="25"/>
      <c r="AH47" s="7"/>
      <c r="AI47" s="7"/>
      <c r="AJ47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Paternal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Sahar Mozaffari</dc:creator>
  <cp:lastModifiedBy>Sahar Mozaffari</cp:lastModifiedBy>
  <dcterms:created xsi:type="dcterms:W3CDTF">2018-12-14T03:41:02Z</dcterms:created>
  <dcterms:modified xsi:type="dcterms:W3CDTF">2018-12-14T03:43:05Z</dcterms:modified>
</cp:coreProperties>
</file>