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2"/>
  </bookViews>
  <sheets>
    <sheet name="Fig 5a" sheetId="1" r:id="rId1"/>
    <sheet name="Fig 5b" sheetId="2" r:id="rId2"/>
    <sheet name="Fig 5c" sheetId="7" r:id="rId3"/>
    <sheet name="Fig 5j" sheetId="3" r:id="rId4"/>
    <sheet name="Fig 5k" sheetId="4" r:id="rId5"/>
    <sheet name="Fig 5l" sheetId="5" r:id="rId6"/>
    <sheet name="Fig 5m" sheetId="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7" l="1"/>
  <c r="M20" i="7"/>
  <c r="J20" i="7"/>
  <c r="H20" i="7"/>
  <c r="E20" i="7"/>
  <c r="C20" i="7"/>
  <c r="O19" i="7"/>
  <c r="N19" i="7"/>
  <c r="M19" i="7"/>
  <c r="L19" i="7"/>
  <c r="J19" i="7"/>
  <c r="I19" i="7"/>
  <c r="H19" i="7"/>
  <c r="G19" i="7"/>
  <c r="E19" i="7"/>
  <c r="D19" i="7"/>
  <c r="C19" i="7"/>
  <c r="B19" i="7"/>
  <c r="O18" i="7"/>
  <c r="N18" i="7"/>
  <c r="M18" i="7"/>
  <c r="L18" i="7"/>
  <c r="J18" i="7"/>
  <c r="I18" i="7"/>
  <c r="H18" i="7"/>
  <c r="G18" i="7"/>
  <c r="E18" i="7"/>
  <c r="D18" i="7"/>
  <c r="C18" i="7"/>
  <c r="B18" i="7"/>
  <c r="T9" i="7"/>
  <c r="R9" i="7"/>
  <c r="O9" i="7"/>
  <c r="M9" i="7"/>
  <c r="J9" i="7"/>
  <c r="H9" i="7"/>
  <c r="E9" i="7"/>
  <c r="C9" i="7"/>
  <c r="T8" i="7"/>
  <c r="S8" i="7"/>
  <c r="R8" i="7"/>
  <c r="Q8" i="7"/>
  <c r="O8" i="7"/>
  <c r="N8" i="7"/>
  <c r="M8" i="7"/>
  <c r="L8" i="7"/>
  <c r="J8" i="7"/>
  <c r="I8" i="7"/>
  <c r="H8" i="7"/>
  <c r="G8" i="7"/>
  <c r="E8" i="7"/>
  <c r="D8" i="7"/>
  <c r="C8" i="7"/>
  <c r="B8" i="7"/>
  <c r="T7" i="7"/>
  <c r="S7" i="7"/>
  <c r="R7" i="7"/>
  <c r="Q7" i="7"/>
  <c r="O7" i="7"/>
  <c r="N7" i="7"/>
  <c r="M7" i="7"/>
  <c r="L7" i="7"/>
  <c r="J7" i="7"/>
  <c r="I7" i="7"/>
  <c r="H7" i="7"/>
  <c r="G7" i="7"/>
  <c r="E7" i="7"/>
  <c r="D7" i="7"/>
  <c r="C7" i="7"/>
  <c r="B7" i="7"/>
</calcChain>
</file>

<file path=xl/sharedStrings.xml><?xml version="1.0" encoding="utf-8"?>
<sst xmlns="http://schemas.openxmlformats.org/spreadsheetml/2006/main" count="366" uniqueCount="260">
  <si>
    <t>EV</t>
  </si>
  <si>
    <t>LIP</t>
  </si>
  <si>
    <t>LAP</t>
  </si>
  <si>
    <t>let-7a</t>
  </si>
  <si>
    <t>let-7b</t>
  </si>
  <si>
    <t>let-7c</t>
  </si>
  <si>
    <t>let-7d</t>
  </si>
  <si>
    <t>let-7e</t>
  </si>
  <si>
    <t>let-7f</t>
  </si>
  <si>
    <t>let-7g</t>
  </si>
  <si>
    <t>let-7i</t>
  </si>
  <si>
    <t>wt</t>
  </si>
  <si>
    <r>
      <t></t>
    </r>
    <r>
      <rPr>
        <sz val="10"/>
        <rFont val="Arial"/>
        <family val="2"/>
      </rPr>
      <t>uORF</t>
    </r>
  </si>
  <si>
    <t>control</t>
  </si>
  <si>
    <t>16h</t>
  </si>
  <si>
    <t>24h</t>
  </si>
  <si>
    <t>48h</t>
  </si>
  <si>
    <t>LFQ intensity EvI-1_CBKO</t>
  </si>
  <si>
    <t>LFQ intensity EvI-2_CBKO</t>
  </si>
  <si>
    <t>LFQ intensity EvI-3_CBKO</t>
  </si>
  <si>
    <t>LFQ intensity LIPI-1_CBKO</t>
  </si>
  <si>
    <t>LFQ intensity LIPI-2_CBKO</t>
  </si>
  <si>
    <t>LFQ intensity LIPI-3_CBKO</t>
  </si>
  <si>
    <t>Protein IDs</t>
  </si>
  <si>
    <t>Majority protein IDs</t>
  </si>
  <si>
    <t>Protein names</t>
  </si>
  <si>
    <t>Gene names</t>
  </si>
  <si>
    <t>#!{Type}E</t>
  </si>
  <si>
    <t>E</t>
  </si>
  <si>
    <t>T</t>
  </si>
  <si>
    <t>#!{C:Group1}EV</t>
  </si>
  <si>
    <t>A2A7A7;Q8CFX1;A2A7A8</t>
  </si>
  <si>
    <t>A2A7A7;Q8CFX1</t>
  </si>
  <si>
    <t>GDH/6PGL endoplasmic bifunctional protein;Glucose 1-dehydrogenase;6-phosphogluconolactonase</t>
  </si>
  <si>
    <t>H6pd</t>
  </si>
  <si>
    <t>K3W4R5;A2AGT5-2;A2AGT5-3;A2AGT5</t>
  </si>
  <si>
    <t>Cytoskeleton-associated protein 5</t>
  </si>
  <si>
    <t>Ckap5</t>
  </si>
  <si>
    <t>A2AIM4;CON__Q3SX28</t>
  </si>
  <si>
    <t>Tpm2</t>
  </si>
  <si>
    <t>H3BKL8;B1AQF4;Q9D7X3;Q3V2Y9;H3BKD1</t>
  </si>
  <si>
    <t>H3BKL8;B1AQF4;Q9D7X3</t>
  </si>
  <si>
    <t>Dual specificity protein phosphatase 3</t>
  </si>
  <si>
    <t>Dusp3</t>
  </si>
  <si>
    <t>B1ASZ3;Q64516-1;Q64516-2;Q64516;Q9WU65;Q8C635</t>
  </si>
  <si>
    <t>B1ASZ3;Q64516-1;Q64516-2;Q64516;Q9WU65</t>
  </si>
  <si>
    <t>Glycerol kinase;Glycerol kinase 2</t>
  </si>
  <si>
    <t>Gyk;Gk;Gk2</t>
  </si>
  <si>
    <t>CON__P19001;P19001</t>
  </si>
  <si>
    <t>Keratin, type I cytoskeletal 19</t>
  </si>
  <si>
    <t>Krt19</t>
  </si>
  <si>
    <t>D3Z7R0;O55028</t>
  </si>
  <si>
    <t>[3-methyl-2-oxobutanoate dehydrogenase [lipoamide]] kinase, mitochondrial</t>
  </si>
  <si>
    <t>Bckdk</t>
  </si>
  <si>
    <t>J3QP68;E9PW66;P28656</t>
  </si>
  <si>
    <t>Nucleosome assembly protein 1-like 1</t>
  </si>
  <si>
    <t>Nap1l1</t>
  </si>
  <si>
    <t>E9PWG6</t>
  </si>
  <si>
    <t>Ncapg</t>
  </si>
  <si>
    <t>E9Q7W0;P31266-2;P31266</t>
  </si>
  <si>
    <t>Recombining binding protein suppressor of hairless</t>
  </si>
  <si>
    <t>Rbpj</t>
  </si>
  <si>
    <t>E9QAS4;E9QAS5;Q6PDQ2;F6WR45;E9PYU4;E9PYL1;F6V4V3</t>
  </si>
  <si>
    <t>E9QAS4;E9QAS5;Q6PDQ2</t>
  </si>
  <si>
    <t>Chromodomain-helicase-DNA-binding protein 4</t>
  </si>
  <si>
    <t>Chd4</t>
  </si>
  <si>
    <t>E9QAT0;Q6AXB7;P35922-3;P35922-2;P35922;E9QAS8;P35922-5;P35922-4;P35922-6</t>
  </si>
  <si>
    <t>Fragile X mental retardation protein 1 homolog</t>
  </si>
  <si>
    <t>Fmr1</t>
  </si>
  <si>
    <t>E9QK89;Q5PSV9;G3UX64</t>
  </si>
  <si>
    <t>E9QK89;Q5PSV9</t>
  </si>
  <si>
    <t>Mediator of DNA damage checkpoint protein 1</t>
  </si>
  <si>
    <t>Mdc1</t>
  </si>
  <si>
    <t>F6S1R2;Q8N9S3-2;Q8N9S3-3;Q8N9S3;A2AF81</t>
  </si>
  <si>
    <t>Activator of 90 kDa heat shock protein ATPase homolog 2</t>
  </si>
  <si>
    <t>Ahsa2</t>
  </si>
  <si>
    <t>F7BGR7;Q8C7Q4;B0LM42;J3QPA9;F6TBN8;Q5CZX8;S4R1A6;Q8C7Q4-2</t>
  </si>
  <si>
    <t>F7BGR7;Q8C7Q4;B0LM42;J3QPA9;F6TBN8</t>
  </si>
  <si>
    <t>RNA-binding protein 4</t>
  </si>
  <si>
    <t>Gm21992;Rbm4</t>
  </si>
  <si>
    <t>G3X9U9;Q9CQ92;D3YZ32</t>
  </si>
  <si>
    <t>G3X9U9;Q9CQ92</t>
  </si>
  <si>
    <t>Mitochondrial fission 1 protein</t>
  </si>
  <si>
    <t>Fis1</t>
  </si>
  <si>
    <t>G3XA17;F7CBP1;F6TW20;F7DAB1;F7CHS2;F6UU81</t>
  </si>
  <si>
    <t>G3XA17;F7CBP1</t>
  </si>
  <si>
    <t>Eif4g2</t>
  </si>
  <si>
    <t>G5E897</t>
  </si>
  <si>
    <t>Kdelc2</t>
  </si>
  <si>
    <t>O35405</t>
  </si>
  <si>
    <t>Phospholipase D3</t>
  </si>
  <si>
    <t>Pld3</t>
  </si>
  <si>
    <t>O54724</t>
  </si>
  <si>
    <t>Polymerase I and transcript release factor</t>
  </si>
  <si>
    <t>Ptrf</t>
  </si>
  <si>
    <t>O54825</t>
  </si>
  <si>
    <t>Bystin</t>
  </si>
  <si>
    <t>Bysl</t>
  </si>
  <si>
    <t>O54946;O54946-2;G3X8S5;F6YRQ2;Q9QYI8;Q9QYI5-2;Q9QYI5</t>
  </si>
  <si>
    <t>O54946;O54946-2;G3X8S5</t>
  </si>
  <si>
    <t>DnaJ homolog subfamily B member 6</t>
  </si>
  <si>
    <t>Dnajb6</t>
  </si>
  <si>
    <t>O55091</t>
  </si>
  <si>
    <t>Protein IMPACT</t>
  </si>
  <si>
    <t>Impact</t>
  </si>
  <si>
    <t>O55201;O55201-2</t>
  </si>
  <si>
    <t>Transcription elongation factor SPT5</t>
  </si>
  <si>
    <t>Supt5h</t>
  </si>
  <si>
    <t>O88322</t>
  </si>
  <si>
    <t>Nidogen-2</t>
  </si>
  <si>
    <t>Nid2</t>
  </si>
  <si>
    <t>P06797;Q9JI81</t>
  </si>
  <si>
    <t>P06797</t>
  </si>
  <si>
    <t>Cathepsin L1;Cathepsin L1 heavy chain;Cathepsin L1 light chain</t>
  </si>
  <si>
    <t>Ctsl</t>
  </si>
  <si>
    <t>P08228</t>
  </si>
  <si>
    <t>Superoxide dismutase [Cu-Zn]</t>
  </si>
  <si>
    <t>Sod1</t>
  </si>
  <si>
    <t>P09671</t>
  </si>
  <si>
    <t>Superoxide dismutase [Mn], mitochondrial</t>
  </si>
  <si>
    <t>Sod2</t>
  </si>
  <si>
    <t>P11157;D3Z0D8;F6RUC3;D3Z2A4;Q6PEE3</t>
  </si>
  <si>
    <t>P11157</t>
  </si>
  <si>
    <t>Ribonucleoside-diphosphate reductase subunit M2</t>
  </si>
  <si>
    <t>Rrm2</t>
  </si>
  <si>
    <t>P12265;Q99KJ6;D3YY48</t>
  </si>
  <si>
    <t>P12265</t>
  </si>
  <si>
    <t>Beta-glucuronidase</t>
  </si>
  <si>
    <t>Gusb</t>
  </si>
  <si>
    <t>Q8BGZ6;P51569;A2BDV6</t>
  </si>
  <si>
    <t>Q8BGZ6;P51569</t>
  </si>
  <si>
    <t>Alpha-galactosidase A</t>
  </si>
  <si>
    <t>Gla</t>
  </si>
  <si>
    <t>P53690</t>
  </si>
  <si>
    <t>Matrix metalloproteinase-14</t>
  </si>
  <si>
    <t>Mmp14</t>
  </si>
  <si>
    <t>P56812;D3Z7Q5</t>
  </si>
  <si>
    <t>Programmed cell death protein 5</t>
  </si>
  <si>
    <t>Pdcd5</t>
  </si>
  <si>
    <t>P58044;G3XA48;H3BLP1;H3BLF8;H3BKD7</t>
  </si>
  <si>
    <t>P58044;G3XA48</t>
  </si>
  <si>
    <t>Isopentenyl-diphosphate Delta-isomerase 1</t>
  </si>
  <si>
    <t>Idi1</t>
  </si>
  <si>
    <t>P62814;Q91YH6</t>
  </si>
  <si>
    <t>P62814</t>
  </si>
  <si>
    <t>V-type proton ATPase subunit B, brain isoform</t>
  </si>
  <si>
    <t>Atp6v1b2</t>
  </si>
  <si>
    <t>P68033;P68134</t>
  </si>
  <si>
    <t>Actin, alpha cardiac muscle 1;Actin, alpha skeletal muscle</t>
  </si>
  <si>
    <t>Actc1;Acta1</t>
  </si>
  <si>
    <t>P68368</t>
  </si>
  <si>
    <t>Tubulin alpha-4A chain</t>
  </si>
  <si>
    <t>Tuba4a</t>
  </si>
  <si>
    <t>P70677</t>
  </si>
  <si>
    <t>Caspase-3;Caspase-3 subunit p17;Caspase-3 subunit p12</t>
  </si>
  <si>
    <t>Casp3</t>
  </si>
  <si>
    <t>Q05186</t>
  </si>
  <si>
    <t>Reticulocalbin-1</t>
  </si>
  <si>
    <t>Rcn1</t>
  </si>
  <si>
    <t>Q3UUW5;Q61458;E9PWD3;E9QA43;F7D1U6</t>
  </si>
  <si>
    <t>Q3UUW5;Q61458;E9PWD3</t>
  </si>
  <si>
    <t>Cyclin-H</t>
  </si>
  <si>
    <t>Ccnh</t>
  </si>
  <si>
    <t>Q4VAA2;Q4VAA2-2;F8WGL9</t>
  </si>
  <si>
    <t>Q4VAA2;Q4VAA2-2</t>
  </si>
  <si>
    <t>Protein CDV3</t>
  </si>
  <si>
    <t>Cdv3</t>
  </si>
  <si>
    <t>Q5SUH7;Q5SUH6;Q99KN9;Q99KN9-2</t>
  </si>
  <si>
    <t>Clathrin interactor 1</t>
  </si>
  <si>
    <t>Clint1</t>
  </si>
  <si>
    <t>Q5SWZ5;F6XZM9</t>
  </si>
  <si>
    <t>Q5SWZ5</t>
  </si>
  <si>
    <t>Mprip</t>
  </si>
  <si>
    <t>Q61081</t>
  </si>
  <si>
    <t>Hsp90 co-chaperone Cdc37;Hsp90 co-chaperone Cdc37, N-terminally processed</t>
  </si>
  <si>
    <t>Cdc37</t>
  </si>
  <si>
    <t>Q61245-2;Q61245;E9PVT8</t>
  </si>
  <si>
    <t>Q61245-2;Q61245</t>
  </si>
  <si>
    <t>Collagen alpha-1(XI) chain</t>
  </si>
  <si>
    <t>Col11a1</t>
  </si>
  <si>
    <t>Q62422</t>
  </si>
  <si>
    <t>Osteoclast-stimulating factor 1</t>
  </si>
  <si>
    <t>Ostf1</t>
  </si>
  <si>
    <t>Q62465</t>
  </si>
  <si>
    <t>Synaptic vesicle membrane protein VAT-1 homolog</t>
  </si>
  <si>
    <t>Vat1</t>
  </si>
  <si>
    <t>Q6NXJ0</t>
  </si>
  <si>
    <t>Protein WWC2</t>
  </si>
  <si>
    <t>Wwc2</t>
  </si>
  <si>
    <t>Q6P5B0</t>
  </si>
  <si>
    <t>RRP12-like protein</t>
  </si>
  <si>
    <t>Rrp12</t>
  </si>
  <si>
    <t>Q6P9P6</t>
  </si>
  <si>
    <t>Kinesin-like protein KIF11</t>
  </si>
  <si>
    <t>Kif11</t>
  </si>
  <si>
    <t>Q6PAM1;Q6PAM1-2;A2ADZ2;A2ADZ3;A2ADZ4;A8Y5J8;Q8BHN1-3;A2AFJ4;E9Q249;Q8BHN1-2;Q8VBT1</t>
  </si>
  <si>
    <t>Q6PAM1;Q6PAM1-2</t>
  </si>
  <si>
    <t>Alpha-taxilin</t>
  </si>
  <si>
    <t>Txlna</t>
  </si>
  <si>
    <t>Q7TPE5</t>
  </si>
  <si>
    <t>Probable RNA polymerase II nuclear localization protein SLC7A6OS</t>
  </si>
  <si>
    <t>Slc7a6os</t>
  </si>
  <si>
    <t>Q80X50-2</t>
  </si>
  <si>
    <t>Ubiquitin-associated protein 2-like</t>
  </si>
  <si>
    <t>Ubap2l</t>
  </si>
  <si>
    <t>Q80YQ1;E9PWF0;Q05895;Q03350</t>
  </si>
  <si>
    <t>Q80YQ1</t>
  </si>
  <si>
    <t>Thbs1</t>
  </si>
  <si>
    <t>Q80YS6;E9Q8X9;Q8BZI0-2;Q8BZI0</t>
  </si>
  <si>
    <t>Q80YS6;E9Q8X9</t>
  </si>
  <si>
    <t>Actin filament-associated protein 1</t>
  </si>
  <si>
    <t>Afap1</t>
  </si>
  <si>
    <t>Q8BG32;G3UYH2;G3UYI4;G3UYL3;G3UWW7;G3UXL5;G3UYL8;G3UX15;G3UX67;G3UWV7;G3UZ33;G3UZ28</t>
  </si>
  <si>
    <t>Q8BG32</t>
  </si>
  <si>
    <t>26S proteasome non-ATPase regulatory subunit 11</t>
  </si>
  <si>
    <t>Psmd11</t>
  </si>
  <si>
    <t>Q8BGC4</t>
  </si>
  <si>
    <t>Zinc-binding alcohol dehydrogenase domain-containing protein 2</t>
  </si>
  <si>
    <t>Zadh2</t>
  </si>
  <si>
    <t>Q8BH04;Q9Z2V4</t>
  </si>
  <si>
    <t>Q8BH04</t>
  </si>
  <si>
    <t>Phosphoenolpyruvate carboxykinase [GTP], mitochondrial</t>
  </si>
  <si>
    <t>Pck2</t>
  </si>
  <si>
    <t>Q8BL66</t>
  </si>
  <si>
    <t>Early endosome antigen 1</t>
  </si>
  <si>
    <t>Eea1</t>
  </si>
  <si>
    <t>Q8BMS1</t>
  </si>
  <si>
    <t>Trifunctional enzyme subunit alpha, mitochondrial;Long-chain enoyl-CoA hydratase;Long chain 3-hydroxyacyl-CoA dehydrogenase</t>
  </si>
  <si>
    <t>Hadha</t>
  </si>
  <si>
    <t>Q8BVQ5</t>
  </si>
  <si>
    <t>Protein phosphatase methylesterase 1</t>
  </si>
  <si>
    <t>Ppme1</t>
  </si>
  <si>
    <t>Q8CDN6</t>
  </si>
  <si>
    <t>Thioredoxin-like protein 1</t>
  </si>
  <si>
    <t>Txnl1</t>
  </si>
  <si>
    <t>Q8CI33-2;Q8CI33</t>
  </si>
  <si>
    <t>CWF19-like protein 1</t>
  </si>
  <si>
    <t>Cwf19l1</t>
  </si>
  <si>
    <t>Q8K094</t>
  </si>
  <si>
    <t>Pvr</t>
  </si>
  <si>
    <t>Q8K284;Q8K284-2;Q8K284-3</t>
  </si>
  <si>
    <t>Q8K284;Q8K284-2</t>
  </si>
  <si>
    <t>General transcription factor 3C polypeptide 1</t>
  </si>
  <si>
    <t>Gtf3c1</t>
  </si>
  <si>
    <t>Q8QZT1</t>
  </si>
  <si>
    <t>Acetyl-CoA acetyltransferase, mitochondrial</t>
  </si>
  <si>
    <t>Acat1</t>
  </si>
  <si>
    <t>Q8R164</t>
  </si>
  <si>
    <t>Valacyclovir hydrolase</t>
  </si>
  <si>
    <t>Bphl</t>
  </si>
  <si>
    <t>Q8VD75</t>
  </si>
  <si>
    <t>Huntingtin-interacting protein 1</t>
  </si>
  <si>
    <t>Hip1</t>
  </si>
  <si>
    <t>Cbko EV</t>
  </si>
  <si>
    <t>Cbko LIP</t>
  </si>
  <si>
    <t>DKO EV</t>
  </si>
  <si>
    <t>DKO LIP</t>
  </si>
  <si>
    <t>mean</t>
  </si>
  <si>
    <t>STDEV</t>
  </si>
  <si>
    <t>TTEST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</si>
</sst>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mbol"/>
      <family val="1"/>
      <charset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workbookViewId="0">
      <selection activeCell="B2" sqref="B2:K10"/>
    </sheetView>
  </sheetViews>
  <sheetFormatPr defaultRowHeight="15" x14ac:dyDescent="0.25"/>
  <sheetData>
    <row r="2" spans="2:11" x14ac:dyDescent="0.3">
      <c r="B2" s="2"/>
      <c r="C2" s="4" t="s">
        <v>0</v>
      </c>
      <c r="D2" s="4"/>
      <c r="E2" s="4"/>
      <c r="F2" s="4" t="s">
        <v>1</v>
      </c>
      <c r="G2" s="4"/>
      <c r="H2" s="4"/>
      <c r="I2" s="4" t="s">
        <v>2</v>
      </c>
      <c r="J2" s="4"/>
      <c r="K2" s="4"/>
    </row>
    <row r="3" spans="2:11" x14ac:dyDescent="0.3">
      <c r="B3" s="3" t="s">
        <v>3</v>
      </c>
      <c r="C3" s="1">
        <v>1.007922</v>
      </c>
      <c r="D3" s="1">
        <v>0.99012299999999998</v>
      </c>
      <c r="E3" s="1">
        <v>1.001954</v>
      </c>
      <c r="F3" s="1">
        <v>0.73463299999999998</v>
      </c>
      <c r="G3" s="1">
        <v>0.70471799999999996</v>
      </c>
      <c r="H3" s="1">
        <v>0.77958400000000005</v>
      </c>
      <c r="I3" s="1">
        <v>1.638693</v>
      </c>
      <c r="J3" s="1">
        <v>1.507954</v>
      </c>
      <c r="K3" s="1">
        <v>1.5259720000000001</v>
      </c>
    </row>
    <row r="4" spans="2:11" x14ac:dyDescent="0.3">
      <c r="B4" s="3" t="s">
        <v>4</v>
      </c>
      <c r="C4" s="1">
        <v>0.96216500000000005</v>
      </c>
      <c r="D4" s="1">
        <v>1.1915</v>
      </c>
      <c r="E4" s="1">
        <v>0.84633499999999995</v>
      </c>
      <c r="F4" s="1">
        <v>0.79538900000000001</v>
      </c>
      <c r="G4" s="1">
        <v>0.75668599999999997</v>
      </c>
      <c r="H4" s="1">
        <v>0.81838699999999998</v>
      </c>
      <c r="I4" s="1">
        <v>1.0093179999999999</v>
      </c>
      <c r="J4" s="1">
        <v>1.0165360000000001</v>
      </c>
      <c r="K4" s="1">
        <v>0.87524900000000005</v>
      </c>
    </row>
    <row r="5" spans="2:11" x14ac:dyDescent="0.3">
      <c r="B5" s="3" t="s">
        <v>5</v>
      </c>
      <c r="C5" s="1">
        <v>1.0348999999999999</v>
      </c>
      <c r="D5" s="1">
        <v>0.95035499999999995</v>
      </c>
      <c r="E5" s="1">
        <v>1.014745</v>
      </c>
      <c r="F5" s="1">
        <v>0.74791700000000005</v>
      </c>
      <c r="G5" s="1">
        <v>0.76277200000000001</v>
      </c>
      <c r="H5" s="1">
        <v>0.76778900000000005</v>
      </c>
      <c r="I5" s="1">
        <v>1.6484829999999999</v>
      </c>
      <c r="J5" s="1">
        <v>1.1419440000000001</v>
      </c>
      <c r="K5" s="1">
        <v>1.1419440000000001</v>
      </c>
    </row>
    <row r="6" spans="2:11" x14ac:dyDescent="0.3">
      <c r="B6" s="3" t="s">
        <v>6</v>
      </c>
      <c r="C6" s="1">
        <v>0.99109499999999995</v>
      </c>
      <c r="D6" s="1">
        <v>0.98244600000000004</v>
      </c>
      <c r="E6" s="1">
        <v>1.0264580000000001</v>
      </c>
      <c r="F6" s="1">
        <v>0.52745200000000003</v>
      </c>
      <c r="G6" s="1">
        <v>0.55108100000000004</v>
      </c>
      <c r="H6" s="1">
        <v>0.57074400000000003</v>
      </c>
      <c r="I6" s="1">
        <v>1.6092550000000001</v>
      </c>
      <c r="J6" s="1">
        <v>1.726143</v>
      </c>
      <c r="K6" s="1">
        <v>1.637713</v>
      </c>
    </row>
    <row r="7" spans="2:11" x14ac:dyDescent="0.3">
      <c r="B7" s="3" t="s">
        <v>7</v>
      </c>
      <c r="C7" s="1">
        <v>1.0678920000000001</v>
      </c>
      <c r="D7" s="1">
        <v>0.89899399999999996</v>
      </c>
      <c r="E7" s="1">
        <v>1.0331140000000001</v>
      </c>
      <c r="F7" s="1">
        <v>0.86597599999999997</v>
      </c>
      <c r="G7" s="1">
        <v>0.96915700000000005</v>
      </c>
      <c r="H7" s="1">
        <v>1.113745</v>
      </c>
      <c r="I7" s="1">
        <v>1.0839570000000001</v>
      </c>
      <c r="J7" s="1">
        <v>0.88866599999999996</v>
      </c>
      <c r="K7" s="1">
        <v>0.848414</v>
      </c>
    </row>
    <row r="8" spans="2:11" x14ac:dyDescent="0.3">
      <c r="B8" s="3" t="s">
        <v>8</v>
      </c>
      <c r="C8" s="1">
        <v>1.1730339999999999</v>
      </c>
      <c r="D8" s="1">
        <v>0.82696599999999998</v>
      </c>
      <c r="E8" s="1"/>
      <c r="F8" s="1">
        <v>0.485101</v>
      </c>
      <c r="G8" s="1">
        <v>0.67908800000000002</v>
      </c>
      <c r="H8" s="1">
        <v>0.67018900000000003</v>
      </c>
      <c r="I8" s="1">
        <v>0.938114</v>
      </c>
      <c r="J8" s="1">
        <v>1.3662730000000001</v>
      </c>
      <c r="K8" s="1">
        <v>0.99548999999999999</v>
      </c>
    </row>
    <row r="9" spans="2:11" x14ac:dyDescent="0.3">
      <c r="B9" s="3" t="s">
        <v>9</v>
      </c>
      <c r="C9" s="1">
        <v>0.98415600000000003</v>
      </c>
      <c r="D9" s="1">
        <v>0.99084799999999995</v>
      </c>
      <c r="E9" s="1">
        <v>1.024996</v>
      </c>
      <c r="F9" s="1">
        <v>0.85076799999999997</v>
      </c>
      <c r="G9" s="1">
        <v>0.80043200000000003</v>
      </c>
      <c r="H9" s="1">
        <v>0.87414499999999995</v>
      </c>
      <c r="I9" s="1">
        <v>1.494993</v>
      </c>
      <c r="J9" s="1">
        <v>1.416104</v>
      </c>
      <c r="K9" s="1">
        <v>1.484896</v>
      </c>
    </row>
    <row r="10" spans="2:11" x14ac:dyDescent="0.3">
      <c r="B10" s="3" t="s">
        <v>10</v>
      </c>
      <c r="C10" s="1">
        <v>1.0679590000000001</v>
      </c>
      <c r="D10" s="1">
        <v>1.04996</v>
      </c>
      <c r="E10" s="1">
        <v>0.88208200000000003</v>
      </c>
      <c r="F10" s="1">
        <v>0.60351699999999997</v>
      </c>
      <c r="G10" s="1">
        <v>0.57108199999999998</v>
      </c>
      <c r="H10" s="1">
        <v>0.60095799999999999</v>
      </c>
      <c r="I10" s="1">
        <v>1.057226</v>
      </c>
      <c r="J10" s="1">
        <v>1.2909349999999999</v>
      </c>
      <c r="K10" s="1">
        <v>0.96287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F17" sqref="F17:F18"/>
    </sheetView>
  </sheetViews>
  <sheetFormatPr defaultRowHeight="15" x14ac:dyDescent="0.25"/>
  <sheetData>
    <row r="2" spans="2:8" x14ac:dyDescent="0.25">
      <c r="B2" s="2"/>
      <c r="C2" s="4" t="s">
        <v>11</v>
      </c>
      <c r="D2" s="4"/>
      <c r="E2" s="4"/>
      <c r="F2" s="5" t="s">
        <v>12</v>
      </c>
      <c r="G2" s="5"/>
      <c r="H2" s="5"/>
    </row>
    <row r="3" spans="2:8" ht="14.45" x14ac:dyDescent="0.3">
      <c r="B3" s="3" t="s">
        <v>3</v>
      </c>
      <c r="C3" s="1">
        <v>0.87500100000000003</v>
      </c>
      <c r="D3" s="1">
        <v>1.1113139999999999</v>
      </c>
      <c r="E3" s="1">
        <v>1.0136849999999999</v>
      </c>
      <c r="F3" s="1">
        <v>1.339656</v>
      </c>
      <c r="G3" s="1">
        <v>1.7014590000000001</v>
      </c>
      <c r="H3" s="1">
        <v>1.4867969999999999</v>
      </c>
    </row>
    <row r="4" spans="2:8" ht="14.45" x14ac:dyDescent="0.3">
      <c r="B4" s="3" t="s">
        <v>4</v>
      </c>
      <c r="C4" s="1">
        <v>0.96139300000000005</v>
      </c>
      <c r="D4" s="1">
        <v>1.012292</v>
      </c>
      <c r="E4" s="1">
        <v>1.0263150000000001</v>
      </c>
      <c r="F4" s="1">
        <v>1.039577</v>
      </c>
      <c r="G4" s="1">
        <v>1.0467519999999999</v>
      </c>
      <c r="H4" s="1">
        <v>1.098387</v>
      </c>
    </row>
    <row r="5" spans="2:8" ht="14.45" x14ac:dyDescent="0.3">
      <c r="B5" s="3" t="s">
        <v>5</v>
      </c>
      <c r="C5" s="1">
        <v>0.92641600000000002</v>
      </c>
      <c r="D5" s="1">
        <v>1.111577</v>
      </c>
      <c r="E5" s="1">
        <v>0.96200699999999995</v>
      </c>
      <c r="F5" s="1">
        <v>0.55539700000000003</v>
      </c>
      <c r="G5" s="1">
        <v>0.477655</v>
      </c>
      <c r="H5" s="1">
        <v>0.49913200000000002</v>
      </c>
    </row>
    <row r="6" spans="2:8" ht="14.45" x14ac:dyDescent="0.3">
      <c r="B6" s="3" t="s">
        <v>6</v>
      </c>
      <c r="C6" s="1">
        <v>1.064098</v>
      </c>
      <c r="D6" s="1">
        <v>0.95484400000000003</v>
      </c>
      <c r="E6" s="1">
        <v>0.98105799999999999</v>
      </c>
      <c r="F6" s="1">
        <v>1.58466</v>
      </c>
      <c r="G6" s="1">
        <v>2.049642</v>
      </c>
      <c r="H6" s="1">
        <v>1.6503639999999999</v>
      </c>
    </row>
    <row r="7" spans="2:8" ht="14.45" x14ac:dyDescent="0.3">
      <c r="B7" s="3" t="s">
        <v>9</v>
      </c>
      <c r="C7" s="1">
        <v>1.024211</v>
      </c>
      <c r="D7" s="1">
        <v>1.053131</v>
      </c>
      <c r="E7" s="1">
        <v>0.92265799999999998</v>
      </c>
      <c r="F7" s="1">
        <v>2.0531619999999999</v>
      </c>
      <c r="G7" s="1">
        <v>1.9555119999999999</v>
      </c>
      <c r="H7" s="1">
        <v>1.982928</v>
      </c>
    </row>
    <row r="8" spans="2:8" ht="14.45" x14ac:dyDescent="0.3">
      <c r="B8" s="3" t="s">
        <v>10</v>
      </c>
      <c r="C8" s="1">
        <v>0.97602999999999995</v>
      </c>
      <c r="D8" s="1">
        <v>1.0012350000000001</v>
      </c>
      <c r="E8" s="1">
        <v>1.0227349999999999</v>
      </c>
      <c r="F8" s="1">
        <v>0.98824800000000002</v>
      </c>
      <c r="G8" s="1">
        <v>0.90004899999999999</v>
      </c>
      <c r="H8" s="1">
        <v>0.93911900000000004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sqref="A1:XFD1048576"/>
    </sheetView>
  </sheetViews>
  <sheetFormatPr defaultColWidth="12.5703125" defaultRowHeight="15" x14ac:dyDescent="0.25"/>
  <cols>
    <col min="1" max="1" width="13.5703125" bestFit="1" customWidth="1"/>
    <col min="2" max="4" width="14.85546875" bestFit="1" customWidth="1"/>
    <col min="5" max="5" width="16.140625" bestFit="1" customWidth="1"/>
    <col min="7" max="7" width="15" bestFit="1" customWidth="1"/>
    <col min="8" max="8" width="14.85546875" bestFit="1" customWidth="1"/>
    <col min="9" max="10" width="15" bestFit="1" customWidth="1"/>
    <col min="12" max="15" width="14.85546875" bestFit="1" customWidth="1"/>
    <col min="17" max="20" width="14.85546875" bestFit="1" customWidth="1"/>
  </cols>
  <sheetData>
    <row r="1" spans="1:20" x14ac:dyDescent="0.25">
      <c r="B1" t="s">
        <v>3</v>
      </c>
      <c r="G1" t="s">
        <v>4</v>
      </c>
      <c r="L1" t="s">
        <v>5</v>
      </c>
      <c r="Q1" t="s">
        <v>6</v>
      </c>
    </row>
    <row r="2" spans="1:20" ht="15.75" x14ac:dyDescent="0.25">
      <c r="B2" s="6" t="s">
        <v>253</v>
      </c>
      <c r="C2" s="6" t="s">
        <v>254</v>
      </c>
      <c r="D2" s="6" t="s">
        <v>255</v>
      </c>
      <c r="E2" s="6" t="s">
        <v>256</v>
      </c>
      <c r="G2" s="6" t="s">
        <v>253</v>
      </c>
      <c r="H2" s="6" t="s">
        <v>254</v>
      </c>
      <c r="I2" s="6" t="s">
        <v>255</v>
      </c>
      <c r="J2" s="6" t="s">
        <v>256</v>
      </c>
      <c r="L2" s="6" t="s">
        <v>253</v>
      </c>
      <c r="M2" s="6" t="s">
        <v>254</v>
      </c>
      <c r="N2" s="6" t="s">
        <v>255</v>
      </c>
      <c r="O2" s="6" t="s">
        <v>256</v>
      </c>
      <c r="Q2" s="6" t="s">
        <v>253</v>
      </c>
      <c r="R2" s="6" t="s">
        <v>254</v>
      </c>
      <c r="S2" s="6" t="s">
        <v>255</v>
      </c>
      <c r="T2" s="6" t="s">
        <v>256</v>
      </c>
    </row>
    <row r="3" spans="1:20" ht="15.75" x14ac:dyDescent="0.25">
      <c r="B3" s="7">
        <v>0.752000487</v>
      </c>
      <c r="C3" s="7">
        <v>0.501333853</v>
      </c>
      <c r="D3" s="7">
        <v>3.8138902720000001</v>
      </c>
      <c r="E3" s="8">
        <v>1.6336175770000001</v>
      </c>
      <c r="G3" s="8">
        <v>1.4943282879999999</v>
      </c>
      <c r="H3" s="8">
        <v>1.1957482109999999</v>
      </c>
      <c r="I3" s="8">
        <v>2.3148598009999999</v>
      </c>
      <c r="J3" s="8">
        <v>1.149176939</v>
      </c>
      <c r="L3" s="8">
        <v>1.8660020070000001</v>
      </c>
      <c r="M3" s="8">
        <v>1.2435237370000001</v>
      </c>
      <c r="N3" s="8">
        <v>7.7393096310000002</v>
      </c>
      <c r="O3" s="8">
        <v>0.71844264400000002</v>
      </c>
      <c r="Q3" s="8">
        <v>0.52212056600000001</v>
      </c>
      <c r="R3" s="8">
        <v>0.27241267699999999</v>
      </c>
      <c r="S3" s="8">
        <v>3.5743920710000001</v>
      </c>
      <c r="T3" s="8">
        <v>2.0527630929999998</v>
      </c>
    </row>
    <row r="4" spans="1:20" ht="15.75" x14ac:dyDescent="0.25">
      <c r="B4" s="7">
        <v>0.74674418399999998</v>
      </c>
      <c r="C4" s="7">
        <v>0.501333853</v>
      </c>
      <c r="D4" s="7">
        <v>3.1338092139999998</v>
      </c>
      <c r="E4" s="8">
        <v>1.5336771300000001</v>
      </c>
      <c r="G4" s="8">
        <v>1.3544706440000001</v>
      </c>
      <c r="H4" s="8">
        <v>0.96870215400000004</v>
      </c>
      <c r="I4" s="8">
        <v>2.0258472350000001</v>
      </c>
      <c r="J4" s="8">
        <v>1.1252316899999999</v>
      </c>
      <c r="L4" s="8">
        <v>1.8530099769999999</v>
      </c>
      <c r="M4" s="8">
        <v>1.209251638</v>
      </c>
      <c r="N4" s="8">
        <v>8.8155876099999997</v>
      </c>
      <c r="O4" s="8">
        <v>0.68894731099999995</v>
      </c>
      <c r="Q4" s="8">
        <v>0.50065772500000005</v>
      </c>
      <c r="R4" s="8">
        <v>0.25939351999999999</v>
      </c>
      <c r="S4" s="8">
        <v>3.3096399000000001</v>
      </c>
      <c r="T4" s="8">
        <v>1.91406067</v>
      </c>
    </row>
    <row r="5" spans="1:20" ht="15.75" x14ac:dyDescent="0.25">
      <c r="B5" s="7">
        <v>0.67216788000000005</v>
      </c>
      <c r="C5" s="7">
        <v>0.42964427399999999</v>
      </c>
      <c r="D5" s="7">
        <v>2.901105694</v>
      </c>
      <c r="E5" s="8">
        <v>1.4808210429999999</v>
      </c>
      <c r="G5" s="8">
        <v>1.245058642</v>
      </c>
      <c r="H5" s="8">
        <v>0.89672399700000005</v>
      </c>
      <c r="I5" s="8">
        <v>1.836243501</v>
      </c>
      <c r="J5" s="8">
        <v>1.0637888360000001</v>
      </c>
      <c r="L5" s="8">
        <v>1.776935503</v>
      </c>
      <c r="M5" s="8">
        <v>1.151532614</v>
      </c>
      <c r="N5" s="8">
        <v>9.0535058629999998</v>
      </c>
      <c r="O5" s="8">
        <v>0.64695916600000003</v>
      </c>
      <c r="Q5" s="8">
        <v>0.480077158</v>
      </c>
      <c r="R5" s="8">
        <v>0.24873061499999999</v>
      </c>
      <c r="S5" s="8">
        <v>3.086012014</v>
      </c>
      <c r="T5" s="8">
        <v>1.77228783</v>
      </c>
    </row>
    <row r="7" spans="1:20" x14ac:dyDescent="0.25">
      <c r="A7" t="s">
        <v>257</v>
      </c>
      <c r="B7" s="9">
        <f>AVERAGE(B3:B5)</f>
        <v>0.7236375169999999</v>
      </c>
      <c r="C7" s="9">
        <f t="shared" ref="C7:E7" si="0">AVERAGE(C3:C5)</f>
        <v>0.47743732666666666</v>
      </c>
      <c r="D7" s="9">
        <f t="shared" si="0"/>
        <v>3.2829350599999998</v>
      </c>
      <c r="E7" s="9">
        <f t="shared" si="0"/>
        <v>1.5493719166666666</v>
      </c>
      <c r="G7" s="9">
        <f>AVERAGE(G3:G5)</f>
        <v>1.3646191913333334</v>
      </c>
      <c r="H7" s="9">
        <f t="shared" ref="H7:J7" si="1">AVERAGE(H3:H5)</f>
        <v>1.0203914540000001</v>
      </c>
      <c r="I7" s="9">
        <f t="shared" si="1"/>
        <v>2.0589835123333331</v>
      </c>
      <c r="J7" s="9">
        <f t="shared" si="1"/>
        <v>1.1127324883333334</v>
      </c>
      <c r="L7" s="9">
        <f>AVERAGE(L3:L5)</f>
        <v>1.8319824956666666</v>
      </c>
      <c r="M7" s="9">
        <f t="shared" ref="M7:O7" si="2">AVERAGE(M3:M5)</f>
        <v>1.2014359963333332</v>
      </c>
      <c r="N7" s="9">
        <f t="shared" si="2"/>
        <v>8.536134367999999</v>
      </c>
      <c r="O7" s="9">
        <f t="shared" si="2"/>
        <v>0.68478304033333337</v>
      </c>
      <c r="Q7" s="10">
        <f>AVERAGE(Q3:Q5)</f>
        <v>0.50095181633333341</v>
      </c>
      <c r="R7" s="10">
        <f t="shared" ref="R7:T7" si="3">AVERAGE(R3:R5)</f>
        <v>0.26017893733333336</v>
      </c>
      <c r="S7" s="10">
        <f t="shared" si="3"/>
        <v>3.3233479950000002</v>
      </c>
      <c r="T7" s="10">
        <f t="shared" si="3"/>
        <v>1.9130371976666665</v>
      </c>
    </row>
    <row r="8" spans="1:20" x14ac:dyDescent="0.25">
      <c r="A8" t="s">
        <v>258</v>
      </c>
      <c r="B8">
        <f>STDEV(B3:B5)</f>
        <v>4.4651425844991509E-2</v>
      </c>
      <c r="C8">
        <f t="shared" ref="C8:E8" si="4">STDEV(C3:C5)</f>
        <v>4.1389997733740941E-2</v>
      </c>
      <c r="D8">
        <f t="shared" si="4"/>
        <v>0.4743129872959142</v>
      </c>
      <c r="E8">
        <f t="shared" si="4"/>
        <v>7.7597937775352205E-2</v>
      </c>
      <c r="G8">
        <f>STDEV(G3:G5)</f>
        <v>0.1249443230562077</v>
      </c>
      <c r="H8">
        <f t="shared" ref="H8:I8" si="5">STDEV(H3:H5)</f>
        <v>0.1560695612233447</v>
      </c>
      <c r="I8">
        <f t="shared" si="5"/>
        <v>0.24102261369642508</v>
      </c>
      <c r="J8">
        <f>STDEV(J3:J5)</f>
        <v>4.4044915316216099E-2</v>
      </c>
      <c r="L8">
        <f>STDEV(L3:L5)</f>
        <v>4.8112646592276181E-2</v>
      </c>
      <c r="M8">
        <f t="shared" ref="M8:O8" si="6">STDEV(M3:M5)</f>
        <v>4.649091167848389E-2</v>
      </c>
      <c r="N8">
        <f t="shared" si="6"/>
        <v>0.70024889853464389</v>
      </c>
      <c r="O8">
        <f t="shared" si="6"/>
        <v>3.5923220476219354E-2</v>
      </c>
      <c r="Q8">
        <f>STDEV(Q3:Q5)</f>
        <v>2.1023246807947444E-2</v>
      </c>
      <c r="R8">
        <f t="shared" ref="R8:T8" si="7">STDEV(R3:R5)</f>
        <v>1.1860551228066358E-2</v>
      </c>
      <c r="S8">
        <f t="shared" si="7"/>
        <v>0.24447843242345038</v>
      </c>
      <c r="T8">
        <f t="shared" si="7"/>
        <v>0.14024043250946777</v>
      </c>
    </row>
    <row r="9" spans="1:20" x14ac:dyDescent="0.25">
      <c r="A9" t="s">
        <v>259</v>
      </c>
      <c r="C9">
        <f>TTEST(B3:B5,C3:C5,2,2)</f>
        <v>2.1874697374525583E-3</v>
      </c>
      <c r="E9">
        <f>TTEST(D3:D5,E3:E5,2,2)</f>
        <v>3.34647108218715E-3</v>
      </c>
      <c r="H9">
        <f>TTEST(G3:G5,H3:H5,2,2)</f>
        <v>4.0647767754737517E-2</v>
      </c>
      <c r="J9">
        <f>TTEST(I3:I5,J3:J5,2,2)</f>
        <v>2.5975323979072831E-3</v>
      </c>
      <c r="M9">
        <f>TTEST(L3:L5,M3:M5,2,2)</f>
        <v>8.2428472990614073E-5</v>
      </c>
      <c r="O9">
        <f>TTEST(N3:N5,O3:O5,2,2)</f>
        <v>4.1664440672347977E-5</v>
      </c>
      <c r="R9">
        <f>TTEST(Q3:Q5,R3:R5,2,2)</f>
        <v>6.5865087097995693E-5</v>
      </c>
      <c r="T9">
        <f>TTEST(S3:S5,T3:T5,2,2)</f>
        <v>9.7521817866305031E-4</v>
      </c>
    </row>
    <row r="12" spans="1:20" x14ac:dyDescent="0.25">
      <c r="B12" t="s">
        <v>7</v>
      </c>
      <c r="G12" t="s">
        <v>8</v>
      </c>
      <c r="L12" t="s">
        <v>9</v>
      </c>
    </row>
    <row r="13" spans="1:20" ht="15.75" x14ac:dyDescent="0.25">
      <c r="B13" s="6" t="s">
        <v>253</v>
      </c>
      <c r="C13" s="6" t="s">
        <v>254</v>
      </c>
      <c r="D13" s="6" t="s">
        <v>255</v>
      </c>
      <c r="E13" s="6" t="s">
        <v>256</v>
      </c>
      <c r="G13" s="6" t="s">
        <v>253</v>
      </c>
      <c r="H13" s="6" t="s">
        <v>254</v>
      </c>
      <c r="I13" s="6" t="s">
        <v>255</v>
      </c>
      <c r="J13" s="6" t="s">
        <v>256</v>
      </c>
      <c r="L13" s="6" t="s">
        <v>253</v>
      </c>
      <c r="M13" s="6" t="s">
        <v>254</v>
      </c>
      <c r="N13" s="6" t="s">
        <v>255</v>
      </c>
      <c r="O13" s="6" t="s">
        <v>256</v>
      </c>
    </row>
    <row r="14" spans="1:20" ht="15.75" x14ac:dyDescent="0.25">
      <c r="B14" s="8">
        <v>1.1486242289999999</v>
      </c>
      <c r="C14" s="8">
        <v>0.74910840400000001</v>
      </c>
      <c r="D14" s="8">
        <v>3.4748068970000001</v>
      </c>
      <c r="E14" s="8">
        <v>1.404308618</v>
      </c>
      <c r="G14" s="8">
        <v>0.56194920999999998</v>
      </c>
      <c r="H14" s="8">
        <v>0.31073523199999997</v>
      </c>
      <c r="I14" s="8">
        <v>3.6888561809999998</v>
      </c>
      <c r="J14" s="8">
        <v>2.022546191</v>
      </c>
      <c r="L14" s="8">
        <v>0.71266894300000005</v>
      </c>
      <c r="M14" s="8">
        <v>0.62884752099999996</v>
      </c>
      <c r="N14" s="8">
        <v>1.6308492379999999</v>
      </c>
      <c r="O14" s="8">
        <v>1.1818775859999999</v>
      </c>
    </row>
    <row r="15" spans="1:20" ht="15.75" x14ac:dyDescent="0.25">
      <c r="B15" s="8">
        <v>1.028073969</v>
      </c>
      <c r="C15" s="8">
        <v>0.728628689</v>
      </c>
      <c r="D15" s="8">
        <v>3.0461288010000001</v>
      </c>
      <c r="E15" s="8">
        <v>1.2922524179999999</v>
      </c>
      <c r="G15" s="8">
        <v>0.55432386899999997</v>
      </c>
      <c r="H15" s="8">
        <v>0.29825658500000002</v>
      </c>
      <c r="I15" s="8">
        <v>3.3524115189999999</v>
      </c>
      <c r="J15" s="8">
        <v>1.8007931129999999</v>
      </c>
      <c r="L15" s="8">
        <v>0.81033611299999997</v>
      </c>
      <c r="M15" s="8">
        <v>0.61622370599999998</v>
      </c>
      <c r="N15" s="8">
        <v>1.5660294029999999</v>
      </c>
      <c r="O15" s="8">
        <v>1.1426000629999999</v>
      </c>
    </row>
    <row r="16" spans="1:20" ht="15.75" x14ac:dyDescent="0.25">
      <c r="B16" s="8">
        <v>0.87660420299999997</v>
      </c>
      <c r="C16" s="8">
        <v>0.68457314999999996</v>
      </c>
      <c r="D16" s="8">
        <v>3.0461288010000001</v>
      </c>
      <c r="E16" s="8">
        <v>1.3564836330000001</v>
      </c>
      <c r="G16" s="8">
        <v>0.50376637899999999</v>
      </c>
      <c r="H16" s="8">
        <v>0.28824137900000002</v>
      </c>
      <c r="I16" s="8">
        <v>3.3753908359999998</v>
      </c>
      <c r="J16" s="8">
        <v>1.728476042</v>
      </c>
      <c r="L16" s="8">
        <v>0.67515366499999996</v>
      </c>
      <c r="M16" s="8">
        <v>0.61622370599999998</v>
      </c>
      <c r="N16" s="8">
        <v>1.4636707920000001</v>
      </c>
      <c r="O16" s="8">
        <v>1.0679175860000001</v>
      </c>
    </row>
    <row r="18" spans="1:15" x14ac:dyDescent="0.25">
      <c r="A18" t="s">
        <v>257</v>
      </c>
      <c r="B18">
        <f>AVERAGE(B14:B16)</f>
        <v>1.0177674669999999</v>
      </c>
      <c r="C18">
        <f t="shared" ref="C18:E18" si="8">AVERAGE(C14:C16)</f>
        <v>0.72077008099999995</v>
      </c>
      <c r="D18">
        <f t="shared" si="8"/>
        <v>3.189021499666667</v>
      </c>
      <c r="E18">
        <f t="shared" si="8"/>
        <v>1.3510148896666667</v>
      </c>
      <c r="G18">
        <f>AVERAGE(G14:G16)</f>
        <v>0.54001315266666661</v>
      </c>
      <c r="H18">
        <f t="shared" ref="H18:J18" si="9">AVERAGE(H14:H16)</f>
        <v>0.29907773199999999</v>
      </c>
      <c r="I18">
        <f t="shared" si="9"/>
        <v>3.4722195120000001</v>
      </c>
      <c r="J18">
        <f t="shared" si="9"/>
        <v>1.8506051153333332</v>
      </c>
      <c r="L18" s="10">
        <f>AVERAGE(L14:L16)</f>
        <v>0.73271957366666662</v>
      </c>
      <c r="M18" s="10">
        <f t="shared" ref="M18:O18" si="10">AVERAGE(M14:M16)</f>
        <v>0.62043164433333331</v>
      </c>
      <c r="N18" s="10">
        <f t="shared" si="10"/>
        <v>1.5535164776666666</v>
      </c>
      <c r="O18" s="10">
        <f t="shared" si="10"/>
        <v>1.1307984116666667</v>
      </c>
    </row>
    <row r="19" spans="1:15" x14ac:dyDescent="0.25">
      <c r="A19" t="s">
        <v>258</v>
      </c>
      <c r="B19">
        <f>STDEV(B14:B16)</f>
        <v>0.13630257379766281</v>
      </c>
      <c r="C19">
        <f t="shared" ref="C19:E19" si="11">STDEV(C14:C16)</f>
        <v>3.2977538446408917E-2</v>
      </c>
      <c r="D19">
        <f t="shared" si="11"/>
        <v>0.24749741412129628</v>
      </c>
      <c r="E19">
        <f t="shared" si="11"/>
        <v>5.6227914373951408E-2</v>
      </c>
      <c r="G19">
        <f>STDEV(G14:G16)</f>
        <v>3.1621320454299343E-2</v>
      </c>
      <c r="H19">
        <f t="shared" ref="H19:J19" si="12">STDEV(H14:H16)</f>
        <v>1.1269386296205683E-2</v>
      </c>
      <c r="I19">
        <f t="shared" si="12"/>
        <v>0.18796435039391987</v>
      </c>
      <c r="J19">
        <f t="shared" si="12"/>
        <v>0.15323263299820492</v>
      </c>
      <c r="L19">
        <f>STDEV(L14:L16)</f>
        <v>6.9786061677218042E-2</v>
      </c>
      <c r="M19">
        <f t="shared" ref="M19:O19" si="13">STDEV(M14:M16)</f>
        <v>7.2883629884500254E-3</v>
      </c>
      <c r="N19">
        <f t="shared" si="13"/>
        <v>8.4288719156491512E-2</v>
      </c>
      <c r="O19">
        <f t="shared" si="13"/>
        <v>5.7889374073703426E-2</v>
      </c>
    </row>
    <row r="20" spans="1:15" x14ac:dyDescent="0.25">
      <c r="A20" t="s">
        <v>259</v>
      </c>
      <c r="C20">
        <f>TTEST(B14:B16,C14:C16,2,2)</f>
        <v>2.1424534820664427E-2</v>
      </c>
      <c r="E20">
        <f>TTEST(D14:D16,E14:E16,2,2)</f>
        <v>2.3245209400540864E-4</v>
      </c>
      <c r="H20">
        <f>TTEST(G14:G16,H14:H16,2,2)</f>
        <v>2.4075513735867974E-4</v>
      </c>
      <c r="J20">
        <f>TTEST(I14:I16,J14:J16,2,2)</f>
        <v>3.175056894368263E-4</v>
      </c>
      <c r="M20">
        <f>TTEST(L14:L16,M14:M16,2,2)</f>
        <v>5.0235869097946959E-2</v>
      </c>
      <c r="O20">
        <f>TTEST(N14:N16,O14:O16,2,2)</f>
        <v>2.0135179683693784E-3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"/>
  <sheetViews>
    <sheetView workbookViewId="0">
      <selection activeCell="F17" sqref="F17"/>
    </sheetView>
  </sheetViews>
  <sheetFormatPr defaultRowHeight="15" x14ac:dyDescent="0.25"/>
  <sheetData>
    <row r="2" spans="2:16" x14ac:dyDescent="0.3">
      <c r="B2" s="4" t="s">
        <v>0</v>
      </c>
      <c r="C2" s="4"/>
      <c r="D2" s="4"/>
      <c r="E2" s="4"/>
      <c r="F2" s="4"/>
      <c r="G2" s="4" t="s">
        <v>1</v>
      </c>
      <c r="H2" s="4"/>
      <c r="I2" s="4"/>
      <c r="J2" s="4"/>
      <c r="K2" s="4"/>
      <c r="L2" s="4" t="s">
        <v>2</v>
      </c>
      <c r="M2" s="4"/>
      <c r="N2" s="4"/>
      <c r="O2" s="4"/>
      <c r="P2" s="4"/>
    </row>
    <row r="3" spans="2:16" x14ac:dyDescent="0.3">
      <c r="B3" s="1">
        <v>1.043369</v>
      </c>
      <c r="C3" s="1">
        <v>1.060962</v>
      </c>
      <c r="D3" s="1">
        <v>1.0526439999999999</v>
      </c>
      <c r="E3" s="1">
        <v>1.0488519999999999</v>
      </c>
      <c r="F3" s="1">
        <v>0.79417300000000002</v>
      </c>
      <c r="G3" s="1">
        <v>0.54054199999999997</v>
      </c>
      <c r="H3" s="1">
        <v>0.70558299999999996</v>
      </c>
      <c r="I3" s="1">
        <v>0.74202500000000005</v>
      </c>
      <c r="J3" s="1">
        <v>0.52274200000000004</v>
      </c>
      <c r="K3" s="1">
        <v>0.59637700000000005</v>
      </c>
      <c r="L3" s="1">
        <v>1.3074760000000001</v>
      </c>
      <c r="M3" s="1">
        <v>1.401635</v>
      </c>
      <c r="N3" s="1">
        <v>1.2304900000000001</v>
      </c>
      <c r="O3" s="1">
        <v>1.536915</v>
      </c>
      <c r="P3" s="1">
        <v>1.039498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"/>
  <sheetViews>
    <sheetView workbookViewId="0">
      <selection activeCell="F18" sqref="F18"/>
    </sheetView>
  </sheetViews>
  <sheetFormatPr defaultRowHeight="15" x14ac:dyDescent="0.25"/>
  <sheetData>
    <row r="2" spans="2:14" x14ac:dyDescent="0.3">
      <c r="B2" s="2"/>
      <c r="C2" s="4" t="s">
        <v>13</v>
      </c>
      <c r="D2" s="4"/>
      <c r="E2" s="4"/>
      <c r="F2" s="4" t="s">
        <v>14</v>
      </c>
      <c r="G2" s="4"/>
      <c r="H2" s="4"/>
      <c r="I2" s="4" t="s">
        <v>15</v>
      </c>
      <c r="J2" s="4"/>
      <c r="K2" s="4"/>
      <c r="L2" s="4" t="s">
        <v>16</v>
      </c>
      <c r="M2" s="4"/>
      <c r="N2" s="4"/>
    </row>
    <row r="3" spans="2:14" x14ac:dyDescent="0.3">
      <c r="B3" s="3" t="s">
        <v>6</v>
      </c>
      <c r="C3" s="1">
        <v>1.073615</v>
      </c>
      <c r="D3" s="1">
        <v>0.93230999999999997</v>
      </c>
      <c r="E3" s="1">
        <v>0.99407400000000001</v>
      </c>
      <c r="F3" s="1">
        <v>0.82073499999999999</v>
      </c>
      <c r="G3" s="1">
        <v>0.805091</v>
      </c>
      <c r="H3" s="1">
        <v>0.81285499999999999</v>
      </c>
      <c r="I3" s="1">
        <v>0.86450899999999997</v>
      </c>
      <c r="J3" s="1">
        <v>0.88949299999999998</v>
      </c>
      <c r="K3" s="1">
        <v>0.83959499999999998</v>
      </c>
      <c r="L3" s="1">
        <v>0.78662200000000004</v>
      </c>
      <c r="M3" s="1">
        <v>0.77690099999999995</v>
      </c>
      <c r="N3" s="1">
        <v>0.83708400000000005</v>
      </c>
    </row>
    <row r="4" spans="2:14" x14ac:dyDescent="0.3">
      <c r="B4" s="3" t="s">
        <v>9</v>
      </c>
      <c r="C4" s="1">
        <v>0.96209599999999995</v>
      </c>
      <c r="D4" s="1">
        <v>1.026262</v>
      </c>
      <c r="E4" s="1">
        <v>1.0116430000000001</v>
      </c>
      <c r="F4" s="1">
        <v>0.89549299999999998</v>
      </c>
      <c r="G4" s="1">
        <v>0.78138799999999997</v>
      </c>
      <c r="H4" s="1">
        <v>0.85776600000000003</v>
      </c>
      <c r="I4" s="1">
        <v>0.72924100000000003</v>
      </c>
      <c r="J4" s="1">
        <v>0.70861200000000002</v>
      </c>
      <c r="K4" s="1">
        <v>0.81208999999999998</v>
      </c>
      <c r="L4" s="1">
        <v>0.82998000000000005</v>
      </c>
      <c r="M4" s="1">
        <v>0.82998000000000005</v>
      </c>
      <c r="N4" s="1">
        <v>0.86067300000000002</v>
      </c>
    </row>
    <row r="5" spans="2:14" x14ac:dyDescent="0.3">
      <c r="B5" s="3" t="s">
        <v>10</v>
      </c>
      <c r="C5" s="1">
        <v>0.98801600000000001</v>
      </c>
      <c r="D5" s="1">
        <v>0.93441799999999997</v>
      </c>
      <c r="E5" s="1">
        <v>1.077566</v>
      </c>
      <c r="F5" s="1">
        <v>0.94597900000000001</v>
      </c>
      <c r="G5" s="1">
        <v>0.92855399999999999</v>
      </c>
      <c r="H5" s="1">
        <v>0.96372999999999998</v>
      </c>
      <c r="I5" s="1">
        <v>0.82343750000000004</v>
      </c>
      <c r="J5" s="1">
        <v>0.81323199999999995</v>
      </c>
      <c r="K5" s="1">
        <v>0.83364300000000002</v>
      </c>
      <c r="L5" s="1">
        <v>0.82277</v>
      </c>
      <c r="M5" s="1">
        <v>0.81789999999999996</v>
      </c>
      <c r="N5" s="1">
        <v>0.81298000000000004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workbookViewId="0">
      <selection activeCell="H17" sqref="H17"/>
    </sheetView>
  </sheetViews>
  <sheetFormatPr defaultRowHeight="15" x14ac:dyDescent="0.25"/>
  <sheetData>
    <row r="2" spans="2:5" x14ac:dyDescent="0.3">
      <c r="B2" s="2"/>
      <c r="C2" s="4" t="s">
        <v>1</v>
      </c>
      <c r="D2" s="4"/>
      <c r="E2" s="4"/>
    </row>
    <row r="3" spans="2:5" x14ac:dyDescent="0.3">
      <c r="B3" s="3" t="s">
        <v>13</v>
      </c>
      <c r="C3" s="1">
        <v>1.2246999999999999</v>
      </c>
      <c r="D3" s="1">
        <v>0.89266299999999998</v>
      </c>
      <c r="E3" s="1">
        <v>0.882637</v>
      </c>
    </row>
    <row r="4" spans="2:5" x14ac:dyDescent="0.3">
      <c r="B4" s="3" t="s">
        <v>14</v>
      </c>
      <c r="C4" s="1">
        <v>1.1296630000000001</v>
      </c>
      <c r="D4" s="1">
        <v>1.098212</v>
      </c>
      <c r="E4" s="1">
        <v>1.279101</v>
      </c>
    </row>
    <row r="5" spans="2:5" x14ac:dyDescent="0.3">
      <c r="B5" s="3" t="s">
        <v>15</v>
      </c>
      <c r="C5" s="1">
        <v>1.1605240000000001</v>
      </c>
      <c r="D5" s="1">
        <v>0.99640399999999996</v>
      </c>
      <c r="E5" s="1">
        <v>0.90070600000000001</v>
      </c>
    </row>
    <row r="6" spans="2:5" x14ac:dyDescent="0.3">
      <c r="B6" s="3" t="s">
        <v>16</v>
      </c>
      <c r="C6" s="1">
        <v>2.5037799999999999</v>
      </c>
      <c r="D6" s="1">
        <v>2.434072</v>
      </c>
      <c r="E6" s="1">
        <v>2.2237849999999999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2"/>
  <sheetViews>
    <sheetView workbookViewId="0">
      <selection activeCell="S20" sqref="S20"/>
    </sheetView>
  </sheetViews>
  <sheetFormatPr defaultRowHeight="15" x14ac:dyDescent="0.25"/>
  <sheetData>
    <row r="2" spans="2:11" x14ac:dyDescent="0.25"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</row>
    <row r="3" spans="2:11" x14ac:dyDescent="0.25">
      <c r="B3" t="s">
        <v>27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29</v>
      </c>
      <c r="I3" t="s">
        <v>29</v>
      </c>
      <c r="J3" t="s">
        <v>29</v>
      </c>
      <c r="K3" t="s">
        <v>29</v>
      </c>
    </row>
    <row r="4" spans="2:11" x14ac:dyDescent="0.25">
      <c r="B4" t="s">
        <v>30</v>
      </c>
      <c r="C4" t="s">
        <v>0</v>
      </c>
      <c r="D4" t="s">
        <v>0</v>
      </c>
      <c r="E4" t="s">
        <v>1</v>
      </c>
      <c r="F4" t="s">
        <v>1</v>
      </c>
      <c r="G4" t="s">
        <v>1</v>
      </c>
    </row>
    <row r="5" spans="2:11" x14ac:dyDescent="0.25">
      <c r="B5">
        <v>1.0393760000000001</v>
      </c>
      <c r="C5">
        <v>0.78077929999999995</v>
      </c>
      <c r="D5">
        <v>0.90374849999999995</v>
      </c>
      <c r="E5">
        <v>-0.84416259999999999</v>
      </c>
      <c r="F5">
        <v>-1.023523</v>
      </c>
      <c r="G5">
        <v>-0.85621840000000005</v>
      </c>
      <c r="H5" t="s">
        <v>31</v>
      </c>
      <c r="I5" t="s">
        <v>32</v>
      </c>
      <c r="J5" t="s">
        <v>33</v>
      </c>
      <c r="K5" t="s">
        <v>34</v>
      </c>
    </row>
    <row r="6" spans="2:11" x14ac:dyDescent="0.25">
      <c r="B6">
        <v>-0.92825670000000005</v>
      </c>
      <c r="C6">
        <v>-0.64687349999999999</v>
      </c>
      <c r="D6">
        <v>-1.093545</v>
      </c>
      <c r="E6">
        <v>0.57402580000000003</v>
      </c>
      <c r="F6">
        <v>1.066918</v>
      </c>
      <c r="G6">
        <v>1.0277320000000001</v>
      </c>
      <c r="H6" t="s">
        <v>35</v>
      </c>
      <c r="I6" t="s">
        <v>35</v>
      </c>
      <c r="J6" t="s">
        <v>36</v>
      </c>
      <c r="K6" t="s">
        <v>37</v>
      </c>
    </row>
    <row r="7" spans="2:11" x14ac:dyDescent="0.25">
      <c r="B7">
        <v>0.49962400000000001</v>
      </c>
      <c r="C7">
        <v>0.73800109999999997</v>
      </c>
      <c r="D7">
        <v>1.2796160000000001</v>
      </c>
      <c r="E7">
        <v>-0.33540769999999998</v>
      </c>
      <c r="F7">
        <v>-0.8964763</v>
      </c>
      <c r="G7">
        <v>-1.2853570000000001</v>
      </c>
      <c r="H7" t="s">
        <v>38</v>
      </c>
      <c r="I7" t="s">
        <v>38</v>
      </c>
      <c r="K7" t="s">
        <v>39</v>
      </c>
    </row>
    <row r="8" spans="2:11" x14ac:dyDescent="0.25">
      <c r="B8">
        <v>-0.61278560000000004</v>
      </c>
      <c r="C8">
        <v>-1.0905879999999999</v>
      </c>
      <c r="D8">
        <v>-0.82254519999999998</v>
      </c>
      <c r="E8">
        <v>0.30244650000000001</v>
      </c>
      <c r="F8">
        <v>1.424099</v>
      </c>
      <c r="G8">
        <v>0.79937349999999996</v>
      </c>
      <c r="H8" t="s">
        <v>40</v>
      </c>
      <c r="I8" t="s">
        <v>41</v>
      </c>
      <c r="J8" t="s">
        <v>42</v>
      </c>
      <c r="K8" t="s">
        <v>43</v>
      </c>
    </row>
    <row r="9" spans="2:11" x14ac:dyDescent="0.25">
      <c r="B9">
        <v>-0.89016629999999997</v>
      </c>
      <c r="C9">
        <v>-0.89016629999999997</v>
      </c>
      <c r="D9">
        <v>-0.89016629999999997</v>
      </c>
      <c r="E9">
        <v>0.63484390000000002</v>
      </c>
      <c r="F9">
        <v>0.74594559999999999</v>
      </c>
      <c r="G9">
        <v>1.289709</v>
      </c>
      <c r="H9" t="s">
        <v>44</v>
      </c>
      <c r="I9" t="s">
        <v>45</v>
      </c>
      <c r="J9" t="s">
        <v>46</v>
      </c>
      <c r="K9" t="s">
        <v>47</v>
      </c>
    </row>
    <row r="10" spans="2:11" x14ac:dyDescent="0.25">
      <c r="B10">
        <v>-0.84396890000000002</v>
      </c>
      <c r="C10">
        <v>-0.9866587</v>
      </c>
      <c r="D10">
        <v>-0.88387729999999998</v>
      </c>
      <c r="E10">
        <v>0.72885080000000002</v>
      </c>
      <c r="F10">
        <v>0.86964569999999997</v>
      </c>
      <c r="G10">
        <v>1.116009</v>
      </c>
      <c r="H10" t="s">
        <v>48</v>
      </c>
      <c r="I10" t="s">
        <v>48</v>
      </c>
      <c r="J10" t="s">
        <v>49</v>
      </c>
      <c r="K10" t="s">
        <v>50</v>
      </c>
    </row>
    <row r="11" spans="2:11" x14ac:dyDescent="0.25">
      <c r="B11">
        <v>1.12619</v>
      </c>
      <c r="C11">
        <v>0.8426477</v>
      </c>
      <c r="D11">
        <v>0.74852490000000005</v>
      </c>
      <c r="E11">
        <v>-0.90578740000000002</v>
      </c>
      <c r="F11">
        <v>-0.90578740000000002</v>
      </c>
      <c r="G11">
        <v>-0.90578740000000002</v>
      </c>
      <c r="H11" t="s">
        <v>51</v>
      </c>
      <c r="I11" t="s">
        <v>51</v>
      </c>
      <c r="J11" t="s">
        <v>52</v>
      </c>
      <c r="K11" t="s">
        <v>53</v>
      </c>
    </row>
    <row r="12" spans="2:11" x14ac:dyDescent="0.25">
      <c r="B12">
        <v>-0.90328529999999996</v>
      </c>
      <c r="C12">
        <v>-0.99102920000000005</v>
      </c>
      <c r="D12">
        <v>-0.67367140000000003</v>
      </c>
      <c r="E12">
        <v>1.455543</v>
      </c>
      <c r="F12">
        <v>0.48296090000000003</v>
      </c>
      <c r="G12">
        <v>0.6294824</v>
      </c>
      <c r="H12" t="s">
        <v>54</v>
      </c>
      <c r="I12" t="s">
        <v>54</v>
      </c>
      <c r="J12" t="s">
        <v>55</v>
      </c>
      <c r="K12" t="s">
        <v>56</v>
      </c>
    </row>
    <row r="13" spans="2:11" x14ac:dyDescent="0.25">
      <c r="B13">
        <v>-0.96146279999999995</v>
      </c>
      <c r="C13">
        <v>-1.1164590000000001</v>
      </c>
      <c r="D13">
        <v>-0.57425150000000003</v>
      </c>
      <c r="E13">
        <v>0.77930949999999999</v>
      </c>
      <c r="F13">
        <v>0.67355359999999997</v>
      </c>
      <c r="G13">
        <v>1.1993100000000001</v>
      </c>
      <c r="H13" t="s">
        <v>57</v>
      </c>
      <c r="I13" t="s">
        <v>57</v>
      </c>
      <c r="K13" t="s">
        <v>58</v>
      </c>
    </row>
    <row r="14" spans="2:11" x14ac:dyDescent="0.25">
      <c r="B14">
        <v>0.93454590000000004</v>
      </c>
      <c r="C14">
        <v>0.62917100000000004</v>
      </c>
      <c r="D14">
        <v>1.088943</v>
      </c>
      <c r="E14">
        <v>-1.048492</v>
      </c>
      <c r="F14">
        <v>-1.0840050000000001</v>
      </c>
      <c r="G14">
        <v>-0.52016289999999998</v>
      </c>
      <c r="H14" t="s">
        <v>59</v>
      </c>
      <c r="I14" t="s">
        <v>59</v>
      </c>
      <c r="J14" t="s">
        <v>60</v>
      </c>
      <c r="K14" t="s">
        <v>61</v>
      </c>
    </row>
    <row r="15" spans="2:11" x14ac:dyDescent="0.25">
      <c r="B15">
        <v>-0.55678139999999998</v>
      </c>
      <c r="C15">
        <v>-0.63014340000000002</v>
      </c>
      <c r="D15">
        <v>-1.3583499999999999</v>
      </c>
      <c r="E15">
        <v>1.117748</v>
      </c>
      <c r="F15">
        <v>0.41415999999999997</v>
      </c>
      <c r="G15">
        <v>1.0133669999999999</v>
      </c>
      <c r="H15" t="s">
        <v>62</v>
      </c>
      <c r="I15" t="s">
        <v>63</v>
      </c>
      <c r="J15" t="s">
        <v>64</v>
      </c>
      <c r="K15" t="s">
        <v>65</v>
      </c>
    </row>
    <row r="16" spans="2:11" x14ac:dyDescent="0.25">
      <c r="B16">
        <v>-0.64635940000000003</v>
      </c>
      <c r="C16">
        <v>-1.0352440000000001</v>
      </c>
      <c r="D16">
        <v>-0.99686529999999995</v>
      </c>
      <c r="E16">
        <v>0.84675259999999997</v>
      </c>
      <c r="F16">
        <v>1.1630100000000001</v>
      </c>
      <c r="G16">
        <v>0.66870640000000003</v>
      </c>
      <c r="H16" t="s">
        <v>66</v>
      </c>
      <c r="I16" t="s">
        <v>66</v>
      </c>
      <c r="J16" t="s">
        <v>67</v>
      </c>
      <c r="K16" t="s">
        <v>68</v>
      </c>
    </row>
    <row r="17" spans="2:11" x14ac:dyDescent="0.25">
      <c r="B17">
        <v>-0.51550779999999996</v>
      </c>
      <c r="C17">
        <v>-0.89525350000000004</v>
      </c>
      <c r="D17">
        <v>-1.209619</v>
      </c>
      <c r="E17">
        <v>0.59178529999999996</v>
      </c>
      <c r="F17">
        <v>0.83853069999999996</v>
      </c>
      <c r="G17">
        <v>1.190064</v>
      </c>
      <c r="H17" t="s">
        <v>69</v>
      </c>
      <c r="I17" t="s">
        <v>70</v>
      </c>
      <c r="J17" t="s">
        <v>71</v>
      </c>
      <c r="K17" t="s">
        <v>72</v>
      </c>
    </row>
    <row r="18" spans="2:11" x14ac:dyDescent="0.25">
      <c r="B18">
        <v>-1.1709080000000001</v>
      </c>
      <c r="C18">
        <v>-1.1709080000000001</v>
      </c>
      <c r="D18">
        <v>-5.9853700000000003E-2</v>
      </c>
      <c r="E18">
        <v>1.2703009999999999</v>
      </c>
      <c r="F18">
        <v>0.58440040000000004</v>
      </c>
      <c r="G18">
        <v>0.54696909999999999</v>
      </c>
      <c r="H18" t="s">
        <v>73</v>
      </c>
      <c r="I18" t="s">
        <v>73</v>
      </c>
      <c r="J18" t="s">
        <v>74</v>
      </c>
      <c r="K18" t="s">
        <v>75</v>
      </c>
    </row>
    <row r="19" spans="2:11" x14ac:dyDescent="0.25">
      <c r="B19">
        <v>0.14877090000000001</v>
      </c>
      <c r="C19">
        <v>1.4361379999999999</v>
      </c>
      <c r="D19">
        <v>0.78035770000000004</v>
      </c>
      <c r="E19">
        <v>-0.39240720000000001</v>
      </c>
      <c r="F19">
        <v>-0.66522460000000005</v>
      </c>
      <c r="G19">
        <v>-1.3076350000000001</v>
      </c>
      <c r="H19" t="s">
        <v>76</v>
      </c>
      <c r="I19" t="s">
        <v>77</v>
      </c>
      <c r="J19" t="s">
        <v>78</v>
      </c>
      <c r="K19" t="s">
        <v>79</v>
      </c>
    </row>
    <row r="20" spans="2:11" x14ac:dyDescent="0.25">
      <c r="B20">
        <v>1.1930449999999999</v>
      </c>
      <c r="C20">
        <v>1.040117</v>
      </c>
      <c r="D20">
        <v>0.26622839999999998</v>
      </c>
      <c r="E20">
        <v>-1.2468360000000001</v>
      </c>
      <c r="F20">
        <v>-0.42027330000000002</v>
      </c>
      <c r="G20">
        <v>-0.83228139999999995</v>
      </c>
      <c r="H20" t="s">
        <v>80</v>
      </c>
      <c r="I20" t="s">
        <v>81</v>
      </c>
      <c r="J20" t="s">
        <v>82</v>
      </c>
      <c r="K20" t="s">
        <v>83</v>
      </c>
    </row>
    <row r="21" spans="2:11" x14ac:dyDescent="0.25">
      <c r="B21">
        <v>-0.79095179999999998</v>
      </c>
      <c r="C21">
        <v>-1.0670660000000001</v>
      </c>
      <c r="D21">
        <v>-0.84560040000000003</v>
      </c>
      <c r="E21">
        <v>0.97790460000000001</v>
      </c>
      <c r="F21">
        <v>0.66871360000000002</v>
      </c>
      <c r="G21">
        <v>1.0569999999999999</v>
      </c>
      <c r="H21" t="s">
        <v>84</v>
      </c>
      <c r="I21" t="s">
        <v>85</v>
      </c>
      <c r="K21" t="s">
        <v>86</v>
      </c>
    </row>
    <row r="22" spans="2:11" x14ac:dyDescent="0.25">
      <c r="B22">
        <v>1.615696</v>
      </c>
      <c r="C22">
        <v>0.40231650000000002</v>
      </c>
      <c r="D22">
        <v>0.43925389999999997</v>
      </c>
      <c r="E22">
        <v>-0.93010700000000002</v>
      </c>
      <c r="F22">
        <v>-0.72165219999999997</v>
      </c>
      <c r="G22">
        <v>-0.80550739999999998</v>
      </c>
      <c r="H22" t="s">
        <v>87</v>
      </c>
      <c r="I22" t="s">
        <v>87</v>
      </c>
      <c r="K22" t="s">
        <v>88</v>
      </c>
    </row>
    <row r="23" spans="2:11" x14ac:dyDescent="0.25">
      <c r="B23">
        <v>0.95398620000000001</v>
      </c>
      <c r="C23">
        <v>1.108957</v>
      </c>
      <c r="D23">
        <v>0.41721279999999999</v>
      </c>
      <c r="E23">
        <v>-1.15221</v>
      </c>
      <c r="F23">
        <v>-1.15221</v>
      </c>
      <c r="G23">
        <v>-0.17573540000000001</v>
      </c>
      <c r="H23" t="s">
        <v>89</v>
      </c>
      <c r="I23" t="s">
        <v>89</v>
      </c>
      <c r="J23" t="s">
        <v>90</v>
      </c>
      <c r="K23" t="s">
        <v>91</v>
      </c>
    </row>
    <row r="24" spans="2:11" x14ac:dyDescent="0.25">
      <c r="B24">
        <v>0.96941200000000005</v>
      </c>
      <c r="C24">
        <v>1.0198430000000001</v>
      </c>
      <c r="D24">
        <v>0.67524209999999996</v>
      </c>
      <c r="E24">
        <v>-1.003606</v>
      </c>
      <c r="F24">
        <v>-0.53236680000000003</v>
      </c>
      <c r="G24">
        <v>-1.128525</v>
      </c>
      <c r="H24" t="s">
        <v>92</v>
      </c>
      <c r="I24" t="s">
        <v>92</v>
      </c>
      <c r="J24" t="s">
        <v>93</v>
      </c>
      <c r="K24" t="s">
        <v>94</v>
      </c>
    </row>
    <row r="25" spans="2:11" x14ac:dyDescent="0.25">
      <c r="B25">
        <v>-0.72668849999999996</v>
      </c>
      <c r="C25">
        <v>-0.87088600000000005</v>
      </c>
      <c r="D25">
        <v>-1.0641579999999999</v>
      </c>
      <c r="E25">
        <v>0.63292499999999996</v>
      </c>
      <c r="F25">
        <v>1.2618149999999999</v>
      </c>
      <c r="G25">
        <v>0.76699200000000001</v>
      </c>
      <c r="H25" t="s">
        <v>95</v>
      </c>
      <c r="I25" t="s">
        <v>95</v>
      </c>
      <c r="J25" t="s">
        <v>96</v>
      </c>
      <c r="K25" t="s">
        <v>97</v>
      </c>
    </row>
    <row r="26" spans="2:11" x14ac:dyDescent="0.25">
      <c r="B26">
        <v>-1.114239</v>
      </c>
      <c r="C26">
        <v>-0.88668139999999995</v>
      </c>
      <c r="D26">
        <v>-0.65383959999999997</v>
      </c>
      <c r="E26">
        <v>0.67664590000000002</v>
      </c>
      <c r="F26">
        <v>1.244442</v>
      </c>
      <c r="G26">
        <v>0.7336724</v>
      </c>
      <c r="H26" t="s">
        <v>98</v>
      </c>
      <c r="I26" t="s">
        <v>99</v>
      </c>
      <c r="J26" t="s">
        <v>100</v>
      </c>
      <c r="K26" t="s">
        <v>101</v>
      </c>
    </row>
    <row r="27" spans="2:11" x14ac:dyDescent="0.25">
      <c r="B27">
        <v>0.68640100000000004</v>
      </c>
      <c r="C27">
        <v>0.84788569999999996</v>
      </c>
      <c r="D27">
        <v>1.1708019999999999</v>
      </c>
      <c r="E27">
        <v>-0.9016961</v>
      </c>
      <c r="F27">
        <v>-0.9016961</v>
      </c>
      <c r="G27">
        <v>-0.9016961</v>
      </c>
      <c r="H27" t="s">
        <v>102</v>
      </c>
      <c r="I27" t="s">
        <v>102</v>
      </c>
      <c r="J27" t="s">
        <v>103</v>
      </c>
      <c r="K27" t="s">
        <v>104</v>
      </c>
    </row>
    <row r="28" spans="2:11" x14ac:dyDescent="0.25">
      <c r="B28">
        <v>-0.43316690000000002</v>
      </c>
      <c r="C28">
        <v>-1.3942540000000001</v>
      </c>
      <c r="D28">
        <v>-0.60727620000000004</v>
      </c>
      <c r="E28">
        <v>0.72908150000000005</v>
      </c>
      <c r="F28">
        <v>1.3595200000000001</v>
      </c>
      <c r="G28">
        <v>0.34609640000000003</v>
      </c>
      <c r="H28" t="s">
        <v>105</v>
      </c>
      <c r="I28" t="s">
        <v>105</v>
      </c>
      <c r="J28" t="s">
        <v>106</v>
      </c>
      <c r="K28" t="s">
        <v>107</v>
      </c>
    </row>
    <row r="29" spans="2:11" x14ac:dyDescent="0.25">
      <c r="B29">
        <v>1.127019</v>
      </c>
      <c r="C29">
        <v>0.65931390000000001</v>
      </c>
      <c r="D29">
        <v>0.92200789999999999</v>
      </c>
      <c r="E29">
        <v>-0.90278009999999997</v>
      </c>
      <c r="F29">
        <v>-0.90278009999999997</v>
      </c>
      <c r="G29">
        <v>-0.90278009999999997</v>
      </c>
      <c r="H29" t="s">
        <v>108</v>
      </c>
      <c r="I29" t="s">
        <v>108</v>
      </c>
      <c r="J29" t="s">
        <v>109</v>
      </c>
      <c r="K29" t="s">
        <v>110</v>
      </c>
    </row>
    <row r="30" spans="2:11" x14ac:dyDescent="0.25">
      <c r="B30">
        <v>1.5645929999999999</v>
      </c>
      <c r="C30">
        <v>0.36043459999999999</v>
      </c>
      <c r="D30">
        <v>0.57241059999999999</v>
      </c>
      <c r="E30">
        <v>-0.89797150000000003</v>
      </c>
      <c r="F30">
        <v>-0.73272170000000003</v>
      </c>
      <c r="G30">
        <v>-0.86674510000000005</v>
      </c>
      <c r="H30" t="s">
        <v>111</v>
      </c>
      <c r="I30" t="s">
        <v>112</v>
      </c>
      <c r="J30" t="s">
        <v>113</v>
      </c>
      <c r="K30" t="s">
        <v>114</v>
      </c>
    </row>
    <row r="31" spans="2:11" x14ac:dyDescent="0.25">
      <c r="B31">
        <v>-1.3045949999999999</v>
      </c>
      <c r="C31">
        <v>-0.90415590000000001</v>
      </c>
      <c r="D31">
        <v>-0.25833780000000001</v>
      </c>
      <c r="E31">
        <v>0.41569010000000001</v>
      </c>
      <c r="F31">
        <v>0.76408810000000005</v>
      </c>
      <c r="G31">
        <v>1.28731</v>
      </c>
      <c r="H31" t="s">
        <v>115</v>
      </c>
      <c r="I31" t="s">
        <v>115</v>
      </c>
      <c r="J31" t="s">
        <v>116</v>
      </c>
      <c r="K31" t="s">
        <v>117</v>
      </c>
    </row>
    <row r="32" spans="2:11" x14ac:dyDescent="0.25">
      <c r="B32">
        <v>0.82364159999999997</v>
      </c>
      <c r="C32">
        <v>1.231422</v>
      </c>
      <c r="D32">
        <v>0.60978140000000003</v>
      </c>
      <c r="E32">
        <v>-0.7672118</v>
      </c>
      <c r="F32">
        <v>-0.80005269999999995</v>
      </c>
      <c r="G32">
        <v>-1.0975809999999999</v>
      </c>
      <c r="H32" t="s">
        <v>118</v>
      </c>
      <c r="I32" t="s">
        <v>118</v>
      </c>
      <c r="J32" t="s">
        <v>119</v>
      </c>
      <c r="K32" t="s">
        <v>120</v>
      </c>
    </row>
    <row r="33" spans="2:11" x14ac:dyDescent="0.25">
      <c r="B33">
        <v>-0.97151149999999997</v>
      </c>
      <c r="C33">
        <v>-0.98955079999999995</v>
      </c>
      <c r="D33">
        <v>-0.72305249999999999</v>
      </c>
      <c r="E33">
        <v>1.1547559999999999</v>
      </c>
      <c r="F33">
        <v>0.92470850000000004</v>
      </c>
      <c r="G33">
        <v>0.60465009999999997</v>
      </c>
      <c r="H33" t="s">
        <v>121</v>
      </c>
      <c r="I33" t="s">
        <v>122</v>
      </c>
      <c r="J33" t="s">
        <v>123</v>
      </c>
      <c r="K33" t="s">
        <v>124</v>
      </c>
    </row>
    <row r="34" spans="2:11" x14ac:dyDescent="0.25">
      <c r="B34">
        <v>1.1631</v>
      </c>
      <c r="C34">
        <v>0.75582839999999996</v>
      </c>
      <c r="D34">
        <v>0.77028989999999997</v>
      </c>
      <c r="E34">
        <v>-0.76928070000000004</v>
      </c>
      <c r="F34">
        <v>-1.114404</v>
      </c>
      <c r="G34">
        <v>-0.80553390000000002</v>
      </c>
      <c r="H34" t="s">
        <v>125</v>
      </c>
      <c r="I34" t="s">
        <v>126</v>
      </c>
      <c r="J34" t="s">
        <v>127</v>
      </c>
      <c r="K34" t="s">
        <v>128</v>
      </c>
    </row>
    <row r="35" spans="2:11" x14ac:dyDescent="0.25">
      <c r="B35">
        <v>1.195705</v>
      </c>
      <c r="C35">
        <v>0.81118420000000002</v>
      </c>
      <c r="D35">
        <v>0.63442370000000003</v>
      </c>
      <c r="E35">
        <v>-0.52994810000000003</v>
      </c>
      <c r="F35">
        <v>-1.055682</v>
      </c>
      <c r="G35">
        <v>-1.055682</v>
      </c>
      <c r="H35" t="s">
        <v>129</v>
      </c>
      <c r="I35" t="s">
        <v>130</v>
      </c>
      <c r="J35" t="s">
        <v>131</v>
      </c>
      <c r="K35" t="s">
        <v>132</v>
      </c>
    </row>
    <row r="36" spans="2:11" x14ac:dyDescent="0.25">
      <c r="B36">
        <v>0.90497970000000005</v>
      </c>
      <c r="C36">
        <v>1.084611</v>
      </c>
      <c r="D36">
        <v>0.73193569999999997</v>
      </c>
      <c r="E36">
        <v>-0.90717539999999997</v>
      </c>
      <c r="F36">
        <v>-0.90717539999999997</v>
      </c>
      <c r="G36">
        <v>-0.90717539999999997</v>
      </c>
      <c r="H36" t="s">
        <v>133</v>
      </c>
      <c r="I36" t="s">
        <v>133</v>
      </c>
      <c r="J36" t="s">
        <v>134</v>
      </c>
      <c r="K36" t="s">
        <v>135</v>
      </c>
    </row>
    <row r="37" spans="2:11" x14ac:dyDescent="0.25">
      <c r="B37">
        <v>-0.84482029999999997</v>
      </c>
      <c r="C37">
        <v>-0.815886</v>
      </c>
      <c r="D37">
        <v>-1.05223</v>
      </c>
      <c r="E37">
        <v>0.72908360000000005</v>
      </c>
      <c r="F37">
        <v>1.075663</v>
      </c>
      <c r="G37">
        <v>0.90818909999999997</v>
      </c>
      <c r="H37" t="s">
        <v>136</v>
      </c>
      <c r="I37" t="s">
        <v>136</v>
      </c>
      <c r="J37" t="s">
        <v>137</v>
      </c>
      <c r="K37" t="s">
        <v>138</v>
      </c>
    </row>
    <row r="38" spans="2:11" x14ac:dyDescent="0.25">
      <c r="B38">
        <v>-0.9365734</v>
      </c>
      <c r="C38">
        <v>-1.1103909999999999</v>
      </c>
      <c r="D38">
        <v>-0.60233309999999995</v>
      </c>
      <c r="E38">
        <v>0.65322789999999997</v>
      </c>
      <c r="F38">
        <v>1.230634</v>
      </c>
      <c r="G38">
        <v>0.76543519999999998</v>
      </c>
      <c r="H38" t="s">
        <v>139</v>
      </c>
      <c r="I38" t="s">
        <v>140</v>
      </c>
      <c r="J38" t="s">
        <v>141</v>
      </c>
      <c r="K38" t="s">
        <v>142</v>
      </c>
    </row>
    <row r="39" spans="2:11" x14ac:dyDescent="0.25">
      <c r="B39">
        <v>1.106239</v>
      </c>
      <c r="C39">
        <v>0.85117259999999995</v>
      </c>
      <c r="D39">
        <v>0.68678229999999996</v>
      </c>
      <c r="E39">
        <v>-0.69824889999999995</v>
      </c>
      <c r="F39">
        <v>-1.2885420000000001</v>
      </c>
      <c r="G39">
        <v>-0.6574025</v>
      </c>
      <c r="H39" t="s">
        <v>143</v>
      </c>
      <c r="I39" t="s">
        <v>144</v>
      </c>
      <c r="J39" t="s">
        <v>145</v>
      </c>
      <c r="K39" t="s">
        <v>146</v>
      </c>
    </row>
    <row r="40" spans="2:11" x14ac:dyDescent="0.25">
      <c r="B40">
        <v>1.1166320000000001</v>
      </c>
      <c r="C40">
        <v>1.0211399999999999</v>
      </c>
      <c r="D40">
        <v>0.47417769999999998</v>
      </c>
      <c r="E40">
        <v>-0.49625330000000001</v>
      </c>
      <c r="F40">
        <v>-1.0824180000000001</v>
      </c>
      <c r="G40">
        <v>-1.0332790000000001</v>
      </c>
      <c r="H40" t="s">
        <v>147</v>
      </c>
      <c r="I40" t="s">
        <v>147</v>
      </c>
      <c r="J40" t="s">
        <v>148</v>
      </c>
      <c r="K40" t="s">
        <v>149</v>
      </c>
    </row>
    <row r="41" spans="2:11" x14ac:dyDescent="0.25">
      <c r="B41">
        <v>1.173657</v>
      </c>
      <c r="C41">
        <v>0.78752820000000001</v>
      </c>
      <c r="D41">
        <v>0.74686819999999998</v>
      </c>
      <c r="E41">
        <v>-0.90268440000000005</v>
      </c>
      <c r="F41">
        <v>-0.90268440000000005</v>
      </c>
      <c r="G41">
        <v>-0.90268440000000005</v>
      </c>
      <c r="H41" t="s">
        <v>150</v>
      </c>
      <c r="I41" t="s">
        <v>150</v>
      </c>
      <c r="J41" t="s">
        <v>151</v>
      </c>
      <c r="K41" t="s">
        <v>152</v>
      </c>
    </row>
    <row r="42" spans="2:11" x14ac:dyDescent="0.25">
      <c r="B42">
        <v>-1.0941149999999999</v>
      </c>
      <c r="C42">
        <v>-0.76317999999999997</v>
      </c>
      <c r="D42">
        <v>-0.7225781</v>
      </c>
      <c r="E42">
        <v>0.61840220000000001</v>
      </c>
      <c r="F42">
        <v>1.4235930000000001</v>
      </c>
      <c r="G42">
        <v>0.53787810000000003</v>
      </c>
      <c r="H42" t="s">
        <v>153</v>
      </c>
      <c r="I42" t="s">
        <v>153</v>
      </c>
      <c r="J42" t="s">
        <v>154</v>
      </c>
      <c r="K42" t="s">
        <v>155</v>
      </c>
    </row>
    <row r="43" spans="2:11" x14ac:dyDescent="0.25">
      <c r="B43">
        <v>0.83455440000000003</v>
      </c>
      <c r="C43">
        <v>0.83143290000000003</v>
      </c>
      <c r="D43">
        <v>1.0525640000000001</v>
      </c>
      <c r="E43">
        <v>-0.89555989999999996</v>
      </c>
      <c r="F43">
        <v>-1.054098</v>
      </c>
      <c r="G43">
        <v>-0.76889399999999997</v>
      </c>
      <c r="H43" t="s">
        <v>156</v>
      </c>
      <c r="I43" t="s">
        <v>156</v>
      </c>
      <c r="J43" t="s">
        <v>157</v>
      </c>
      <c r="K43" t="s">
        <v>158</v>
      </c>
    </row>
    <row r="44" spans="2:11" x14ac:dyDescent="0.25">
      <c r="B44">
        <v>-1.033758</v>
      </c>
      <c r="C44">
        <v>-1.248813</v>
      </c>
      <c r="D44">
        <v>-0.1441434</v>
      </c>
      <c r="E44">
        <v>0.64490630000000004</v>
      </c>
      <c r="F44">
        <v>1.307863</v>
      </c>
      <c r="G44">
        <v>0.47394550000000002</v>
      </c>
      <c r="H44" t="s">
        <v>159</v>
      </c>
      <c r="I44" t="s">
        <v>160</v>
      </c>
      <c r="J44" t="s">
        <v>161</v>
      </c>
      <c r="K44" t="s">
        <v>162</v>
      </c>
    </row>
    <row r="45" spans="2:11" x14ac:dyDescent="0.25">
      <c r="B45">
        <v>-1.225919</v>
      </c>
      <c r="C45">
        <v>-0.72482639999999998</v>
      </c>
      <c r="D45">
        <v>-0.63011740000000005</v>
      </c>
      <c r="E45">
        <v>0.3813068</v>
      </c>
      <c r="F45">
        <v>1.028065</v>
      </c>
      <c r="G45">
        <v>1.1714899999999999</v>
      </c>
      <c r="H45" t="s">
        <v>163</v>
      </c>
      <c r="I45" t="s">
        <v>164</v>
      </c>
      <c r="J45" t="s">
        <v>165</v>
      </c>
      <c r="K45" t="s">
        <v>166</v>
      </c>
    </row>
    <row r="46" spans="2:11" x14ac:dyDescent="0.25">
      <c r="B46">
        <v>-0.7383691</v>
      </c>
      <c r="C46">
        <v>-0.95084049999999998</v>
      </c>
      <c r="D46">
        <v>-0.69842740000000003</v>
      </c>
      <c r="E46">
        <v>0.67257</v>
      </c>
      <c r="F46">
        <v>1.6124620000000001</v>
      </c>
      <c r="G46">
        <v>0.1026048</v>
      </c>
      <c r="H46" t="s">
        <v>167</v>
      </c>
      <c r="I46" t="s">
        <v>167</v>
      </c>
      <c r="J46" t="s">
        <v>168</v>
      </c>
      <c r="K46" t="s">
        <v>169</v>
      </c>
    </row>
    <row r="47" spans="2:11" x14ac:dyDescent="0.25">
      <c r="B47">
        <v>1.1652720000000001</v>
      </c>
      <c r="C47">
        <v>0.81843049999999995</v>
      </c>
      <c r="D47">
        <v>0.66684840000000001</v>
      </c>
      <c r="E47">
        <v>-0.56208239999999998</v>
      </c>
      <c r="F47">
        <v>-1.168412</v>
      </c>
      <c r="G47">
        <v>-0.92005650000000005</v>
      </c>
      <c r="H47" t="s">
        <v>170</v>
      </c>
      <c r="I47" t="s">
        <v>171</v>
      </c>
      <c r="K47" t="s">
        <v>172</v>
      </c>
    </row>
    <row r="48" spans="2:11" x14ac:dyDescent="0.25">
      <c r="B48">
        <v>-1.0313889999999999</v>
      </c>
      <c r="C48">
        <v>-0.81356980000000001</v>
      </c>
      <c r="D48">
        <v>-0.68537269999999995</v>
      </c>
      <c r="E48">
        <v>0.8874628</v>
      </c>
      <c r="F48">
        <v>1.399149</v>
      </c>
      <c r="G48">
        <v>0.24371960000000001</v>
      </c>
      <c r="H48" t="s">
        <v>173</v>
      </c>
      <c r="I48" t="s">
        <v>173</v>
      </c>
      <c r="J48" t="s">
        <v>174</v>
      </c>
      <c r="K48" t="s">
        <v>175</v>
      </c>
    </row>
    <row r="49" spans="2:11" x14ac:dyDescent="0.25">
      <c r="B49">
        <v>-0.22051699999999999</v>
      </c>
      <c r="C49">
        <v>-1.6276740000000001</v>
      </c>
      <c r="D49">
        <v>-0.53515740000000001</v>
      </c>
      <c r="E49">
        <v>0.53640379999999999</v>
      </c>
      <c r="F49">
        <v>0.81781970000000004</v>
      </c>
      <c r="G49">
        <v>1.0291250000000001</v>
      </c>
      <c r="H49" t="s">
        <v>176</v>
      </c>
      <c r="I49" t="s">
        <v>177</v>
      </c>
      <c r="J49" t="s">
        <v>178</v>
      </c>
      <c r="K49" t="s">
        <v>179</v>
      </c>
    </row>
    <row r="50" spans="2:11" x14ac:dyDescent="0.25">
      <c r="B50">
        <v>-1.386209</v>
      </c>
      <c r="C50">
        <v>-0.72107460000000001</v>
      </c>
      <c r="D50">
        <v>-0.35776839999999999</v>
      </c>
      <c r="E50">
        <v>0.3028284</v>
      </c>
      <c r="F50">
        <v>1.0569599999999999</v>
      </c>
      <c r="G50">
        <v>1.105264</v>
      </c>
      <c r="H50" t="s">
        <v>180</v>
      </c>
      <c r="I50" t="s">
        <v>180</v>
      </c>
      <c r="J50" t="s">
        <v>181</v>
      </c>
      <c r="K50" t="s">
        <v>182</v>
      </c>
    </row>
    <row r="51" spans="2:11" x14ac:dyDescent="0.25">
      <c r="B51">
        <v>0.22990679999999999</v>
      </c>
      <c r="C51">
        <v>1.1407670000000001</v>
      </c>
      <c r="D51">
        <v>1.172105</v>
      </c>
      <c r="E51">
        <v>-0.58359950000000005</v>
      </c>
      <c r="F51">
        <v>-1.0576270000000001</v>
      </c>
      <c r="G51">
        <v>-0.90155320000000005</v>
      </c>
      <c r="H51" t="s">
        <v>183</v>
      </c>
      <c r="I51" t="s">
        <v>183</v>
      </c>
      <c r="J51" t="s">
        <v>184</v>
      </c>
      <c r="K51" t="s">
        <v>185</v>
      </c>
    </row>
    <row r="52" spans="2:11" x14ac:dyDescent="0.25">
      <c r="B52">
        <v>0.45481640000000001</v>
      </c>
      <c r="C52">
        <v>0.9426447</v>
      </c>
      <c r="D52">
        <v>1.251339</v>
      </c>
      <c r="E52">
        <v>-0.88293339999999998</v>
      </c>
      <c r="F52">
        <v>-0.88293339999999998</v>
      </c>
      <c r="G52">
        <v>-0.88293339999999998</v>
      </c>
      <c r="H52" t="s">
        <v>186</v>
      </c>
      <c r="I52" t="s">
        <v>186</v>
      </c>
      <c r="J52" t="s">
        <v>187</v>
      </c>
      <c r="K52" t="s">
        <v>188</v>
      </c>
    </row>
    <row r="53" spans="2:11" x14ac:dyDescent="0.25">
      <c r="B53">
        <v>-0.74375460000000004</v>
      </c>
      <c r="C53">
        <v>-0.62760919999999998</v>
      </c>
      <c r="D53">
        <v>-1.2355020000000001</v>
      </c>
      <c r="E53">
        <v>0.6782321</v>
      </c>
      <c r="F53">
        <v>0.64286779999999999</v>
      </c>
      <c r="G53">
        <v>1.285766</v>
      </c>
      <c r="H53" t="s">
        <v>189</v>
      </c>
      <c r="I53" t="s">
        <v>189</v>
      </c>
      <c r="J53" t="s">
        <v>190</v>
      </c>
      <c r="K53" t="s">
        <v>191</v>
      </c>
    </row>
    <row r="54" spans="2:11" x14ac:dyDescent="0.25">
      <c r="B54">
        <v>-1.0640229999999999</v>
      </c>
      <c r="C54">
        <v>-0.88421519999999998</v>
      </c>
      <c r="D54">
        <v>-0.70430890000000002</v>
      </c>
      <c r="E54">
        <v>0.49636249999999998</v>
      </c>
      <c r="F54">
        <v>0.98055890000000001</v>
      </c>
      <c r="G54">
        <v>1.1756260000000001</v>
      </c>
      <c r="H54" t="s">
        <v>192</v>
      </c>
      <c r="I54" t="s">
        <v>192</v>
      </c>
      <c r="J54" t="s">
        <v>193</v>
      </c>
      <c r="K54" t="s">
        <v>194</v>
      </c>
    </row>
    <row r="55" spans="2:11" x14ac:dyDescent="0.25">
      <c r="B55">
        <v>-0.90205170000000001</v>
      </c>
      <c r="C55">
        <v>-1.1988220000000001</v>
      </c>
      <c r="D55">
        <v>-0.27193519999999999</v>
      </c>
      <c r="E55">
        <v>1.468159</v>
      </c>
      <c r="F55">
        <v>0.217278</v>
      </c>
      <c r="G55">
        <v>0.68737159999999997</v>
      </c>
      <c r="H55" t="s">
        <v>195</v>
      </c>
      <c r="I55" t="s">
        <v>196</v>
      </c>
      <c r="J55" t="s">
        <v>197</v>
      </c>
      <c r="K55" t="s">
        <v>198</v>
      </c>
    </row>
    <row r="56" spans="2:11" x14ac:dyDescent="0.25">
      <c r="B56">
        <v>-0.95629799999999998</v>
      </c>
      <c r="C56">
        <v>-1.027863</v>
      </c>
      <c r="D56">
        <v>-0.53907899999999997</v>
      </c>
      <c r="E56">
        <v>0.35683969999999998</v>
      </c>
      <c r="F56">
        <v>0.71960259999999998</v>
      </c>
      <c r="G56">
        <v>1.446798</v>
      </c>
      <c r="H56" t="s">
        <v>199</v>
      </c>
      <c r="I56" t="s">
        <v>199</v>
      </c>
      <c r="J56" t="s">
        <v>200</v>
      </c>
      <c r="K56" t="s">
        <v>201</v>
      </c>
    </row>
    <row r="57" spans="2:11" x14ac:dyDescent="0.25">
      <c r="B57">
        <v>-1.1020890000000001</v>
      </c>
      <c r="C57">
        <v>-0.87615279999999995</v>
      </c>
      <c r="D57">
        <v>-0.67519629999999997</v>
      </c>
      <c r="E57">
        <v>0.9483028</v>
      </c>
      <c r="F57">
        <v>0.52942319999999998</v>
      </c>
      <c r="G57">
        <v>1.1757120000000001</v>
      </c>
      <c r="H57" t="s">
        <v>202</v>
      </c>
      <c r="I57" t="s">
        <v>202</v>
      </c>
      <c r="J57" t="s">
        <v>203</v>
      </c>
      <c r="K57" t="s">
        <v>204</v>
      </c>
    </row>
    <row r="58" spans="2:11" x14ac:dyDescent="0.25">
      <c r="B58">
        <v>1.4117090000000001</v>
      </c>
      <c r="C58">
        <v>0.62167669999999997</v>
      </c>
      <c r="D58">
        <v>0.53422000000000003</v>
      </c>
      <c r="E58">
        <v>-0.58907319999999996</v>
      </c>
      <c r="F58">
        <v>-1.113569</v>
      </c>
      <c r="G58">
        <v>-0.8649635</v>
      </c>
      <c r="H58" t="s">
        <v>205</v>
      </c>
      <c r="I58" t="s">
        <v>206</v>
      </c>
      <c r="K58" t="s">
        <v>207</v>
      </c>
    </row>
    <row r="59" spans="2:11" x14ac:dyDescent="0.25">
      <c r="B59">
        <v>0.99321649999999995</v>
      </c>
      <c r="C59">
        <v>1.3572090000000001</v>
      </c>
      <c r="D59">
        <v>0.13485449999999999</v>
      </c>
      <c r="E59">
        <v>-1.0665039999999999</v>
      </c>
      <c r="F59">
        <v>-0.77803770000000005</v>
      </c>
      <c r="G59">
        <v>-0.64073820000000004</v>
      </c>
      <c r="H59" t="s">
        <v>208</v>
      </c>
      <c r="I59" t="s">
        <v>209</v>
      </c>
      <c r="J59" t="s">
        <v>210</v>
      </c>
      <c r="K59" t="s">
        <v>211</v>
      </c>
    </row>
    <row r="60" spans="2:11" x14ac:dyDescent="0.25">
      <c r="B60">
        <v>-0.92312459999999996</v>
      </c>
      <c r="C60">
        <v>-1.1287119999999999</v>
      </c>
      <c r="D60">
        <v>-0.60640550000000004</v>
      </c>
      <c r="E60">
        <v>0.57398570000000004</v>
      </c>
      <c r="F60">
        <v>0.99416280000000001</v>
      </c>
      <c r="G60">
        <v>1.090093</v>
      </c>
      <c r="H60" t="s">
        <v>212</v>
      </c>
      <c r="I60" t="s">
        <v>213</v>
      </c>
      <c r="J60" t="s">
        <v>214</v>
      </c>
      <c r="K60" t="s">
        <v>215</v>
      </c>
    </row>
    <row r="61" spans="2:11" x14ac:dyDescent="0.25">
      <c r="B61">
        <v>0.42723939999999999</v>
      </c>
      <c r="C61">
        <v>0.94941279999999995</v>
      </c>
      <c r="D61">
        <v>1.139888</v>
      </c>
      <c r="E61">
        <v>-1.391778</v>
      </c>
      <c r="F61">
        <v>-0.40884569999999998</v>
      </c>
      <c r="G61">
        <v>-0.71591689999999997</v>
      </c>
      <c r="H61" t="s">
        <v>216</v>
      </c>
      <c r="I61" t="s">
        <v>216</v>
      </c>
      <c r="J61" t="s">
        <v>217</v>
      </c>
      <c r="K61" t="s">
        <v>218</v>
      </c>
    </row>
    <row r="62" spans="2:11" x14ac:dyDescent="0.25">
      <c r="B62">
        <v>1.017936</v>
      </c>
      <c r="C62">
        <v>1.1127469999999999</v>
      </c>
      <c r="D62">
        <v>0.55775240000000004</v>
      </c>
      <c r="E62">
        <v>-0.84558630000000001</v>
      </c>
      <c r="F62">
        <v>-0.89452719999999997</v>
      </c>
      <c r="G62">
        <v>-0.94832269999999996</v>
      </c>
      <c r="H62" t="s">
        <v>219</v>
      </c>
      <c r="I62" t="s">
        <v>220</v>
      </c>
      <c r="J62" t="s">
        <v>221</v>
      </c>
      <c r="K62" t="s">
        <v>222</v>
      </c>
    </row>
    <row r="63" spans="2:11" x14ac:dyDescent="0.25">
      <c r="B63">
        <v>1.027792</v>
      </c>
      <c r="C63">
        <v>0.86562539999999999</v>
      </c>
      <c r="D63">
        <v>0.57488439999999996</v>
      </c>
      <c r="E63">
        <v>-1.443997</v>
      </c>
      <c r="F63">
        <v>-0.15570010000000001</v>
      </c>
      <c r="G63">
        <v>-0.86860510000000002</v>
      </c>
      <c r="H63" t="s">
        <v>223</v>
      </c>
      <c r="I63" t="s">
        <v>223</v>
      </c>
      <c r="J63" t="s">
        <v>224</v>
      </c>
      <c r="K63" t="s">
        <v>225</v>
      </c>
    </row>
    <row r="64" spans="2:11" x14ac:dyDescent="0.25">
      <c r="B64">
        <v>-0.28398069999999997</v>
      </c>
      <c r="C64">
        <v>-0.84856960000000003</v>
      </c>
      <c r="D64">
        <v>-1.31149</v>
      </c>
      <c r="E64">
        <v>1.154202</v>
      </c>
      <c r="F64">
        <v>0.2478948</v>
      </c>
      <c r="G64">
        <v>1.0419430000000001</v>
      </c>
      <c r="H64" t="s">
        <v>226</v>
      </c>
      <c r="I64" t="s">
        <v>226</v>
      </c>
      <c r="J64" t="s">
        <v>227</v>
      </c>
      <c r="K64" t="s">
        <v>228</v>
      </c>
    </row>
    <row r="65" spans="2:11" x14ac:dyDescent="0.25">
      <c r="B65">
        <v>-0.89283780000000001</v>
      </c>
      <c r="C65">
        <v>-0.89283780000000001</v>
      </c>
      <c r="D65">
        <v>-0.89283780000000001</v>
      </c>
      <c r="E65">
        <v>0.69238540000000004</v>
      </c>
      <c r="F65">
        <v>1.2730399999999999</v>
      </c>
      <c r="G65">
        <v>0.71308800000000006</v>
      </c>
      <c r="H65" t="s">
        <v>229</v>
      </c>
      <c r="I65" t="s">
        <v>229</v>
      </c>
      <c r="J65" t="s">
        <v>230</v>
      </c>
      <c r="K65" t="s">
        <v>231</v>
      </c>
    </row>
    <row r="66" spans="2:11" x14ac:dyDescent="0.25">
      <c r="B66">
        <v>-1.093324</v>
      </c>
      <c r="C66">
        <v>-0.89774549999999997</v>
      </c>
      <c r="D66">
        <v>-0.71213599999999999</v>
      </c>
      <c r="E66">
        <v>1.0032650000000001</v>
      </c>
      <c r="F66">
        <v>0.70833650000000004</v>
      </c>
      <c r="G66">
        <v>0.99160329999999997</v>
      </c>
      <c r="H66" t="s">
        <v>232</v>
      </c>
      <c r="I66" t="s">
        <v>232</v>
      </c>
      <c r="J66" t="s">
        <v>233</v>
      </c>
      <c r="K66" t="s">
        <v>234</v>
      </c>
    </row>
    <row r="67" spans="2:11" x14ac:dyDescent="0.25">
      <c r="B67">
        <v>-0.96959510000000004</v>
      </c>
      <c r="C67">
        <v>-1.069842</v>
      </c>
      <c r="D67">
        <v>-0.51674629999999999</v>
      </c>
      <c r="E67">
        <v>0.75915520000000003</v>
      </c>
      <c r="F67">
        <v>0.42032730000000001</v>
      </c>
      <c r="G67">
        <v>1.376701</v>
      </c>
      <c r="H67" t="s">
        <v>235</v>
      </c>
      <c r="I67" t="s">
        <v>235</v>
      </c>
      <c r="J67" t="s">
        <v>236</v>
      </c>
      <c r="K67" t="s">
        <v>237</v>
      </c>
    </row>
    <row r="68" spans="2:11" x14ac:dyDescent="0.25">
      <c r="B68">
        <v>1.1125370000000001</v>
      </c>
      <c r="C68">
        <v>0.81355279999999996</v>
      </c>
      <c r="D68">
        <v>0.79507629999999996</v>
      </c>
      <c r="E68">
        <v>-0.90705530000000001</v>
      </c>
      <c r="F68">
        <v>-0.90705530000000001</v>
      </c>
      <c r="G68">
        <v>-0.90705530000000001</v>
      </c>
      <c r="H68" t="s">
        <v>238</v>
      </c>
      <c r="I68" t="s">
        <v>238</v>
      </c>
      <c r="K68" t="s">
        <v>239</v>
      </c>
    </row>
    <row r="69" spans="2:11" x14ac:dyDescent="0.25">
      <c r="B69">
        <v>-0.77038899999999999</v>
      </c>
      <c r="C69">
        <v>-1.023693</v>
      </c>
      <c r="D69">
        <v>-0.86550859999999996</v>
      </c>
      <c r="E69">
        <v>1.2859389999999999</v>
      </c>
      <c r="F69">
        <v>0.76541139999999996</v>
      </c>
      <c r="G69">
        <v>0.60824020000000001</v>
      </c>
      <c r="H69" t="s">
        <v>240</v>
      </c>
      <c r="I69" t="s">
        <v>241</v>
      </c>
      <c r="J69" t="s">
        <v>242</v>
      </c>
      <c r="K69" t="s">
        <v>243</v>
      </c>
    </row>
    <row r="70" spans="2:11" x14ac:dyDescent="0.25">
      <c r="B70">
        <v>1.438912</v>
      </c>
      <c r="C70">
        <v>0.54665220000000003</v>
      </c>
      <c r="D70">
        <v>0.50285210000000002</v>
      </c>
      <c r="E70">
        <v>-1.054028</v>
      </c>
      <c r="F70">
        <v>-1.062254</v>
      </c>
      <c r="G70">
        <v>-0.37213479999999999</v>
      </c>
      <c r="H70" t="s">
        <v>244</v>
      </c>
      <c r="I70" t="s">
        <v>244</v>
      </c>
      <c r="J70" t="s">
        <v>245</v>
      </c>
      <c r="K70" t="s">
        <v>246</v>
      </c>
    </row>
    <row r="71" spans="2:11" x14ac:dyDescent="0.25">
      <c r="B71">
        <v>1.015987</v>
      </c>
      <c r="C71">
        <v>0.54700300000000002</v>
      </c>
      <c r="D71">
        <v>1.045784</v>
      </c>
      <c r="E71">
        <v>-0.41768660000000002</v>
      </c>
      <c r="F71">
        <v>-1.0955440000000001</v>
      </c>
      <c r="G71">
        <v>-1.0955440000000001</v>
      </c>
      <c r="H71" t="s">
        <v>247</v>
      </c>
      <c r="I71" t="s">
        <v>247</v>
      </c>
      <c r="J71" t="s">
        <v>248</v>
      </c>
      <c r="K71" t="s">
        <v>249</v>
      </c>
    </row>
    <row r="72" spans="2:11" x14ac:dyDescent="0.25">
      <c r="B72">
        <v>1.274681</v>
      </c>
      <c r="C72">
        <v>0.26243430000000001</v>
      </c>
      <c r="D72">
        <v>1.0293730000000001</v>
      </c>
      <c r="E72">
        <v>-0.70751790000000003</v>
      </c>
      <c r="F72">
        <v>-1.0249870000000001</v>
      </c>
      <c r="G72">
        <v>-0.83398320000000004</v>
      </c>
      <c r="H72" t="s">
        <v>250</v>
      </c>
      <c r="I72" t="s">
        <v>250</v>
      </c>
      <c r="J72" t="s">
        <v>251</v>
      </c>
      <c r="K72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5a</vt:lpstr>
      <vt:lpstr>Fig 5b</vt:lpstr>
      <vt:lpstr>Fig 5c</vt:lpstr>
      <vt:lpstr>Fig 5j</vt:lpstr>
      <vt:lpstr>Fig 5k</vt:lpstr>
      <vt:lpstr>Fig 5l</vt:lpstr>
      <vt:lpstr>Fig 5m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Lee, Jung-Eun, Nature</cp:lastModifiedBy>
  <dcterms:created xsi:type="dcterms:W3CDTF">2019-05-10T18:17:37Z</dcterms:created>
  <dcterms:modified xsi:type="dcterms:W3CDTF">2019-05-13T19:43:05Z</dcterms:modified>
</cp:coreProperties>
</file>