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936" yWindow="0" windowWidth="22260" windowHeight="12648" tabRatio="871"/>
  </bookViews>
  <sheets>
    <sheet name="Source Data_Fig. 2" sheetId="1" r:id="rId1"/>
    <sheet name="Source Data_Fig. 3" sheetId="2" r:id="rId2"/>
    <sheet name="Source Data_Fig. 5" sheetId="3" r:id="rId3"/>
    <sheet name="Source Data_Fig. 6" sheetId="4" r:id="rId4"/>
    <sheet name="Source Data_Supp. Fig. 1" sheetId="5" r:id="rId5"/>
    <sheet name="Source Data_Supp. Fig. 4" sheetId="6" r:id="rId6"/>
    <sheet name="Source Data_Supp. Fig. 7" sheetId="7" r:id="rId7"/>
    <sheet name="Source Data_Supp. Fig. 9" sheetId="8" r:id="rId8"/>
    <sheet name="Source Data_Supp. Fig. 10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7" i="9" l="1"/>
  <c r="J37" i="9"/>
  <c r="F37" i="9"/>
  <c r="E37" i="9"/>
  <c r="K36" i="9"/>
  <c r="J36" i="9"/>
  <c r="F36" i="9"/>
  <c r="E36" i="9"/>
  <c r="K35" i="9"/>
  <c r="J35" i="9"/>
  <c r="F35" i="9"/>
  <c r="E35" i="9"/>
  <c r="K34" i="9"/>
  <c r="J34" i="9"/>
  <c r="F34" i="9"/>
  <c r="E34" i="9"/>
  <c r="K33" i="9"/>
  <c r="J33" i="9"/>
  <c r="F33" i="9"/>
  <c r="E33" i="9"/>
  <c r="K32" i="9"/>
  <c r="J32" i="9"/>
  <c r="F32" i="9"/>
  <c r="E32" i="9"/>
  <c r="K25" i="9"/>
  <c r="J25" i="9"/>
  <c r="F25" i="9"/>
  <c r="E25" i="9"/>
  <c r="K24" i="9"/>
  <c r="J24" i="9"/>
  <c r="F24" i="9"/>
  <c r="E24" i="9"/>
  <c r="K23" i="9"/>
  <c r="J23" i="9"/>
  <c r="F23" i="9"/>
  <c r="E23" i="9"/>
  <c r="K22" i="9"/>
  <c r="J22" i="9"/>
  <c r="F22" i="9"/>
  <c r="E22" i="9"/>
  <c r="K21" i="9"/>
  <c r="J21" i="9"/>
  <c r="F21" i="9"/>
  <c r="E21" i="9"/>
  <c r="K20" i="9"/>
  <c r="J20" i="9"/>
  <c r="F20" i="9"/>
  <c r="E20" i="9"/>
  <c r="K13" i="9"/>
  <c r="J13" i="9"/>
  <c r="F13" i="9"/>
  <c r="E13" i="9"/>
  <c r="K12" i="9"/>
  <c r="J12" i="9"/>
  <c r="F12" i="9"/>
  <c r="E12" i="9"/>
  <c r="K11" i="9"/>
  <c r="J11" i="9"/>
  <c r="F11" i="9"/>
  <c r="E11" i="9"/>
  <c r="K10" i="9"/>
  <c r="J10" i="9"/>
  <c r="F10" i="9"/>
  <c r="E10" i="9"/>
  <c r="K9" i="9"/>
  <c r="J9" i="9"/>
  <c r="F9" i="9"/>
  <c r="E9" i="9"/>
  <c r="K8" i="9"/>
  <c r="J8" i="9"/>
  <c r="F8" i="9"/>
  <c r="E8" i="9"/>
  <c r="Y54" i="5" l="1"/>
  <c r="X54" i="5"/>
  <c r="S54" i="5"/>
  <c r="R54" i="5"/>
  <c r="M54" i="5"/>
  <c r="L54" i="5"/>
  <c r="G54" i="5"/>
  <c r="F54" i="5"/>
  <c r="Y53" i="5"/>
  <c r="X53" i="5"/>
  <c r="S53" i="5"/>
  <c r="R53" i="5"/>
  <c r="M53" i="5"/>
  <c r="L53" i="5"/>
  <c r="G53" i="5"/>
  <c r="F53" i="5"/>
  <c r="Y46" i="5"/>
  <c r="X46" i="5"/>
  <c r="Y45" i="5"/>
  <c r="X45" i="5"/>
  <c r="S46" i="5"/>
  <c r="R46" i="5"/>
  <c r="S45" i="5"/>
  <c r="R45" i="5"/>
  <c r="M46" i="5"/>
  <c r="L46" i="5"/>
  <c r="M45" i="5"/>
  <c r="L45" i="5"/>
  <c r="F46" i="5"/>
  <c r="G46" i="5"/>
  <c r="G45" i="5"/>
  <c r="F45" i="5"/>
  <c r="AC38" i="5"/>
  <c r="AB38" i="5"/>
  <c r="AC37" i="5"/>
  <c r="AB37" i="5"/>
  <c r="V38" i="5"/>
  <c r="U38" i="5"/>
  <c r="V37" i="5"/>
  <c r="U37" i="5"/>
  <c r="O38" i="5"/>
  <c r="N38" i="5"/>
  <c r="O37" i="5"/>
  <c r="N37" i="5"/>
  <c r="G38" i="5"/>
  <c r="H38" i="5"/>
  <c r="H37" i="5"/>
  <c r="G37" i="5"/>
  <c r="F22" i="5"/>
  <c r="E22" i="5"/>
  <c r="F21" i="5"/>
  <c r="E21" i="5"/>
  <c r="F20" i="5"/>
  <c r="E20" i="5"/>
  <c r="F19" i="5"/>
  <c r="E19" i="5"/>
  <c r="K22" i="5"/>
  <c r="J22" i="5"/>
  <c r="K21" i="5"/>
  <c r="J21" i="5"/>
  <c r="K20" i="5"/>
  <c r="J20" i="5"/>
  <c r="K19" i="5"/>
  <c r="J19" i="5"/>
  <c r="P20" i="5"/>
  <c r="P21" i="5"/>
  <c r="P22" i="5"/>
  <c r="O20" i="5"/>
  <c r="O21" i="5"/>
  <c r="O22" i="5"/>
  <c r="P19" i="5"/>
  <c r="O19" i="5"/>
  <c r="U30" i="5"/>
  <c r="U29" i="5"/>
  <c r="P30" i="5"/>
  <c r="P29" i="5"/>
  <c r="K30" i="5"/>
  <c r="K29" i="5"/>
  <c r="F30" i="5"/>
  <c r="F29" i="5"/>
  <c r="T30" i="5"/>
  <c r="T29" i="5"/>
  <c r="O30" i="5"/>
  <c r="O29" i="5"/>
  <c r="J30" i="5"/>
  <c r="J29" i="5"/>
  <c r="E30" i="5"/>
  <c r="E29" i="5"/>
  <c r="G12" i="5"/>
  <c r="F12" i="5"/>
  <c r="E12" i="5"/>
  <c r="D12" i="5"/>
  <c r="C12" i="5"/>
  <c r="B12" i="5"/>
  <c r="G11" i="5"/>
  <c r="F11" i="5"/>
  <c r="E11" i="5"/>
  <c r="D11" i="5"/>
  <c r="C11" i="5"/>
  <c r="B11" i="5"/>
  <c r="M87" i="4" l="1"/>
  <c r="L87" i="4"/>
  <c r="G87" i="4"/>
  <c r="F87" i="4"/>
  <c r="M86" i="4"/>
  <c r="L86" i="4"/>
  <c r="G86" i="4"/>
  <c r="F86" i="4"/>
  <c r="M85" i="4"/>
  <c r="L85" i="4"/>
  <c r="G85" i="4"/>
  <c r="F85" i="4"/>
  <c r="M84" i="4"/>
  <c r="L84" i="4"/>
  <c r="G84" i="4"/>
  <c r="F84" i="4"/>
  <c r="M77" i="4"/>
  <c r="L77" i="4"/>
  <c r="G77" i="4"/>
  <c r="F77" i="4"/>
  <c r="M76" i="4"/>
  <c r="L76" i="4"/>
  <c r="G76" i="4"/>
  <c r="F76" i="4"/>
  <c r="M75" i="4"/>
  <c r="L75" i="4"/>
  <c r="G75" i="4"/>
  <c r="F75" i="4"/>
  <c r="M74" i="4"/>
  <c r="L74" i="4"/>
  <c r="G74" i="4"/>
  <c r="F74" i="4"/>
  <c r="M67" i="4"/>
  <c r="L67" i="4"/>
  <c r="G67" i="4"/>
  <c r="F67" i="4"/>
  <c r="M66" i="4"/>
  <c r="L66" i="4"/>
  <c r="G66" i="4"/>
  <c r="F66" i="4"/>
  <c r="M65" i="4"/>
  <c r="L65" i="4"/>
  <c r="G65" i="4"/>
  <c r="F65" i="4"/>
  <c r="M64" i="4"/>
  <c r="L64" i="4"/>
  <c r="G64" i="4"/>
  <c r="F64" i="4"/>
  <c r="K57" i="4"/>
  <c r="J57" i="4"/>
  <c r="F57" i="4"/>
  <c r="E57" i="4"/>
  <c r="K56" i="4"/>
  <c r="J56" i="4"/>
  <c r="F56" i="4"/>
  <c r="E56" i="4"/>
  <c r="K55" i="4"/>
  <c r="J55" i="4"/>
  <c r="F55" i="4"/>
  <c r="E55" i="4"/>
  <c r="K54" i="4"/>
  <c r="J54" i="4"/>
  <c r="F54" i="4"/>
  <c r="E54" i="4"/>
  <c r="K53" i="4"/>
  <c r="J53" i="4"/>
  <c r="F53" i="4"/>
  <c r="E53" i="4"/>
  <c r="K52" i="4"/>
  <c r="J52" i="4"/>
  <c r="F52" i="4"/>
  <c r="E52" i="4"/>
  <c r="K45" i="4"/>
  <c r="J45" i="4"/>
  <c r="F45" i="4"/>
  <c r="E45" i="4"/>
  <c r="K44" i="4"/>
  <c r="J44" i="4"/>
  <c r="F44" i="4"/>
  <c r="E44" i="4"/>
  <c r="K43" i="4"/>
  <c r="J43" i="4"/>
  <c r="F43" i="4"/>
  <c r="E43" i="4"/>
  <c r="K42" i="4"/>
  <c r="J42" i="4"/>
  <c r="F42" i="4"/>
  <c r="E42" i="4"/>
  <c r="K41" i="4"/>
  <c r="J41" i="4"/>
  <c r="F41" i="4"/>
  <c r="E41" i="4"/>
  <c r="K40" i="4"/>
  <c r="J40" i="4"/>
  <c r="F40" i="4"/>
  <c r="E40" i="4"/>
  <c r="S33" i="4"/>
  <c r="R33" i="4"/>
  <c r="M33" i="4"/>
  <c r="L33" i="4"/>
  <c r="G33" i="4"/>
  <c r="F33" i="4"/>
  <c r="S32" i="4"/>
  <c r="R32" i="4"/>
  <c r="M32" i="4"/>
  <c r="L32" i="4"/>
  <c r="G32" i="4"/>
  <c r="F32" i="4"/>
  <c r="S31" i="4"/>
  <c r="R31" i="4"/>
  <c r="M31" i="4"/>
  <c r="L31" i="4"/>
  <c r="G31" i="4"/>
  <c r="F31" i="4"/>
  <c r="S30" i="4"/>
  <c r="R30" i="4"/>
  <c r="M30" i="4"/>
  <c r="L30" i="4"/>
  <c r="G30" i="4"/>
  <c r="F30" i="4"/>
  <c r="D23" i="4"/>
  <c r="C23" i="4"/>
  <c r="B23" i="4"/>
  <c r="D22" i="4"/>
  <c r="C22" i="4"/>
  <c r="B22" i="4"/>
  <c r="D12" i="4"/>
  <c r="C12" i="4"/>
  <c r="B12" i="4"/>
  <c r="D11" i="4"/>
  <c r="C11" i="4"/>
  <c r="B11" i="4"/>
  <c r="E81" i="3" l="1"/>
  <c r="D81" i="3"/>
  <c r="C81" i="3"/>
  <c r="B81" i="3"/>
  <c r="E80" i="3"/>
  <c r="D80" i="3"/>
  <c r="C80" i="3"/>
  <c r="B80" i="3"/>
  <c r="E70" i="3"/>
  <c r="D70" i="3"/>
  <c r="C70" i="3"/>
  <c r="B70" i="3"/>
  <c r="E69" i="3"/>
  <c r="D69" i="3"/>
  <c r="C69" i="3"/>
  <c r="B69" i="3"/>
  <c r="E41" i="3"/>
  <c r="D41" i="3"/>
  <c r="C41" i="3"/>
  <c r="B41" i="3"/>
  <c r="E40" i="3"/>
  <c r="D40" i="3"/>
  <c r="C40" i="3"/>
  <c r="B40" i="3"/>
  <c r="E30" i="3"/>
  <c r="D30" i="3"/>
  <c r="C30" i="3"/>
  <c r="B30" i="3"/>
  <c r="E29" i="3"/>
  <c r="D29" i="3"/>
  <c r="C29" i="3"/>
  <c r="B29" i="3"/>
  <c r="G46" i="2" l="1"/>
  <c r="F46" i="2"/>
  <c r="G45" i="2"/>
  <c r="F45" i="2"/>
  <c r="G44" i="2"/>
  <c r="F44" i="2"/>
  <c r="G43" i="2"/>
  <c r="F43" i="2"/>
  <c r="G37" i="2"/>
  <c r="F37" i="2"/>
  <c r="G36" i="2"/>
  <c r="F36" i="2"/>
  <c r="G35" i="2"/>
  <c r="F35" i="2"/>
  <c r="G34" i="2"/>
  <c r="F34" i="2"/>
  <c r="G28" i="2"/>
  <c r="F28" i="2"/>
  <c r="G27" i="2"/>
  <c r="F27" i="2"/>
  <c r="G26" i="2"/>
  <c r="F26" i="2"/>
  <c r="G25" i="2"/>
  <c r="F25" i="2"/>
  <c r="F17" i="2"/>
  <c r="G17" i="2"/>
  <c r="F18" i="2"/>
  <c r="G18" i="2"/>
  <c r="F19" i="2"/>
  <c r="G19" i="2"/>
  <c r="G16" i="2"/>
  <c r="F16" i="2"/>
  <c r="G8" i="2"/>
  <c r="H8" i="2"/>
  <c r="G9" i="2"/>
  <c r="H9" i="2"/>
  <c r="G10" i="2"/>
  <c r="H10" i="2"/>
  <c r="H7" i="2"/>
  <c r="G7" i="2"/>
  <c r="D45" i="1" l="1"/>
  <c r="C45" i="1"/>
  <c r="B45" i="1"/>
  <c r="D44" i="1"/>
  <c r="C44" i="1"/>
  <c r="B44" i="1"/>
  <c r="E26" i="1"/>
  <c r="D26" i="1"/>
  <c r="C26" i="1"/>
  <c r="B26" i="1"/>
  <c r="E25" i="1"/>
  <c r="D25" i="1"/>
  <c r="C25" i="1"/>
  <c r="B25" i="1"/>
  <c r="E15" i="1"/>
  <c r="D15" i="1"/>
  <c r="C15" i="1"/>
  <c r="B15" i="1"/>
  <c r="E14" i="1"/>
  <c r="D14" i="1"/>
  <c r="C14" i="1"/>
  <c r="B14" i="1"/>
</calcChain>
</file>

<file path=xl/sharedStrings.xml><?xml version="1.0" encoding="utf-8"?>
<sst xmlns="http://schemas.openxmlformats.org/spreadsheetml/2006/main" count="4556" uniqueCount="344">
  <si>
    <t>Statistical Source Data to Fig. 2</t>
    <phoneticPr fontId="2" type="noConversion"/>
  </si>
  <si>
    <t>Figure 2b</t>
    <phoneticPr fontId="4" type="noConversion"/>
  </si>
  <si>
    <t>Collagen I expression (fold)</t>
    <phoneticPr fontId="2" type="noConversion"/>
  </si>
  <si>
    <t>NC</t>
    <phoneticPr fontId="2" type="noConversion"/>
  </si>
  <si>
    <t>TB</t>
    <phoneticPr fontId="2" type="noConversion"/>
  </si>
  <si>
    <t>Replicate 1</t>
  </si>
  <si>
    <t>Replicate 2</t>
  </si>
  <si>
    <t>Replicate 3</t>
  </si>
  <si>
    <t>Replicate 4</t>
  </si>
  <si>
    <t>Mean</t>
    <phoneticPr fontId="2" type="noConversion"/>
  </si>
  <si>
    <t>S.E.M.</t>
    <phoneticPr fontId="2" type="noConversion"/>
  </si>
  <si>
    <t>Figure 2c</t>
    <phoneticPr fontId="4" type="noConversion"/>
  </si>
  <si>
    <t>Collagen III expression (fold)</t>
    <phoneticPr fontId="2" type="noConversion"/>
  </si>
  <si>
    <t>Mean</t>
    <phoneticPr fontId="2" type="noConversion"/>
  </si>
  <si>
    <t>S.E.M.</t>
    <phoneticPr fontId="2" type="noConversion"/>
  </si>
  <si>
    <t>Figure 2e</t>
    <phoneticPr fontId="4" type="noConversion"/>
  </si>
  <si>
    <r>
      <rPr>
        <b/>
        <i/>
        <sz val="11"/>
        <color theme="1"/>
        <rFont val="Times New Roman"/>
        <family val="1"/>
      </rPr>
      <t>MKI67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</si>
  <si>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t>Sample 1</t>
    <phoneticPr fontId="2" type="noConversion"/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</si>
  <si>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</si>
  <si>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</si>
  <si>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</si>
  <si>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</si>
  <si>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</si>
  <si>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</si>
  <si>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</si>
  <si>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</si>
  <si>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</si>
  <si>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Sample 11</t>
  </si>
  <si>
    <t>Sample 12</t>
  </si>
  <si>
    <t>Sample 13</t>
  </si>
  <si>
    <t>Sample 14</t>
  </si>
  <si>
    <t>Sample 15</t>
  </si>
  <si>
    <t>Sample 16</t>
  </si>
  <si>
    <t>Sample 17</t>
  </si>
  <si>
    <t>Sample 18</t>
  </si>
  <si>
    <t>Sample 19</t>
  </si>
  <si>
    <t>Sample 20</t>
  </si>
  <si>
    <t>Sample 21</t>
  </si>
  <si>
    <t>Sample 22</t>
  </si>
  <si>
    <t>Sample 23</t>
  </si>
  <si>
    <t>Sample 24</t>
  </si>
  <si>
    <t>Sample 25</t>
  </si>
  <si>
    <t>Sample 26</t>
  </si>
  <si>
    <t>Sample 27</t>
  </si>
  <si>
    <t>Sample 28</t>
  </si>
  <si>
    <t>Sample 29</t>
  </si>
  <si>
    <t>Sample 30</t>
  </si>
  <si>
    <t>Sample 31</t>
  </si>
  <si>
    <t>Sample 32</t>
  </si>
  <si>
    <t>Sample 33</t>
  </si>
  <si>
    <t>Sample 34</t>
  </si>
  <si>
    <t>Sample 35</t>
  </si>
  <si>
    <t>Sample 36</t>
  </si>
  <si>
    <t>Sample 37</t>
  </si>
  <si>
    <t>Sample 38</t>
  </si>
  <si>
    <t>Sample 39</t>
  </si>
  <si>
    <t>Sample 40</t>
  </si>
  <si>
    <t>Sample 41</t>
  </si>
  <si>
    <t>Sample 42</t>
  </si>
  <si>
    <t>Sample 43</t>
  </si>
  <si>
    <t>Sample 44</t>
  </si>
  <si>
    <t>Sample 45</t>
  </si>
  <si>
    <t>Sample 46</t>
  </si>
  <si>
    <t>Sample 47</t>
  </si>
  <si>
    <t>Sample 48</t>
  </si>
  <si>
    <r>
      <rPr>
        <b/>
        <sz val="11"/>
        <color theme="1"/>
        <rFont val="Times New Roman"/>
        <family val="1"/>
      </rPr>
      <t>NC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40)</t>
    </r>
    <phoneticPr fontId="2" type="noConversion"/>
  </si>
  <si>
    <r>
      <rPr>
        <b/>
        <sz val="11"/>
        <color theme="1"/>
        <rFont val="Times New Roman"/>
        <family val="1"/>
      </rPr>
      <t>TB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35)</t>
    </r>
    <phoneticPr fontId="2" type="noConversion"/>
  </si>
  <si>
    <t>Figure 2g</t>
    <phoneticPr fontId="4" type="noConversion"/>
  </si>
  <si>
    <t>Ki-67 expression (fold)</t>
    <phoneticPr fontId="2" type="noConversion"/>
  </si>
  <si>
    <t>TB</t>
    <phoneticPr fontId="2" type="noConversion"/>
  </si>
  <si>
    <t>Figure 2h</t>
    <phoneticPr fontId="4" type="noConversion"/>
  </si>
  <si>
    <r>
      <rPr>
        <b/>
        <i/>
        <sz val="11"/>
        <color theme="1"/>
        <rFont val="Times New Roman"/>
        <family val="1"/>
      </rPr>
      <t>MMP12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</si>
  <si>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t>Sample 1</t>
    <phoneticPr fontId="2" type="noConversion"/>
  </si>
  <si>
    <r>
      <rPr>
        <b/>
        <sz val="11"/>
        <color theme="1"/>
        <rFont val="Times New Roman"/>
        <family val="1"/>
      </rPr>
      <t>NC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40)</t>
    </r>
    <phoneticPr fontId="2" type="noConversion"/>
  </si>
  <si>
    <t>Figure 2i</t>
    <phoneticPr fontId="4" type="noConversion"/>
  </si>
  <si>
    <r>
      <rPr>
        <b/>
        <i/>
        <sz val="11"/>
        <color theme="1"/>
        <rFont val="Times New Roman"/>
        <family val="1"/>
      </rPr>
      <t>ADAMDEC1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</si>
  <si>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t>Figure 2j</t>
    <phoneticPr fontId="4" type="noConversion"/>
  </si>
  <si>
    <r>
      <rPr>
        <b/>
        <i/>
        <sz val="11"/>
        <color theme="1"/>
        <rFont val="Times New Roman"/>
        <family val="1"/>
      </rPr>
      <t>CCL19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</si>
  <si>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t>Sample 1</t>
    <phoneticPr fontId="2" type="noConversion"/>
  </si>
  <si>
    <t>Figure 2k</t>
    <phoneticPr fontId="4" type="noConversion"/>
  </si>
  <si>
    <r>
      <rPr>
        <b/>
        <i/>
        <sz val="11"/>
        <color theme="1"/>
        <rFont val="Times New Roman"/>
        <family val="1"/>
      </rPr>
      <t>CXCL13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</si>
  <si>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t>Figure 2l</t>
    <phoneticPr fontId="4" type="noConversion"/>
  </si>
  <si>
    <r>
      <rPr>
        <b/>
        <i/>
        <sz val="11"/>
        <color theme="1"/>
        <rFont val="Times New Roman"/>
        <family val="1"/>
      </rPr>
      <t>CYP27B1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</si>
  <si>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sz val="11"/>
        <color theme="1"/>
        <rFont val="Times New Roman"/>
        <family val="1"/>
      </rPr>
      <t>TB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35)</t>
    </r>
    <phoneticPr fontId="2" type="noConversion"/>
  </si>
  <si>
    <r>
      <rPr>
        <b/>
        <i/>
        <sz val="11"/>
        <color theme="1"/>
        <rFont val="Times New Roman"/>
        <family val="1"/>
      </rPr>
      <t>MKI67</t>
    </r>
    <r>
      <rPr>
        <b/>
        <sz val="11"/>
        <color theme="1"/>
        <rFont val="Times New Roman"/>
        <family val="1"/>
      </rPr>
      <t xml:space="preserve"> mRNA (fold)</t>
    </r>
    <phoneticPr fontId="2" type="noConversion"/>
  </si>
  <si>
    <t>Time (h)</t>
    <phoneticPr fontId="2" type="noConversion"/>
  </si>
  <si>
    <t>Cell viability (OD450 value)</t>
    <phoneticPr fontId="2" type="noConversion"/>
  </si>
  <si>
    <t>NC siRNA, non-infected</t>
  </si>
  <si>
    <t>NC siRNA, Mtb-infected</t>
  </si>
  <si>
    <r>
      <t>MKI67</t>
    </r>
    <r>
      <rPr>
        <b/>
        <sz val="11"/>
        <rFont val="Times New Roman"/>
        <family val="1"/>
      </rPr>
      <t xml:space="preserve"> siRNA, non-infected</t>
    </r>
  </si>
  <si>
    <r>
      <t>MKI67</t>
    </r>
    <r>
      <rPr>
        <b/>
        <sz val="11"/>
        <rFont val="Times New Roman"/>
        <family val="1"/>
      </rPr>
      <t xml:space="preserve"> siRNA, Mtb-infected</t>
    </r>
  </si>
  <si>
    <t>NC siRNA, Mtb-infected</t>
    <phoneticPr fontId="2" type="noConversion"/>
  </si>
  <si>
    <r>
      <rPr>
        <i/>
        <sz val="11"/>
        <rFont val="Times New Roman"/>
        <family val="1"/>
      </rPr>
      <t>MKI67</t>
    </r>
    <r>
      <rPr>
        <sz val="11"/>
        <rFont val="Times New Roman"/>
        <family val="1"/>
      </rPr>
      <t xml:space="preserve"> siRNA, non-infected</t>
    </r>
    <phoneticPr fontId="2" type="noConversion"/>
  </si>
  <si>
    <r>
      <rPr>
        <i/>
        <sz val="11"/>
        <rFont val="Times New Roman"/>
        <family val="1"/>
      </rPr>
      <t>MKI67</t>
    </r>
    <r>
      <rPr>
        <sz val="11"/>
        <rFont val="Times New Roman"/>
        <family val="1"/>
      </rPr>
      <t xml:space="preserve"> siRNA, Mtb-infected</t>
    </r>
    <phoneticPr fontId="2" type="noConversion"/>
  </si>
  <si>
    <t>Figure 3f</t>
    <phoneticPr fontId="4" type="noConversion"/>
  </si>
  <si>
    <t>NC siRNA, non-infected</t>
    <phoneticPr fontId="2" type="noConversion"/>
  </si>
  <si>
    <t>Mean</t>
    <phoneticPr fontId="2" type="noConversion"/>
  </si>
  <si>
    <t>S.E.M.</t>
    <phoneticPr fontId="2" type="noConversion"/>
  </si>
  <si>
    <t>NC siRNA, Mtb-infected</t>
    <phoneticPr fontId="2" type="noConversion"/>
  </si>
  <si>
    <t>Figure 3b</t>
    <phoneticPr fontId="4" type="noConversion"/>
  </si>
  <si>
    <t>Figure 3d</t>
    <phoneticPr fontId="4" type="noConversion"/>
  </si>
  <si>
    <t>Replicate 4</t>
    <phoneticPr fontId="2" type="noConversion"/>
  </si>
  <si>
    <t>Replicate 5</t>
  </si>
  <si>
    <t>Replicate 5</t>
    <phoneticPr fontId="2" type="noConversion"/>
  </si>
  <si>
    <t>% of EdU-positive cells</t>
    <phoneticPr fontId="2" type="noConversion"/>
  </si>
  <si>
    <t>Replicate 4</t>
    <phoneticPr fontId="2" type="noConversion"/>
  </si>
  <si>
    <t>Cells per field (invasion)</t>
    <phoneticPr fontId="2" type="noConversion"/>
  </si>
  <si>
    <r>
      <rPr>
        <i/>
        <sz val="11"/>
        <rFont val="Times New Roman"/>
        <family val="1"/>
      </rPr>
      <t>MKI67</t>
    </r>
    <r>
      <rPr>
        <sz val="11"/>
        <rFont val="Times New Roman"/>
        <family val="1"/>
      </rPr>
      <t xml:space="preserve"> siRNA, Mtb-infected</t>
    </r>
    <phoneticPr fontId="2" type="noConversion"/>
  </si>
  <si>
    <r>
      <rPr>
        <i/>
        <sz val="11"/>
        <rFont val="Times New Roman"/>
        <family val="1"/>
      </rPr>
      <t>MKI67</t>
    </r>
    <r>
      <rPr>
        <sz val="11"/>
        <rFont val="Times New Roman"/>
        <family val="1"/>
      </rPr>
      <t xml:space="preserve"> siRNA, Mtb-infected</t>
    </r>
    <phoneticPr fontId="2" type="noConversion"/>
  </si>
  <si>
    <r>
      <rPr>
        <i/>
        <sz val="11"/>
        <rFont val="Times New Roman"/>
        <family val="1"/>
      </rPr>
      <t>MKI67</t>
    </r>
    <r>
      <rPr>
        <sz val="11"/>
        <rFont val="Times New Roman"/>
        <family val="1"/>
      </rPr>
      <t xml:space="preserve"> siRNA, non-infected</t>
    </r>
    <phoneticPr fontId="2" type="noConversion"/>
  </si>
  <si>
    <t>Figure 3g</t>
    <phoneticPr fontId="4" type="noConversion"/>
  </si>
  <si>
    <r>
      <rPr>
        <b/>
        <i/>
        <sz val="11"/>
        <color theme="1"/>
        <rFont val="Times New Roman"/>
        <family val="1"/>
      </rPr>
      <t xml:space="preserve">MKI67 </t>
    </r>
    <r>
      <rPr>
        <b/>
        <sz val="11"/>
        <color theme="1"/>
        <rFont val="Times New Roman"/>
        <family val="1"/>
      </rPr>
      <t>mRNA (fold)</t>
    </r>
    <phoneticPr fontId="2" type="noConversion"/>
  </si>
  <si>
    <t>Non-infected</t>
  </si>
  <si>
    <t>WT</t>
    <phoneticPr fontId="2" type="noConversion"/>
  </si>
  <si>
    <r>
      <t>Δ</t>
    </r>
    <r>
      <rPr>
        <i/>
        <sz val="11"/>
        <rFont val="Times New Roman"/>
        <family val="1"/>
      </rPr>
      <t>PtpA:PtpA</t>
    </r>
    <phoneticPr fontId="2" type="noConversion"/>
  </si>
  <si>
    <r>
      <t>Δ</t>
    </r>
    <r>
      <rPr>
        <i/>
        <sz val="11"/>
        <rFont val="Times New Roman"/>
        <family val="1"/>
      </rPr>
      <t>PtpA</t>
    </r>
    <phoneticPr fontId="2" type="noConversion"/>
  </si>
  <si>
    <t>Figure 3i</t>
    <phoneticPr fontId="4" type="noConversion"/>
  </si>
  <si>
    <t>Ki-67 expression (fold)</t>
    <phoneticPr fontId="2" type="noConversion"/>
  </si>
  <si>
    <r>
      <rPr>
        <b/>
        <sz val="11"/>
        <color theme="1"/>
        <rFont val="Times New Roman"/>
        <family val="1"/>
      </rPr>
      <t>sarcoidosis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21)</t>
    </r>
    <phoneticPr fontId="2" type="noConversion"/>
  </si>
  <si>
    <t>Figure 5a</t>
    <phoneticPr fontId="4" type="noConversion"/>
  </si>
  <si>
    <r>
      <rPr>
        <b/>
        <i/>
        <sz val="11"/>
        <color theme="1"/>
        <rFont val="Times New Roman"/>
        <family val="1"/>
      </rPr>
      <t>CTSK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</si>
  <si>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t>Sample 1</t>
    <phoneticPr fontId="2" type="noConversion"/>
  </si>
  <si>
    <r>
      <rPr>
        <b/>
        <sz val="11"/>
        <color theme="1"/>
        <rFont val="Times New Roman"/>
        <family val="1"/>
      </rPr>
      <t>NC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40)</t>
    </r>
    <phoneticPr fontId="2" type="noConversion"/>
  </si>
  <si>
    <r>
      <rPr>
        <b/>
        <sz val="11"/>
        <color theme="1"/>
        <rFont val="Times New Roman"/>
        <family val="1"/>
      </rPr>
      <t>TB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35)</t>
    </r>
    <phoneticPr fontId="2" type="noConversion"/>
  </si>
  <si>
    <r>
      <rPr>
        <b/>
        <sz val="11"/>
        <color theme="1"/>
        <rFont val="Times New Roman"/>
        <family val="1"/>
      </rPr>
      <t>AD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48)</t>
    </r>
    <phoneticPr fontId="2" type="noConversion"/>
  </si>
  <si>
    <t>Figure 5b</t>
    <phoneticPr fontId="4" type="noConversion"/>
  </si>
  <si>
    <r>
      <rPr>
        <b/>
        <i/>
        <sz val="11"/>
        <color theme="1"/>
        <rFont val="Times New Roman"/>
        <family val="1"/>
      </rPr>
      <t>MMP8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</si>
  <si>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t>Figure 4d</t>
    <phoneticPr fontId="4" type="noConversion"/>
  </si>
  <si>
    <t>Cathepsin K expression (fold)</t>
    <phoneticPr fontId="2" type="noConversion"/>
  </si>
  <si>
    <t>NC</t>
    <phoneticPr fontId="2" type="noConversion"/>
  </si>
  <si>
    <t>TB</t>
    <phoneticPr fontId="2" type="noConversion"/>
  </si>
  <si>
    <t>Mean</t>
    <phoneticPr fontId="2" type="noConversion"/>
  </si>
  <si>
    <t>S.E.M.</t>
    <phoneticPr fontId="2" type="noConversion"/>
  </si>
  <si>
    <t>Figure 4e</t>
    <phoneticPr fontId="4" type="noConversion"/>
  </si>
  <si>
    <t>MMP8 expression (fold)</t>
    <phoneticPr fontId="2" type="noConversion"/>
  </si>
  <si>
    <t>NC</t>
    <phoneticPr fontId="2" type="noConversion"/>
  </si>
  <si>
    <t>Figure 5f</t>
    <phoneticPr fontId="4" type="noConversion"/>
  </si>
  <si>
    <r>
      <rPr>
        <b/>
        <i/>
        <sz val="11"/>
        <color theme="1"/>
        <rFont val="Times New Roman"/>
        <family val="1"/>
      </rPr>
      <t>BRCA1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</si>
  <si>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t>Figure 5g</t>
    <phoneticPr fontId="4" type="noConversion"/>
  </si>
  <si>
    <r>
      <rPr>
        <b/>
        <i/>
        <sz val="11"/>
        <color theme="1"/>
        <rFont val="Times New Roman"/>
        <family val="1"/>
      </rPr>
      <t xml:space="preserve">PCNA </t>
    </r>
    <r>
      <rPr>
        <b/>
        <sz val="11"/>
        <color theme="1"/>
        <rFont val="Times New Roman"/>
        <family val="1"/>
      </rPr>
      <t>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</si>
  <si>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sz val="11"/>
        <color theme="1"/>
        <rFont val="Times New Roman"/>
        <family val="1"/>
      </rPr>
      <t>TB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35)</t>
    </r>
    <phoneticPr fontId="2" type="noConversion"/>
  </si>
  <si>
    <t>Figure 5i</t>
    <phoneticPr fontId="4" type="noConversion"/>
  </si>
  <si>
    <t>BRCA1 expression (fold)</t>
    <phoneticPr fontId="2" type="noConversion"/>
  </si>
  <si>
    <t>TB</t>
    <phoneticPr fontId="2" type="noConversion"/>
  </si>
  <si>
    <t>S.E.M.</t>
    <phoneticPr fontId="2" type="noConversion"/>
  </si>
  <si>
    <t>Figure 5j</t>
    <phoneticPr fontId="4" type="noConversion"/>
  </si>
  <si>
    <t>PCNA expression (fold)</t>
    <phoneticPr fontId="2" type="noConversion"/>
  </si>
  <si>
    <t>Statistical Source Data to Fig. 6</t>
    <phoneticPr fontId="2" type="noConversion"/>
  </si>
  <si>
    <t>Figure 6d</t>
    <phoneticPr fontId="4" type="noConversion"/>
  </si>
  <si>
    <t>p-SMAD1/5/9 expression (fold)</t>
    <phoneticPr fontId="2" type="noConversion"/>
  </si>
  <si>
    <t>NC</t>
    <phoneticPr fontId="2" type="noConversion"/>
  </si>
  <si>
    <t>TB-7</t>
    <phoneticPr fontId="2" type="noConversion"/>
  </si>
  <si>
    <t>TB-3</t>
    <phoneticPr fontId="2" type="noConversion"/>
  </si>
  <si>
    <t>Mean</t>
  </si>
  <si>
    <t>S.E.M.</t>
  </si>
  <si>
    <t>Figure 6e</t>
    <phoneticPr fontId="4" type="noConversion"/>
  </si>
  <si>
    <t>RUNX2 expression (fold)</t>
    <phoneticPr fontId="2" type="noConversion"/>
  </si>
  <si>
    <t>Figure 6h</t>
    <phoneticPr fontId="4" type="noConversion"/>
  </si>
  <si>
    <t>Bacterial survival (%)</t>
    <phoneticPr fontId="4" type="noConversion"/>
  </si>
  <si>
    <t>Time (h)</t>
    <phoneticPr fontId="4" type="noConversion"/>
  </si>
  <si>
    <t>Mean</t>
    <phoneticPr fontId="4" type="noConversion"/>
  </si>
  <si>
    <t>Control</t>
    <phoneticPr fontId="4" type="noConversion"/>
  </si>
  <si>
    <t>LDN-193189</t>
    <phoneticPr fontId="4" type="noConversion"/>
  </si>
  <si>
    <t>K02288</t>
    <phoneticPr fontId="4" type="noConversion"/>
  </si>
  <si>
    <t>Galunisertib</t>
    <phoneticPr fontId="4" type="noConversion"/>
  </si>
  <si>
    <t>Figure 6i</t>
    <phoneticPr fontId="4" type="noConversion"/>
  </si>
  <si>
    <t>TNF (pg/ml)</t>
    <phoneticPr fontId="4" type="noConversion"/>
  </si>
  <si>
    <t>Control</t>
  </si>
  <si>
    <t>Time (h)</t>
  </si>
  <si>
    <t>Figure 6j</t>
    <phoneticPr fontId="4" type="noConversion"/>
  </si>
  <si>
    <r>
      <t>iNOS (pg/ 10</t>
    </r>
    <r>
      <rPr>
        <b/>
        <vertAlign val="superscript"/>
        <sz val="11"/>
        <color theme="1"/>
        <rFont val="Times New Roman"/>
        <family val="1"/>
      </rPr>
      <t>6</t>
    </r>
    <r>
      <rPr>
        <b/>
        <sz val="11"/>
        <color theme="1"/>
        <rFont val="Times New Roman"/>
        <family val="1"/>
      </rPr>
      <t xml:space="preserve"> cells)</t>
    </r>
    <phoneticPr fontId="4" type="noConversion"/>
  </si>
  <si>
    <t>Figure 6m</t>
    <phoneticPr fontId="4" type="noConversion"/>
  </si>
  <si>
    <r>
      <rPr>
        <b/>
        <i/>
        <sz val="11"/>
        <color theme="1"/>
        <rFont val="Times New Roman"/>
        <family val="1"/>
      </rPr>
      <t>Alp</t>
    </r>
    <r>
      <rPr>
        <b/>
        <sz val="11"/>
        <color theme="1"/>
        <rFont val="Times New Roman"/>
        <family val="1"/>
      </rPr>
      <t xml:space="preserve"> mRNA (fold)</t>
    </r>
    <phoneticPr fontId="4" type="noConversion"/>
  </si>
  <si>
    <t>CM</t>
  </si>
  <si>
    <t>Mtb-CM</t>
  </si>
  <si>
    <t>LDN-Mtb-CM</t>
  </si>
  <si>
    <t>Figure 6n</t>
    <phoneticPr fontId="4" type="noConversion"/>
  </si>
  <si>
    <r>
      <rPr>
        <b/>
        <i/>
        <sz val="11"/>
        <color theme="1"/>
        <rFont val="Times New Roman"/>
        <family val="1"/>
      </rPr>
      <t>Bglap</t>
    </r>
    <r>
      <rPr>
        <b/>
        <sz val="11"/>
        <color theme="1"/>
        <rFont val="Times New Roman"/>
        <family val="1"/>
      </rPr>
      <t xml:space="preserve"> mRNA (fold)</t>
    </r>
    <phoneticPr fontId="4" type="noConversion"/>
  </si>
  <si>
    <t>Figure 6o</t>
    <phoneticPr fontId="4" type="noConversion"/>
  </si>
  <si>
    <r>
      <rPr>
        <b/>
        <i/>
        <sz val="11"/>
        <color theme="1"/>
        <rFont val="Times New Roman"/>
        <family val="1"/>
      </rPr>
      <t>Runx2</t>
    </r>
    <r>
      <rPr>
        <b/>
        <sz val="11"/>
        <color theme="1"/>
        <rFont val="Times New Roman"/>
        <family val="1"/>
      </rPr>
      <t xml:space="preserve"> mRNA (fold)</t>
    </r>
    <phoneticPr fontId="4" type="noConversion"/>
  </si>
  <si>
    <r>
      <rPr>
        <b/>
        <sz val="11"/>
        <color theme="1"/>
        <rFont val="Times New Roman"/>
        <family val="1"/>
      </rPr>
      <t>Sarcoidosis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21)</t>
    </r>
    <phoneticPr fontId="2" type="noConversion"/>
  </si>
  <si>
    <r>
      <rPr>
        <b/>
        <sz val="11"/>
        <color theme="1"/>
        <rFont val="Times New Roman"/>
        <family val="1"/>
      </rPr>
      <t>Sarcoidosis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21)</t>
    </r>
    <phoneticPr fontId="2" type="noConversion"/>
  </si>
  <si>
    <r>
      <rPr>
        <b/>
        <sz val="11"/>
        <color theme="1"/>
        <rFont val="Times New Roman"/>
        <family val="1"/>
      </rPr>
      <t>Sarcoidosis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21)</t>
    </r>
    <phoneticPr fontId="2" type="noConversion"/>
  </si>
  <si>
    <r>
      <rPr>
        <b/>
        <sz val="11"/>
        <color theme="1"/>
        <rFont val="Times New Roman"/>
        <family val="1"/>
      </rPr>
      <t>Sarcoidosis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21)</t>
    </r>
    <phoneticPr fontId="2" type="noConversion"/>
  </si>
  <si>
    <t>Sarcoidosis</t>
    <phoneticPr fontId="2" type="noConversion"/>
  </si>
  <si>
    <t>Sarcoidosis</t>
    <phoneticPr fontId="2" type="noConversion"/>
  </si>
  <si>
    <t>Sarcoidosis</t>
    <phoneticPr fontId="2" type="noConversion"/>
  </si>
  <si>
    <t>Statistical Source Data to Fig. 5</t>
    <phoneticPr fontId="2" type="noConversion"/>
  </si>
  <si>
    <t>Statistical Source Data to Fig. 3</t>
    <phoneticPr fontId="2" type="noConversion"/>
  </si>
  <si>
    <t>Cell viability (OD450 value)</t>
    <phoneticPr fontId="2" type="noConversion"/>
  </si>
  <si>
    <t>Time (h)</t>
    <phoneticPr fontId="2" type="noConversion"/>
  </si>
  <si>
    <t>Mean</t>
    <phoneticPr fontId="2" type="noConversion"/>
  </si>
  <si>
    <t>Statistical Source Data to Supplementary Fig. 1</t>
    <phoneticPr fontId="2" type="noConversion"/>
  </si>
  <si>
    <t>Supplementary Fig. 1a</t>
    <phoneticPr fontId="4" type="noConversion"/>
  </si>
  <si>
    <t>Supplementary Fig. 1d</t>
    <phoneticPr fontId="4" type="noConversion"/>
  </si>
  <si>
    <t>Supplementary Fig. 1c</t>
    <phoneticPr fontId="4" type="noConversion"/>
  </si>
  <si>
    <t>Non-infected</t>
    <phoneticPr fontId="2" type="noConversion"/>
  </si>
  <si>
    <t>WT Mtb</t>
    <phoneticPr fontId="2" type="noConversion"/>
  </si>
  <si>
    <r>
      <t>Δ</t>
    </r>
    <r>
      <rPr>
        <b/>
        <i/>
        <sz val="11"/>
        <color theme="1"/>
        <rFont val="Times New Roman"/>
        <family val="1"/>
      </rPr>
      <t>PtpA:PtpA</t>
    </r>
    <phoneticPr fontId="2" type="noConversion"/>
  </si>
  <si>
    <r>
      <t>Δ</t>
    </r>
    <r>
      <rPr>
        <b/>
        <i/>
        <sz val="11"/>
        <color theme="1"/>
        <rFont val="Times New Roman"/>
        <family val="1"/>
      </rPr>
      <t>PtpA</t>
    </r>
    <phoneticPr fontId="2" type="noConversion"/>
  </si>
  <si>
    <t>NC siRNA</t>
    <phoneticPr fontId="2" type="noConversion"/>
  </si>
  <si>
    <r>
      <rPr>
        <b/>
        <i/>
        <sz val="11"/>
        <rFont val="Times New Roman"/>
        <family val="1"/>
      </rPr>
      <t>MKI67</t>
    </r>
    <r>
      <rPr>
        <b/>
        <sz val="11"/>
        <rFont val="Times New Roman"/>
        <family val="1"/>
      </rPr>
      <t xml:space="preserve"> siRNA</t>
    </r>
    <phoneticPr fontId="2" type="noConversion"/>
  </si>
  <si>
    <t>Supplementary Fig. 1f</t>
    <phoneticPr fontId="4" type="noConversion"/>
  </si>
  <si>
    <t>Non-infected</t>
    <phoneticPr fontId="2" type="noConversion"/>
  </si>
  <si>
    <r>
      <t>Δ</t>
    </r>
    <r>
      <rPr>
        <b/>
        <i/>
        <sz val="11"/>
        <color theme="1"/>
        <rFont val="Times New Roman"/>
        <family val="1"/>
      </rPr>
      <t>PtpA:PtpA</t>
    </r>
    <phoneticPr fontId="2" type="noConversion"/>
  </si>
  <si>
    <r>
      <t>Δ</t>
    </r>
    <r>
      <rPr>
        <b/>
        <i/>
        <sz val="11"/>
        <color theme="1"/>
        <rFont val="Times New Roman"/>
        <family val="1"/>
      </rPr>
      <t>PtpA</t>
    </r>
    <phoneticPr fontId="2" type="noConversion"/>
  </si>
  <si>
    <t>% of EdU-positive cells</t>
    <phoneticPr fontId="2" type="noConversion"/>
  </si>
  <si>
    <t>Supplementary Fig. 1h</t>
    <phoneticPr fontId="4" type="noConversion"/>
  </si>
  <si>
    <t>Cells per field (migration)</t>
    <phoneticPr fontId="2" type="noConversion"/>
  </si>
  <si>
    <t>Cells per field (migration)</t>
    <phoneticPr fontId="2" type="noConversion"/>
  </si>
  <si>
    <t>Supplementary Fig. 1j</t>
    <phoneticPr fontId="4" type="noConversion"/>
  </si>
  <si>
    <r>
      <rPr>
        <b/>
        <i/>
        <sz val="11"/>
        <color theme="1"/>
        <rFont val="Times New Roman"/>
        <family val="1"/>
      </rPr>
      <t>MMP1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</si>
  <si>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sz val="11"/>
        <color theme="1"/>
        <rFont val="Times New Roman"/>
        <family val="1"/>
      </rPr>
      <t>NC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40)</t>
    </r>
    <phoneticPr fontId="2" type="noConversion"/>
  </si>
  <si>
    <r>
      <rPr>
        <b/>
        <sz val="11"/>
        <color theme="1"/>
        <rFont val="Times New Roman"/>
        <family val="1"/>
      </rPr>
      <t>TB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35)</t>
    </r>
    <phoneticPr fontId="2" type="noConversion"/>
  </si>
  <si>
    <r>
      <rPr>
        <b/>
        <i/>
        <sz val="11"/>
        <color theme="1"/>
        <rFont val="Times New Roman"/>
        <family val="1"/>
      </rPr>
      <t>MMP2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</si>
  <si>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t>Sample 1</t>
    <phoneticPr fontId="2" type="noConversion"/>
  </si>
  <si>
    <r>
      <rPr>
        <b/>
        <i/>
        <sz val="11"/>
        <color theme="1"/>
        <rFont val="Times New Roman"/>
        <family val="1"/>
      </rPr>
      <t>MMP3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</si>
  <si>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t>Sample 1</t>
    <phoneticPr fontId="2" type="noConversion"/>
  </si>
  <si>
    <r>
      <rPr>
        <b/>
        <sz val="11"/>
        <color theme="1"/>
        <rFont val="Times New Roman"/>
        <family val="1"/>
      </rPr>
      <t>NC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40)</t>
    </r>
    <phoneticPr fontId="2" type="noConversion"/>
  </si>
  <si>
    <r>
      <rPr>
        <b/>
        <i/>
        <sz val="11"/>
        <color theme="1"/>
        <rFont val="Times New Roman"/>
        <family val="1"/>
      </rPr>
      <t>MMP7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</si>
  <si>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>MMP9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</si>
  <si>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t>Sample 1</t>
    <phoneticPr fontId="2" type="noConversion"/>
  </si>
  <si>
    <r>
      <rPr>
        <b/>
        <sz val="11"/>
        <color theme="1"/>
        <rFont val="Times New Roman"/>
        <family val="1"/>
      </rPr>
      <t>TB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35)</t>
    </r>
    <phoneticPr fontId="2" type="noConversion"/>
  </si>
  <si>
    <r>
      <rPr>
        <b/>
        <i/>
        <sz val="11"/>
        <color theme="1"/>
        <rFont val="Times New Roman"/>
        <family val="1"/>
      </rPr>
      <t>MMP10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</si>
  <si>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sz val="11"/>
        <color theme="1"/>
        <rFont val="Times New Roman"/>
        <family val="1"/>
      </rPr>
      <t>NC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40)</t>
    </r>
    <phoneticPr fontId="2" type="noConversion"/>
  </si>
  <si>
    <r>
      <rPr>
        <b/>
        <i/>
        <sz val="11"/>
        <color theme="1"/>
        <rFont val="Times New Roman"/>
        <family val="1"/>
      </rPr>
      <t>MMP11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</si>
  <si>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>MMP12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</si>
  <si>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>MMP13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</si>
  <si>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sz val="11"/>
        <color theme="1"/>
        <rFont val="Times New Roman"/>
        <family val="1"/>
      </rPr>
      <t>TB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35)</t>
    </r>
    <phoneticPr fontId="2" type="noConversion"/>
  </si>
  <si>
    <r>
      <rPr>
        <b/>
        <i/>
        <sz val="11"/>
        <color theme="1"/>
        <rFont val="Times New Roman"/>
        <family val="1"/>
      </rPr>
      <t>MMP14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</si>
  <si>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>ADAM12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</si>
  <si>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t>Sample 1</t>
    <phoneticPr fontId="2" type="noConversion"/>
  </si>
  <si>
    <r>
      <rPr>
        <b/>
        <i/>
        <sz val="11"/>
        <color theme="1"/>
        <rFont val="Times New Roman"/>
        <family val="1"/>
      </rPr>
      <t>ADAM23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</si>
  <si>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t>N.D.</t>
    <phoneticPr fontId="4" type="noConversion"/>
  </si>
  <si>
    <r>
      <rPr>
        <b/>
        <i/>
        <sz val="11"/>
        <color theme="1"/>
        <rFont val="Times New Roman"/>
        <family val="1"/>
      </rPr>
      <t>ADAM28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</si>
  <si>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sz val="11"/>
        <color theme="1"/>
        <rFont val="Times New Roman"/>
        <family val="1"/>
      </rPr>
      <t>TB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35)</t>
    </r>
    <phoneticPr fontId="2" type="noConversion"/>
  </si>
  <si>
    <r>
      <rPr>
        <b/>
        <i/>
        <sz val="11"/>
        <color theme="1"/>
        <rFont val="Times New Roman"/>
        <family val="1"/>
      </rPr>
      <t>ADAM32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</si>
  <si>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sz val="11"/>
        <color theme="1"/>
        <rFont val="Times New Roman"/>
        <family val="1"/>
      </rPr>
      <t>NC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40)</t>
    </r>
    <phoneticPr fontId="2" type="noConversion"/>
  </si>
  <si>
    <r>
      <rPr>
        <b/>
        <sz val="11"/>
        <color theme="1"/>
        <rFont val="Times New Roman"/>
        <family val="1"/>
      </rPr>
      <t>TB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35)</t>
    </r>
    <phoneticPr fontId="2" type="noConversion"/>
  </si>
  <si>
    <t>N.D.</t>
    <phoneticPr fontId="4" type="noConversion"/>
  </si>
  <si>
    <r>
      <rPr>
        <b/>
        <i/>
        <sz val="11"/>
        <color theme="1"/>
        <rFont val="Times New Roman"/>
        <family val="1"/>
      </rPr>
      <t>ADAMTS2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</si>
  <si>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>ADAMTS6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</si>
  <si>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>ADAMTS10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</si>
  <si>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>ADAMTS12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</si>
  <si>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>ADAMTS14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</si>
  <si>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>ADAMTS18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</si>
  <si>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 xml:space="preserve">PRSS2 </t>
    </r>
    <r>
      <rPr>
        <b/>
        <sz val="11"/>
        <color theme="1"/>
        <rFont val="Times New Roman"/>
        <family val="1"/>
      </rPr>
      <t>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</si>
  <si>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 xml:space="preserve">PRSS21 </t>
    </r>
    <r>
      <rPr>
        <b/>
        <sz val="11"/>
        <color theme="1"/>
        <rFont val="Times New Roman"/>
        <family val="1"/>
      </rPr>
      <t>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</si>
  <si>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 xml:space="preserve">PRSS53 </t>
    </r>
    <r>
      <rPr>
        <b/>
        <sz val="11"/>
        <color theme="1"/>
        <rFont val="Times New Roman"/>
        <family val="1"/>
      </rPr>
      <t>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</si>
  <si>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t>N.D.</t>
    <phoneticPr fontId="4" type="noConversion"/>
  </si>
  <si>
    <t>Statistical Source Data to Supplementary Fig. 4</t>
    <phoneticPr fontId="2" type="noConversion"/>
  </si>
  <si>
    <r>
      <rPr>
        <b/>
        <sz val="11"/>
        <color theme="1"/>
        <rFont val="Times New Roman"/>
        <family val="1"/>
      </rPr>
      <t xml:space="preserve">Sarcoidosis </t>
    </r>
    <r>
      <rPr>
        <sz val="11"/>
        <color theme="1"/>
        <rFont val="Times New Roman"/>
        <family val="1"/>
      </rPr>
      <t>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21)</t>
    </r>
    <phoneticPr fontId="2" type="noConversion"/>
  </si>
  <si>
    <r>
      <rPr>
        <b/>
        <i/>
        <sz val="11"/>
        <color theme="1"/>
        <rFont val="Times New Roman"/>
        <family val="1"/>
      </rPr>
      <t>PLA2G4A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</si>
  <si>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t>Sample 1</t>
    <phoneticPr fontId="2" type="noConversion"/>
  </si>
  <si>
    <r>
      <rPr>
        <b/>
        <sz val="11"/>
        <color theme="1"/>
        <rFont val="Times New Roman"/>
        <family val="1"/>
      </rPr>
      <t>NC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40)</t>
    </r>
    <phoneticPr fontId="2" type="noConversion"/>
  </si>
  <si>
    <r>
      <rPr>
        <b/>
        <sz val="11"/>
        <color theme="1"/>
        <rFont val="Times New Roman"/>
        <family val="1"/>
      </rPr>
      <t>TB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35)</t>
    </r>
    <phoneticPr fontId="2" type="noConversion"/>
  </si>
  <si>
    <t>N.D.</t>
    <phoneticPr fontId="4" type="noConversion"/>
  </si>
  <si>
    <r>
      <rPr>
        <b/>
        <i/>
        <sz val="11"/>
        <color theme="1"/>
        <rFont val="Times New Roman"/>
        <family val="1"/>
      </rPr>
      <t>PLA2G4B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</si>
  <si>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>PLA2G4C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</si>
  <si>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>PLA2G4D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</si>
  <si>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>PLA2G4E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</si>
  <si>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sz val="11"/>
        <color theme="1"/>
        <rFont val="Times New Roman"/>
        <family val="1"/>
      </rPr>
      <t>NC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40)</t>
    </r>
    <phoneticPr fontId="2" type="noConversion"/>
  </si>
  <si>
    <r>
      <rPr>
        <b/>
        <i/>
        <sz val="11"/>
        <color theme="1"/>
        <rFont val="Times New Roman"/>
        <family val="1"/>
      </rPr>
      <t>PLA2G4F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</si>
  <si>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>PLA2G6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</si>
  <si>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 xml:space="preserve">PLA2G7 </t>
    </r>
    <r>
      <rPr>
        <b/>
        <sz val="11"/>
        <color theme="1"/>
        <rFont val="Times New Roman"/>
        <family val="1"/>
      </rPr>
      <t>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</si>
  <si>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>PTGS1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</si>
  <si>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>PTGS2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</si>
  <si>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>ALOX5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</si>
  <si>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>ALOX12B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</si>
  <si>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>ALOX15B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</si>
  <si>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>AKR1B1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</si>
  <si>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>AKR1C1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</si>
  <si>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>AKR1C2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</si>
  <si>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>AKR1C3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</si>
  <si>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>CBR1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</si>
  <si>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>PTGES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</si>
  <si>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>PTGES2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</si>
  <si>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>PTGES3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</si>
  <si>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>LTC4S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</si>
  <si>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>GGT1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</si>
  <si>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>DPEP1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</si>
  <si>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>LTA4H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</si>
  <si>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>PTGDR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</si>
  <si>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>PTGDR2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</si>
  <si>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>GLRA3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</si>
  <si>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>PTGER1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</si>
  <si>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>PTGER2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</si>
  <si>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>PTGER3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</si>
  <si>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>PTGER4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</si>
  <si>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 xml:space="preserve">PTGFR </t>
    </r>
    <r>
      <rPr>
        <b/>
        <sz val="11"/>
        <color theme="1"/>
        <rFont val="Times New Roman"/>
        <family val="1"/>
      </rPr>
      <t>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</si>
  <si>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 xml:space="preserve">FPR2 </t>
    </r>
    <r>
      <rPr>
        <b/>
        <sz val="11"/>
        <color theme="1"/>
        <rFont val="Times New Roman"/>
        <family val="1"/>
      </rPr>
      <t>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</si>
  <si>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>GPR32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</si>
  <si>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>LTB4R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</si>
  <si>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>LTB4R2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</si>
  <si>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>CYSLTR1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</si>
  <si>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color theme="1"/>
        <rFont val="Times New Roman"/>
        <family val="1"/>
      </rPr>
      <t>CYSLTR2</t>
    </r>
    <r>
      <rPr>
        <b/>
        <sz val="11"/>
        <color theme="1"/>
        <rFont val="Times New Roman"/>
        <family val="1"/>
      </rPr>
      <t xml:space="preserve"> mRNA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2" type="noConversion"/>
  </si>
  <si>
    <t>Statistical Source Data to Extended Data Fig. 7</t>
    <phoneticPr fontId="2" type="noConversion"/>
  </si>
  <si>
    <t>Sample 1</t>
    <phoneticPr fontId="2" type="noConversion"/>
  </si>
  <si>
    <t>Statistical Source Data to Extended Data Fig. 9</t>
    <phoneticPr fontId="2" type="noConversion"/>
  </si>
  <si>
    <t>Extended Data Fig. 9c</t>
    <phoneticPr fontId="2" type="noConversion"/>
  </si>
  <si>
    <t>Extended Data Fig. 9d</t>
    <phoneticPr fontId="2" type="noConversion"/>
  </si>
  <si>
    <t>Extended Data Fig. 9e</t>
    <phoneticPr fontId="2" type="noConversion"/>
  </si>
  <si>
    <t>Extended Data Fig. 9f</t>
    <phoneticPr fontId="2" type="noConversion"/>
  </si>
  <si>
    <t>Extended Data Fig. 9g</t>
    <phoneticPr fontId="2" type="noConversion"/>
  </si>
  <si>
    <t>Extended Data Fig. 9h</t>
    <phoneticPr fontId="2" type="noConversion"/>
  </si>
  <si>
    <r>
      <rPr>
        <b/>
        <i/>
        <sz val="11"/>
        <rFont val="Times New Roman"/>
        <family val="1"/>
      </rPr>
      <t>RUNX2</t>
    </r>
    <r>
      <rPr>
        <b/>
        <sz val="11"/>
        <rFont val="Times New Roman"/>
        <family val="1"/>
      </rPr>
      <t xml:space="preserve"> mRNA (log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 xml:space="preserve"> fold change)</t>
    </r>
    <phoneticPr fontId="2" type="noConversion"/>
  </si>
  <si>
    <r>
      <rPr>
        <b/>
        <sz val="11"/>
        <rFont val="Times New Roman"/>
        <family val="1"/>
      </rPr>
      <t xml:space="preserve">Calcified TB </t>
    </r>
    <r>
      <rPr>
        <sz val="11"/>
        <rFont val="Times New Roman"/>
        <family val="1"/>
      </rPr>
      <t>(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 xml:space="preserve"> = 18)</t>
    </r>
    <phoneticPr fontId="2" type="noConversion"/>
  </si>
  <si>
    <r>
      <rPr>
        <b/>
        <i/>
        <sz val="11"/>
        <rFont val="Times New Roman"/>
        <family val="1"/>
      </rPr>
      <t>SPP1</t>
    </r>
    <r>
      <rPr>
        <b/>
        <sz val="11"/>
        <rFont val="Times New Roman"/>
        <family val="1"/>
      </rPr>
      <t xml:space="preserve"> mRNA (log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 xml:space="preserve"> fold change)</t>
    </r>
    <phoneticPr fontId="2" type="noConversion"/>
  </si>
  <si>
    <r>
      <rPr>
        <b/>
        <sz val="11"/>
        <rFont val="Times New Roman"/>
        <family val="1"/>
      </rPr>
      <t>Noncalcified TB</t>
    </r>
    <r>
      <rPr>
        <sz val="11"/>
        <rFont val="Times New Roman"/>
        <family val="1"/>
      </rPr>
      <t xml:space="preserve"> (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 xml:space="preserve"> = 17)</t>
    </r>
    <phoneticPr fontId="2" type="noConversion"/>
  </si>
  <si>
    <r>
      <rPr>
        <b/>
        <sz val="11"/>
        <rFont val="Times New Roman"/>
        <family val="1"/>
      </rPr>
      <t>NC</t>
    </r>
    <r>
      <rPr>
        <sz val="11"/>
        <rFont val="Times New Roman"/>
        <family val="1"/>
      </rPr>
      <t xml:space="preserve"> (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 xml:space="preserve"> = 40)</t>
    </r>
    <phoneticPr fontId="2" type="noConversion"/>
  </si>
  <si>
    <r>
      <rPr>
        <b/>
        <i/>
        <sz val="11"/>
        <rFont val="Times New Roman"/>
        <family val="1"/>
      </rPr>
      <t>IBSP</t>
    </r>
    <r>
      <rPr>
        <b/>
        <sz val="11"/>
        <rFont val="Times New Roman"/>
        <family val="1"/>
      </rPr>
      <t xml:space="preserve"> mRNA (log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</si>
  <si>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rFont val="Times New Roman"/>
        <family val="1"/>
      </rPr>
      <t>POSTN</t>
    </r>
    <r>
      <rPr>
        <b/>
        <sz val="11"/>
        <rFont val="Times New Roman"/>
        <family val="1"/>
      </rPr>
      <t xml:space="preserve"> mRNA (log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</si>
  <si>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rFont val="Times New Roman"/>
        <family val="1"/>
      </rPr>
      <t>BGLAP</t>
    </r>
    <r>
      <rPr>
        <b/>
        <sz val="11"/>
        <rFont val="Times New Roman"/>
        <family val="1"/>
      </rPr>
      <t xml:space="preserve"> mRNA (log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 xml:space="preserve"> fold change)</t>
    </r>
    <phoneticPr fontId="2" type="noConversion"/>
  </si>
  <si>
    <r>
      <rPr>
        <b/>
        <i/>
        <sz val="11"/>
        <rFont val="Times New Roman"/>
        <family val="1"/>
      </rPr>
      <t>SPARC</t>
    </r>
    <r>
      <rPr>
        <b/>
        <sz val="11"/>
        <rFont val="Times New Roman"/>
        <family val="1"/>
      </rPr>
      <t xml:space="preserve"> mRNA (log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 xml:space="preserve"> fold change)</t>
    </r>
    <phoneticPr fontId="2" type="noConversion"/>
  </si>
  <si>
    <t>IL-1β (pg/ml)</t>
    <phoneticPr fontId="4" type="noConversion"/>
  </si>
  <si>
    <t>IL-6 (pg/ml)</t>
    <phoneticPr fontId="4" type="noConversion"/>
  </si>
  <si>
    <t>Mean</t>
    <phoneticPr fontId="4" type="noConversion"/>
  </si>
  <si>
    <t>IL-10 (pg/ml)</t>
    <phoneticPr fontId="4" type="noConversion"/>
  </si>
  <si>
    <t>Statistical Source Data to Extended Data Fig. 10</t>
    <phoneticPr fontId="2" type="noConversion"/>
  </si>
  <si>
    <t>Extended Data Fig. 10a</t>
    <phoneticPr fontId="4" type="noConversion"/>
  </si>
  <si>
    <t>Extended Data Fig. 10b</t>
    <phoneticPr fontId="4" type="noConversion"/>
  </si>
  <si>
    <t>Extended Data Fig. 10c</t>
    <phoneticPr fontId="4" type="noConversion"/>
  </si>
  <si>
    <t>Cells per field (invasion)</t>
    <phoneticPr fontId="2" type="noConversion"/>
  </si>
  <si>
    <r>
      <t>Supplementary Data 9.</t>
    </r>
    <r>
      <rPr>
        <sz val="12"/>
        <rFont val="Times New Roman"/>
        <family val="1"/>
      </rPr>
      <t xml:space="preserve"> Source data underlying the graphs in this study.</t>
    </r>
    <phoneticPr fontId="2" type="noConversion"/>
  </si>
  <si>
    <t>LUAD</t>
  </si>
  <si>
    <r>
      <t xml:space="preserve">LUAD </t>
    </r>
    <r>
      <rPr>
        <sz val="11"/>
        <color theme="1"/>
        <rFont val="Times New Roman"/>
        <family val="1"/>
      </rPr>
      <t>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48)</t>
    </r>
    <phoneticPr fontId="2" type="noConversion"/>
  </si>
  <si>
    <r>
      <t xml:space="preserve">LUAD </t>
    </r>
    <r>
      <rPr>
        <sz val="11"/>
        <color theme="1"/>
        <rFont val="Times New Roman"/>
        <family val="1"/>
      </rPr>
      <t>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48)</t>
    </r>
    <phoneticPr fontId="2" type="noConversion"/>
  </si>
  <si>
    <r>
      <t>LUAD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48)</t>
    </r>
    <phoneticPr fontId="2" type="noConversion"/>
  </si>
  <si>
    <r>
      <rPr>
        <b/>
        <sz val="11"/>
        <color theme="1"/>
        <rFont val="Times New Roman"/>
        <family val="1"/>
      </rPr>
      <t xml:space="preserve">LUAD </t>
    </r>
    <r>
      <rPr>
        <sz val="11"/>
        <color theme="1"/>
        <rFont val="Times New Roman"/>
        <family val="1"/>
      </rPr>
      <t>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48)</t>
    </r>
    <phoneticPr fontId="2" type="noConversion"/>
  </si>
  <si>
    <r>
      <rPr>
        <b/>
        <sz val="11"/>
        <color theme="1"/>
        <rFont val="Times New Roman"/>
        <family val="1"/>
      </rPr>
      <t>LUAD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 xml:space="preserve">n </t>
    </r>
    <r>
      <rPr>
        <sz val="11"/>
        <color theme="1"/>
        <rFont val="Times New Roman"/>
        <family val="1"/>
      </rPr>
      <t>= 48)</t>
    </r>
    <phoneticPr fontId="2" type="noConversion"/>
  </si>
  <si>
    <r>
      <rPr>
        <b/>
        <sz val="11"/>
        <color theme="1"/>
        <rFont val="Times New Roman"/>
        <family val="1"/>
      </rPr>
      <t>LUAD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48)</t>
    </r>
    <phoneticPr fontId="2" type="noConversion"/>
  </si>
  <si>
    <r>
      <rPr>
        <b/>
        <sz val="11"/>
        <color theme="1"/>
        <rFont val="Times New Roman"/>
        <family val="1"/>
      </rPr>
      <t>LUAD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48)</t>
    </r>
    <phoneticPr fontId="2" type="noConversion"/>
  </si>
  <si>
    <r>
      <rPr>
        <b/>
        <sz val="11"/>
        <color theme="1"/>
        <rFont val="Times New Roman"/>
        <family val="1"/>
      </rPr>
      <t>LUAD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48)</t>
    </r>
    <phoneticPr fontId="2" type="noConversion"/>
  </si>
  <si>
    <r>
      <rPr>
        <b/>
        <sz val="11"/>
        <color theme="1"/>
        <rFont val="Times New Roman"/>
        <family val="1"/>
      </rPr>
      <t>LUAD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48)</t>
    </r>
    <phoneticPr fontId="2" type="noConversion"/>
  </si>
  <si>
    <r>
      <rPr>
        <b/>
        <sz val="11"/>
        <color theme="1"/>
        <rFont val="Times New Roman"/>
        <family val="1"/>
      </rPr>
      <t>LUAD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48)</t>
    </r>
    <phoneticPr fontId="2" type="noConversion"/>
  </si>
  <si>
    <r>
      <rPr>
        <b/>
        <sz val="11"/>
        <color theme="1"/>
        <rFont val="Times New Roman"/>
        <family val="1"/>
      </rPr>
      <t>LUAD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48)</t>
    </r>
    <phoneticPr fontId="2" type="noConversion"/>
  </si>
  <si>
    <r>
      <rPr>
        <b/>
        <sz val="11"/>
        <color theme="1"/>
        <rFont val="Times New Roman"/>
        <family val="1"/>
      </rPr>
      <t>LUAD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48)</t>
    </r>
    <phoneticPr fontId="2" type="noConversion"/>
  </si>
  <si>
    <r>
      <rPr>
        <b/>
        <sz val="11"/>
        <color theme="1"/>
        <rFont val="Times New Roman"/>
        <family val="1"/>
      </rPr>
      <t>LUAD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48)</t>
    </r>
    <phoneticPr fontId="2" type="noConversion"/>
  </si>
  <si>
    <r>
      <rPr>
        <b/>
        <sz val="11"/>
        <color theme="1"/>
        <rFont val="Times New Roman"/>
        <family val="1"/>
      </rPr>
      <t>LUAD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48)</t>
    </r>
    <phoneticPr fontId="2" type="noConversion"/>
  </si>
  <si>
    <r>
      <rPr>
        <b/>
        <sz val="11"/>
        <color theme="1"/>
        <rFont val="Times New Roman"/>
        <family val="1"/>
      </rPr>
      <t>LUAD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48)</t>
    </r>
    <phoneticPr fontId="2" type="noConversion"/>
  </si>
  <si>
    <r>
      <rPr>
        <b/>
        <sz val="11"/>
        <color theme="1"/>
        <rFont val="Times New Roman"/>
        <family val="1"/>
      </rPr>
      <t>LUAD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48)</t>
    </r>
    <phoneticPr fontId="2" type="noConversion"/>
  </si>
  <si>
    <r>
      <rPr>
        <b/>
        <sz val="11"/>
        <color theme="1"/>
        <rFont val="Times New Roman"/>
        <family val="1"/>
      </rPr>
      <t>LUAD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48)</t>
    </r>
    <phoneticPr fontId="2" type="noConversion"/>
  </si>
  <si>
    <r>
      <rPr>
        <b/>
        <sz val="11"/>
        <color theme="1"/>
        <rFont val="Times New Roman"/>
        <family val="1"/>
      </rPr>
      <t>LUAD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48)</t>
    </r>
    <phoneticPr fontId="2" type="noConversion"/>
  </si>
  <si>
    <r>
      <rPr>
        <b/>
        <sz val="11"/>
        <color theme="1"/>
        <rFont val="Times New Roman"/>
        <family val="1"/>
      </rPr>
      <t>LUAD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48)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</si>
</sst>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000_ "/>
    <numFmt numFmtId="177" formatCode="0.000_ "/>
    <numFmt numFmtId="178" formatCode="0.0000_ "/>
  </numFmts>
  <fonts count="21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0"/>
      <name val="Times New Roman"/>
      <family val="1"/>
    </font>
    <font>
      <b/>
      <i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b/>
      <sz val="11"/>
      <color theme="1"/>
      <name val="等线"/>
      <family val="2"/>
      <scheme val="minor"/>
    </font>
    <font>
      <i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sz val="10"/>
      <name val="Arial"/>
      <family val="2"/>
    </font>
    <font>
      <b/>
      <vertAlign val="superscript"/>
      <sz val="11"/>
      <color theme="1"/>
      <name val="Times New Roman"/>
      <family val="1"/>
    </font>
    <font>
      <b/>
      <vertAlign val="subscript"/>
      <sz val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/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right"/>
    </xf>
    <xf numFmtId="0" fontId="10" fillId="0" borderId="0" xfId="0" applyFont="1" applyAlignment="1">
      <alignment horizontal="left" vertical="center"/>
    </xf>
    <xf numFmtId="0" fontId="11" fillId="0" borderId="0" xfId="0" applyFont="1"/>
    <xf numFmtId="0" fontId="12" fillId="0" borderId="0" xfId="0" applyFont="1" applyAlignment="1">
      <alignment horizontal="left" vertical="center"/>
    </xf>
    <xf numFmtId="177" fontId="3" fillId="0" borderId="0" xfId="0" applyNumberFormat="1" applyFont="1" applyAlignment="1">
      <alignment horizontal="right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4" fillId="0" borderId="0" xfId="0" applyFont="1"/>
    <xf numFmtId="176" fontId="3" fillId="0" borderId="0" xfId="0" applyNumberFormat="1" applyFont="1"/>
    <xf numFmtId="0" fontId="10" fillId="0" borderId="0" xfId="0" applyFont="1" applyAlignment="1">
      <alignment horizontal="center" vertical="center"/>
    </xf>
    <xf numFmtId="178" fontId="3" fillId="0" borderId="0" xfId="0" applyNumberFormat="1" applyFont="1"/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7" fillId="0" borderId="0" xfId="0" applyFont="1" applyFill="1" applyAlignment="1">
      <alignment horizontal="left" vertical="top"/>
    </xf>
    <xf numFmtId="0" fontId="17" fillId="0" borderId="0" xfId="0" applyFont="1" applyAlignment="1">
      <alignment horizontal="left" vertical="top"/>
    </xf>
    <xf numFmtId="11" fontId="19" fillId="0" borderId="0" xfId="0" applyNumberFormat="1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/>
    </xf>
    <xf numFmtId="0" fontId="20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/>
    <xf numFmtId="0" fontId="0" fillId="0" borderId="0" xfId="0" applyAlignment="1"/>
    <xf numFmtId="0" fontId="3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85"/>
  <sheetViews>
    <sheetView tabSelected="1" workbookViewId="0">
      <selection activeCell="G1" sqref="G1"/>
    </sheetView>
  </sheetViews>
  <sheetFormatPr defaultColWidth="8.88671875" defaultRowHeight="13.8" x14ac:dyDescent="0.25"/>
  <cols>
    <col min="1" max="1" width="17.77734375" style="2" customWidth="1"/>
    <col min="2" max="49" width="10.33203125" style="2" customWidth="1"/>
    <col min="50" max="16384" width="8.88671875" style="2"/>
  </cols>
  <sheetData>
    <row r="1" spans="1:12" s="35" customFormat="1" ht="24" customHeight="1" x14ac:dyDescent="0.3">
      <c r="A1" s="30" t="s">
        <v>323</v>
      </c>
      <c r="B1" s="31"/>
      <c r="C1" s="31"/>
      <c r="D1" s="32"/>
      <c r="E1" s="32"/>
      <c r="F1" s="33"/>
      <c r="G1" s="33"/>
      <c r="H1" s="34"/>
      <c r="I1" s="34"/>
      <c r="J1" s="34"/>
      <c r="K1" s="34"/>
      <c r="L1" s="34"/>
    </row>
    <row r="4" spans="1:12" x14ac:dyDescent="0.25">
      <c r="A4" s="1" t="s">
        <v>0</v>
      </c>
      <c r="B4" s="1"/>
    </row>
    <row r="5" spans="1:12" x14ac:dyDescent="0.25">
      <c r="A5" s="1"/>
      <c r="B5" s="1"/>
    </row>
    <row r="7" spans="1:12" x14ac:dyDescent="0.25">
      <c r="A7" s="3" t="s">
        <v>1</v>
      </c>
      <c r="B7" s="3"/>
    </row>
    <row r="8" spans="1:12" x14ac:dyDescent="0.25">
      <c r="A8" s="3"/>
      <c r="B8" s="39" t="s">
        <v>2</v>
      </c>
      <c r="C8" s="39"/>
      <c r="D8" s="39"/>
      <c r="E8" s="39"/>
    </row>
    <row r="9" spans="1:12" x14ac:dyDescent="0.25">
      <c r="B9" s="4" t="s">
        <v>3</v>
      </c>
      <c r="C9" s="4" t="s">
        <v>4</v>
      </c>
      <c r="D9" s="4" t="s">
        <v>324</v>
      </c>
      <c r="E9" s="4" t="s">
        <v>185</v>
      </c>
    </row>
    <row r="10" spans="1:12" x14ac:dyDescent="0.25">
      <c r="A10" s="1" t="s">
        <v>5</v>
      </c>
      <c r="B10" s="5">
        <v>1.0438620000000001</v>
      </c>
      <c r="C10" s="5">
        <v>12.72723</v>
      </c>
      <c r="D10" s="5">
        <v>7.03348</v>
      </c>
      <c r="E10" s="5">
        <v>6.3654299999999999</v>
      </c>
    </row>
    <row r="11" spans="1:12" x14ac:dyDescent="0.25">
      <c r="A11" s="1" t="s">
        <v>6</v>
      </c>
      <c r="B11" s="5">
        <v>0.96340499999999996</v>
      </c>
      <c r="C11" s="5">
        <v>10.4625</v>
      </c>
      <c r="D11" s="5">
        <v>10.461980000000001</v>
      </c>
      <c r="E11" s="5">
        <v>7.4035820000000001</v>
      </c>
    </row>
    <row r="12" spans="1:12" x14ac:dyDescent="0.25">
      <c r="A12" s="1" t="s">
        <v>7</v>
      </c>
      <c r="B12" s="5">
        <v>0.843499</v>
      </c>
      <c r="C12" s="5">
        <v>9.8442769999999999</v>
      </c>
      <c r="D12" s="5">
        <v>9.1160130000000006</v>
      </c>
      <c r="E12" s="5">
        <v>6.0020759999999997</v>
      </c>
    </row>
    <row r="13" spans="1:12" x14ac:dyDescent="0.25">
      <c r="A13" s="1" t="s">
        <v>8</v>
      </c>
      <c r="B13" s="5">
        <v>1.1492340000000001</v>
      </c>
      <c r="C13" s="5">
        <v>9.1321049999999993</v>
      </c>
      <c r="D13" s="5">
        <v>9.4798860000000005</v>
      </c>
      <c r="E13" s="5">
        <v>7.0179080000000003</v>
      </c>
    </row>
    <row r="14" spans="1:12" x14ac:dyDescent="0.25">
      <c r="A14" s="1" t="s">
        <v>9</v>
      </c>
      <c r="B14" s="2">
        <f>AVERAGE(B10:B13)</f>
        <v>1</v>
      </c>
      <c r="C14" s="2">
        <f t="shared" ref="C14:E14" si="0">AVERAGE(C10:C13)</f>
        <v>10.541528</v>
      </c>
      <c r="D14" s="2">
        <f t="shared" si="0"/>
        <v>9.022839750000001</v>
      </c>
      <c r="E14" s="2">
        <f t="shared" si="0"/>
        <v>6.6972489999999993</v>
      </c>
    </row>
    <row r="15" spans="1:12" x14ac:dyDescent="0.25">
      <c r="A15" s="1" t="s">
        <v>10</v>
      </c>
      <c r="B15" s="2">
        <f>STDEV(B10:B13)/SQRT(4)</f>
        <v>6.4566773463601526E-2</v>
      </c>
      <c r="C15" s="2">
        <f t="shared" ref="C15:E15" si="1">STDEV(C10:C13)/SQRT(4)</f>
        <v>0.77761230740421039</v>
      </c>
      <c r="D15" s="2">
        <f t="shared" si="1"/>
        <v>0.72147126318636146</v>
      </c>
      <c r="E15" s="2">
        <f t="shared" si="1"/>
        <v>0.31558119001032586</v>
      </c>
    </row>
    <row r="18" spans="1:49" x14ac:dyDescent="0.25">
      <c r="A18" s="3" t="s">
        <v>11</v>
      </c>
    </row>
    <row r="19" spans="1:49" x14ac:dyDescent="0.25">
      <c r="A19" s="3"/>
      <c r="B19" s="39" t="s">
        <v>12</v>
      </c>
      <c r="C19" s="39"/>
      <c r="D19" s="39"/>
      <c r="E19" s="39"/>
    </row>
    <row r="20" spans="1:49" x14ac:dyDescent="0.25">
      <c r="B20" s="4" t="s">
        <v>3</v>
      </c>
      <c r="C20" s="4" t="s">
        <v>4</v>
      </c>
      <c r="D20" s="4" t="s">
        <v>324</v>
      </c>
      <c r="E20" s="4" t="s">
        <v>184</v>
      </c>
    </row>
    <row r="21" spans="1:49" x14ac:dyDescent="0.25">
      <c r="A21" s="1" t="s">
        <v>5</v>
      </c>
      <c r="B21" s="5">
        <v>1.063426</v>
      </c>
      <c r="C21" s="5">
        <v>4.5152279999999996</v>
      </c>
      <c r="D21" s="5">
        <v>3.9877060000000002</v>
      </c>
      <c r="E21" s="5">
        <v>8.3067899999999995</v>
      </c>
    </row>
    <row r="22" spans="1:49" x14ac:dyDescent="0.25">
      <c r="A22" s="1" t="s">
        <v>6</v>
      </c>
      <c r="B22" s="5">
        <v>0.97848599999999997</v>
      </c>
      <c r="C22" s="5">
        <v>4.3392010000000001</v>
      </c>
      <c r="D22" s="5">
        <v>4.7611059999999998</v>
      </c>
      <c r="E22" s="5">
        <v>8.4945520000000005</v>
      </c>
    </row>
    <row r="23" spans="1:49" x14ac:dyDescent="0.25">
      <c r="A23" s="1" t="s">
        <v>7</v>
      </c>
      <c r="B23" s="5">
        <v>1.034926</v>
      </c>
      <c r="C23" s="5">
        <v>4.7052250000000004</v>
      </c>
      <c r="D23" s="5">
        <v>5.9536179999999996</v>
      </c>
      <c r="E23" s="5">
        <v>10.19838</v>
      </c>
    </row>
    <row r="24" spans="1:49" x14ac:dyDescent="0.25">
      <c r="A24" s="1" t="s">
        <v>8</v>
      </c>
      <c r="B24" s="5">
        <v>0.92316299999999996</v>
      </c>
      <c r="C24" s="5">
        <v>4.7627829999999998</v>
      </c>
      <c r="D24" s="5">
        <v>6.1626149999999997</v>
      </c>
      <c r="E24" s="5">
        <v>9.1785409999999992</v>
      </c>
    </row>
    <row r="25" spans="1:49" x14ac:dyDescent="0.25">
      <c r="A25" s="1" t="s">
        <v>13</v>
      </c>
      <c r="B25" s="2">
        <f>AVERAGE(B21:B24)</f>
        <v>1.00000025</v>
      </c>
      <c r="C25" s="2">
        <f t="shared" ref="C25:E25" si="2">AVERAGE(C21:C24)</f>
        <v>4.5806092500000002</v>
      </c>
      <c r="D25" s="2">
        <f t="shared" si="2"/>
        <v>5.2162612499999996</v>
      </c>
      <c r="E25" s="2">
        <f t="shared" si="2"/>
        <v>9.0445657500000003</v>
      </c>
    </row>
    <row r="26" spans="1:49" x14ac:dyDescent="0.25">
      <c r="A26" s="1" t="s">
        <v>14</v>
      </c>
      <c r="B26" s="2">
        <f>STDEV(B21:B24)/SQRT(4)</f>
        <v>3.1103938277906768E-2</v>
      </c>
      <c r="C26" s="2">
        <f t="shared" ref="C26:E26" si="3">STDEV(C21:C24)/SQRT(4)</f>
        <v>9.6293393402987426E-2</v>
      </c>
      <c r="D26" s="2">
        <f t="shared" si="3"/>
        <v>0.512818575847797</v>
      </c>
      <c r="E26" s="2">
        <f t="shared" si="3"/>
        <v>0.42779131142734683</v>
      </c>
    </row>
    <row r="29" spans="1:49" x14ac:dyDescent="0.25">
      <c r="A29" s="3" t="s">
        <v>15</v>
      </c>
    </row>
    <row r="30" spans="1:49" ht="16.2" x14ac:dyDescent="0.25">
      <c r="A30" s="3"/>
      <c r="B30" s="37" t="s">
        <v>16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</row>
    <row r="31" spans="1:49" s="27" customFormat="1" x14ac:dyDescent="0.25">
      <c r="A31" s="4"/>
      <c r="B31" s="22" t="s">
        <v>17</v>
      </c>
      <c r="C31" s="22" t="s">
        <v>18</v>
      </c>
      <c r="D31" s="22" t="s">
        <v>19</v>
      </c>
      <c r="E31" s="22" t="s">
        <v>20</v>
      </c>
      <c r="F31" s="22" t="s">
        <v>21</v>
      </c>
      <c r="G31" s="22" t="s">
        <v>22</v>
      </c>
      <c r="H31" s="22" t="s">
        <v>23</v>
      </c>
      <c r="I31" s="22" t="s">
        <v>24</v>
      </c>
      <c r="J31" s="22" t="s">
        <v>25</v>
      </c>
      <c r="K31" s="22" t="s">
        <v>26</v>
      </c>
      <c r="L31" s="22" t="s">
        <v>27</v>
      </c>
      <c r="M31" s="22" t="s">
        <v>28</v>
      </c>
      <c r="N31" s="22" t="s">
        <v>29</v>
      </c>
      <c r="O31" s="22" t="s">
        <v>30</v>
      </c>
      <c r="P31" s="22" t="s">
        <v>31</v>
      </c>
      <c r="Q31" s="22" t="s">
        <v>32</v>
      </c>
      <c r="R31" s="22" t="s">
        <v>33</v>
      </c>
      <c r="S31" s="22" t="s">
        <v>34</v>
      </c>
      <c r="T31" s="22" t="s">
        <v>35</v>
      </c>
      <c r="U31" s="22" t="s">
        <v>36</v>
      </c>
      <c r="V31" s="22" t="s">
        <v>37</v>
      </c>
      <c r="W31" s="22" t="s">
        <v>38</v>
      </c>
      <c r="X31" s="22" t="s">
        <v>39</v>
      </c>
      <c r="Y31" s="22" t="s">
        <v>40</v>
      </c>
      <c r="Z31" s="22" t="s">
        <v>41</v>
      </c>
      <c r="AA31" s="22" t="s">
        <v>42</v>
      </c>
      <c r="AB31" s="22" t="s">
        <v>43</v>
      </c>
      <c r="AC31" s="22" t="s">
        <v>44</v>
      </c>
      <c r="AD31" s="22" t="s">
        <v>45</v>
      </c>
      <c r="AE31" s="22" t="s">
        <v>46</v>
      </c>
      <c r="AF31" s="22" t="s">
        <v>47</v>
      </c>
      <c r="AG31" s="22" t="s">
        <v>48</v>
      </c>
      <c r="AH31" s="22" t="s">
        <v>49</v>
      </c>
      <c r="AI31" s="22" t="s">
        <v>50</v>
      </c>
      <c r="AJ31" s="22" t="s">
        <v>51</v>
      </c>
      <c r="AK31" s="22" t="s">
        <v>52</v>
      </c>
      <c r="AL31" s="22" t="s">
        <v>53</v>
      </c>
      <c r="AM31" s="22" t="s">
        <v>54</v>
      </c>
      <c r="AN31" s="22" t="s">
        <v>55</v>
      </c>
      <c r="AO31" s="22" t="s">
        <v>56</v>
      </c>
      <c r="AP31" s="22" t="s">
        <v>57</v>
      </c>
      <c r="AQ31" s="22" t="s">
        <v>58</v>
      </c>
      <c r="AR31" s="22" t="s">
        <v>59</v>
      </c>
      <c r="AS31" s="22" t="s">
        <v>60</v>
      </c>
      <c r="AT31" s="22" t="s">
        <v>61</v>
      </c>
      <c r="AU31" s="22" t="s">
        <v>62</v>
      </c>
      <c r="AV31" s="22" t="s">
        <v>63</v>
      </c>
      <c r="AW31" s="22" t="s">
        <v>64</v>
      </c>
    </row>
    <row r="32" spans="1:49" x14ac:dyDescent="0.25">
      <c r="A32" s="2" t="s">
        <v>65</v>
      </c>
      <c r="B32" s="2">
        <v>0.14352100000000001</v>
      </c>
      <c r="C32" s="2">
        <v>2.0586E-2</v>
      </c>
      <c r="D32" s="2">
        <v>3.1885759999999999</v>
      </c>
      <c r="E32" s="2">
        <v>8.9096999999999996E-2</v>
      </c>
      <c r="F32" s="2">
        <v>8.5461999999999996E-2</v>
      </c>
      <c r="G32" s="2">
        <v>1.371129</v>
      </c>
      <c r="H32" s="2">
        <v>0.252363</v>
      </c>
      <c r="I32" s="2">
        <v>5.5270650000000003</v>
      </c>
      <c r="J32" s="2">
        <v>0.191131</v>
      </c>
      <c r="K32" s="2">
        <v>0.20313000000000001</v>
      </c>
      <c r="L32" s="2">
        <v>0.37879600000000002</v>
      </c>
      <c r="M32" s="2">
        <v>7.6327000000000006E-2</v>
      </c>
      <c r="N32" s="2">
        <v>4.3473999999999999E-2</v>
      </c>
      <c r="O32" s="2">
        <v>0.30764399999999997</v>
      </c>
      <c r="P32" s="2">
        <v>0.964916</v>
      </c>
      <c r="Q32" s="2">
        <v>4.1792000000000003E-2</v>
      </c>
      <c r="R32" s="2">
        <v>1.2279199999999999</v>
      </c>
      <c r="S32" s="2">
        <v>1.929173</v>
      </c>
      <c r="T32" s="2">
        <v>0.86418700000000004</v>
      </c>
      <c r="U32" s="2">
        <v>2.531784</v>
      </c>
      <c r="V32" s="2">
        <v>0.55304399999999998</v>
      </c>
      <c r="W32" s="2">
        <v>1.7469300000000001</v>
      </c>
      <c r="X32" s="2">
        <v>0.60796300000000003</v>
      </c>
      <c r="Y32" s="2">
        <v>0.96095299999999995</v>
      </c>
      <c r="Z32" s="2">
        <v>1.764027</v>
      </c>
      <c r="AA32" s="2">
        <v>1.1436470000000001</v>
      </c>
      <c r="AB32" s="2">
        <v>3.1992340000000001</v>
      </c>
      <c r="AC32" s="2">
        <v>0.86478100000000002</v>
      </c>
      <c r="AD32" s="2">
        <v>0.39344800000000002</v>
      </c>
      <c r="AE32" s="2">
        <v>0.282447</v>
      </c>
      <c r="AF32" s="2">
        <v>1.4396679999999999</v>
      </c>
      <c r="AG32" s="2">
        <v>1.190896</v>
      </c>
      <c r="AH32" s="2">
        <v>0.33248100000000003</v>
      </c>
      <c r="AI32" s="2">
        <v>0.92081199999999996</v>
      </c>
      <c r="AJ32" s="2">
        <v>0.19639899999999999</v>
      </c>
      <c r="AK32" s="2">
        <v>1.9553590000000001</v>
      </c>
      <c r="AL32" s="2">
        <v>0.16851099999999999</v>
      </c>
      <c r="AM32" s="2">
        <v>2.2817769999999999</v>
      </c>
      <c r="AN32" s="2">
        <v>0.47721000000000002</v>
      </c>
      <c r="AO32" s="2">
        <v>8.2337999999999995E-2</v>
      </c>
    </row>
    <row r="33" spans="1:49" x14ac:dyDescent="0.25">
      <c r="A33" s="2" t="s">
        <v>66</v>
      </c>
      <c r="B33" s="2">
        <v>1.959927</v>
      </c>
      <c r="C33" s="2">
        <v>0.64057699999999995</v>
      </c>
      <c r="D33" s="2">
        <v>1.351583</v>
      </c>
      <c r="E33" s="2">
        <v>1.440928</v>
      </c>
      <c r="F33" s="2">
        <v>6.2192780000000001</v>
      </c>
      <c r="G33" s="2">
        <v>2.4371200000000002</v>
      </c>
      <c r="H33" s="2">
        <v>2.028289</v>
      </c>
      <c r="I33" s="2">
        <v>1.45425</v>
      </c>
      <c r="J33" s="2">
        <v>6.5055170000000002</v>
      </c>
      <c r="K33" s="2">
        <v>3.0065919999999999</v>
      </c>
      <c r="L33" s="2">
        <v>16.409859999999998</v>
      </c>
      <c r="M33" s="2">
        <v>6.0006120000000003</v>
      </c>
      <c r="N33" s="2">
        <v>4.4878809999999998</v>
      </c>
      <c r="O33" s="2">
        <v>2.58331</v>
      </c>
      <c r="P33" s="2">
        <v>2.4090829999999999</v>
      </c>
      <c r="Q33" s="2">
        <v>3.7973059999999998</v>
      </c>
      <c r="R33" s="2">
        <v>17.450469999999999</v>
      </c>
      <c r="S33" s="2">
        <v>3.1087060000000002</v>
      </c>
      <c r="T33" s="2">
        <v>14.85271</v>
      </c>
      <c r="U33" s="2">
        <v>4.2018199999999997</v>
      </c>
      <c r="V33" s="2">
        <v>3.866425</v>
      </c>
      <c r="W33" s="2">
        <v>4.7084869999999999</v>
      </c>
      <c r="X33" s="2">
        <v>9.7887989999999991</v>
      </c>
      <c r="Y33" s="2">
        <v>3.3801950000000001</v>
      </c>
      <c r="Z33" s="2">
        <v>1.3883350000000001</v>
      </c>
      <c r="AA33" s="2">
        <v>5.4028809999999998</v>
      </c>
      <c r="AB33" s="2">
        <v>4.4443479999999997</v>
      </c>
      <c r="AC33" s="2">
        <v>9.9777590000000007</v>
      </c>
      <c r="AD33" s="2">
        <v>2.8193250000000001</v>
      </c>
      <c r="AE33" s="2">
        <v>9.1286939999999994</v>
      </c>
      <c r="AF33" s="2">
        <v>3.992286</v>
      </c>
      <c r="AG33" s="2">
        <v>5.8517190000000001</v>
      </c>
      <c r="AH33" s="2">
        <v>2.780008</v>
      </c>
      <c r="AI33" s="2">
        <v>13.429880000000001</v>
      </c>
      <c r="AJ33" s="2">
        <v>15.229760000000001</v>
      </c>
    </row>
    <row r="34" spans="1:49" x14ac:dyDescent="0.25">
      <c r="A34" s="1" t="s">
        <v>326</v>
      </c>
      <c r="B34" s="2">
        <v>11.38531</v>
      </c>
      <c r="C34" s="2">
        <v>1.7541659999999999</v>
      </c>
      <c r="D34" s="2">
        <v>4.5215240000000003</v>
      </c>
      <c r="E34" s="2">
        <v>19.767219999999998</v>
      </c>
      <c r="F34" s="2">
        <v>32.250369999999997</v>
      </c>
      <c r="G34" s="2">
        <v>31.608789999999999</v>
      </c>
      <c r="H34" s="2">
        <v>18.938690000000001</v>
      </c>
      <c r="I34" s="2">
        <v>19.593309999999999</v>
      </c>
      <c r="J34" s="2">
        <v>9.9174600000000002</v>
      </c>
      <c r="K34" s="2">
        <v>14.48551</v>
      </c>
      <c r="L34" s="2">
        <v>1.7215910000000001</v>
      </c>
      <c r="M34" s="2">
        <v>1.937227</v>
      </c>
      <c r="N34" s="2">
        <v>3.1413660000000001</v>
      </c>
      <c r="O34" s="2">
        <v>2.0335040000000002</v>
      </c>
      <c r="P34" s="2">
        <v>3.0303</v>
      </c>
      <c r="Q34" s="2">
        <v>2.2060940000000002</v>
      </c>
      <c r="R34" s="2">
        <v>14.87912</v>
      </c>
      <c r="S34" s="2">
        <v>13.82343</v>
      </c>
      <c r="T34" s="2">
        <v>1.800608</v>
      </c>
      <c r="U34" s="2">
        <v>3.2325370000000002</v>
      </c>
      <c r="V34" s="2">
        <v>0.52947999999999995</v>
      </c>
      <c r="W34" s="2">
        <v>7.7676769999999999</v>
      </c>
      <c r="X34" s="2">
        <v>13.00806</v>
      </c>
      <c r="Y34" s="2">
        <v>10.669269999999999</v>
      </c>
      <c r="Z34" s="2">
        <v>2.6037689999999998</v>
      </c>
      <c r="AA34" s="2">
        <v>1.6551199999999999</v>
      </c>
      <c r="AB34" s="2">
        <v>1.1394390000000001</v>
      </c>
      <c r="AC34" s="2">
        <v>3.0355159999999999</v>
      </c>
      <c r="AD34" s="2">
        <v>0.49267100000000003</v>
      </c>
      <c r="AE34" s="2">
        <v>4.4798429999999998</v>
      </c>
      <c r="AF34" s="2">
        <v>1.1004080000000001</v>
      </c>
      <c r="AG34" s="2">
        <v>2.5460669999999999</v>
      </c>
      <c r="AH34" s="2">
        <v>2.0947689999999999</v>
      </c>
      <c r="AI34" s="2">
        <v>5.7851949999999999</v>
      </c>
      <c r="AJ34" s="2">
        <v>6.2748780000000002</v>
      </c>
      <c r="AK34" s="2">
        <v>13.3551</v>
      </c>
      <c r="AL34" s="2">
        <v>8.8798270000000006</v>
      </c>
      <c r="AM34" s="2">
        <v>13.029350000000001</v>
      </c>
      <c r="AN34" s="2">
        <v>7.5621</v>
      </c>
      <c r="AO34" s="2">
        <v>3.4983550000000001</v>
      </c>
      <c r="AP34" s="2">
        <v>5.0615610000000002</v>
      </c>
      <c r="AQ34" s="2">
        <v>31.551089999999999</v>
      </c>
      <c r="AR34" s="2">
        <v>6.5374610000000004</v>
      </c>
      <c r="AS34" s="2">
        <v>5.8057829999999999</v>
      </c>
      <c r="AT34" s="2">
        <v>3.2503860000000002</v>
      </c>
      <c r="AU34" s="2">
        <v>3.4973100000000001</v>
      </c>
      <c r="AV34" s="2">
        <v>4.8244949999999998</v>
      </c>
      <c r="AW34" s="2">
        <v>2.0325120000000001</v>
      </c>
    </row>
    <row r="37" spans="1:49" x14ac:dyDescent="0.25">
      <c r="A37" s="3" t="s">
        <v>67</v>
      </c>
    </row>
    <row r="38" spans="1:49" x14ac:dyDescent="0.25">
      <c r="A38" s="3"/>
      <c r="B38" s="39" t="s">
        <v>68</v>
      </c>
      <c r="C38" s="41"/>
      <c r="D38" s="41"/>
      <c r="E38" s="4"/>
    </row>
    <row r="39" spans="1:49" x14ac:dyDescent="0.25">
      <c r="B39" s="4" t="s">
        <v>3</v>
      </c>
      <c r="C39" s="4" t="s">
        <v>69</v>
      </c>
      <c r="D39" s="4" t="s">
        <v>324</v>
      </c>
    </row>
    <row r="40" spans="1:49" x14ac:dyDescent="0.25">
      <c r="A40" s="1" t="s">
        <v>5</v>
      </c>
      <c r="B40" s="5">
        <v>0.84507600000000005</v>
      </c>
      <c r="C40" s="5">
        <v>6.3841549999999998</v>
      </c>
      <c r="D40" s="5">
        <v>7.8575309999999998</v>
      </c>
    </row>
    <row r="41" spans="1:49" x14ac:dyDescent="0.25">
      <c r="A41" s="1" t="s">
        <v>6</v>
      </c>
      <c r="B41" s="5">
        <v>0.90000199999999997</v>
      </c>
      <c r="C41" s="5">
        <v>7.4223720000000002</v>
      </c>
      <c r="D41" s="5">
        <v>7.2379290000000003</v>
      </c>
    </row>
    <row r="42" spans="1:49" x14ac:dyDescent="0.25">
      <c r="A42" s="1" t="s">
        <v>7</v>
      </c>
      <c r="B42" s="5">
        <v>1.1909909999999999</v>
      </c>
      <c r="C42" s="5">
        <v>5.7180400000000002</v>
      </c>
      <c r="D42" s="5">
        <v>6.6332630000000004</v>
      </c>
    </row>
    <row r="43" spans="1:49" x14ac:dyDescent="0.25">
      <c r="A43" s="1" t="s">
        <v>8</v>
      </c>
      <c r="B43" s="5">
        <v>1.063931</v>
      </c>
      <c r="C43" s="5">
        <v>6.7364040000000003</v>
      </c>
      <c r="D43" s="5">
        <v>8.047364</v>
      </c>
    </row>
    <row r="44" spans="1:49" x14ac:dyDescent="0.25">
      <c r="A44" s="1" t="s">
        <v>9</v>
      </c>
      <c r="B44" s="2">
        <f>AVERAGE(B40:B43)</f>
        <v>1</v>
      </c>
      <c r="C44" s="2">
        <f t="shared" ref="C44:D44" si="4">AVERAGE(C40:C43)</f>
        <v>6.5652427499999995</v>
      </c>
      <c r="D44" s="2">
        <f t="shared" si="4"/>
        <v>7.4440217499999992</v>
      </c>
    </row>
    <row r="45" spans="1:49" x14ac:dyDescent="0.25">
      <c r="A45" s="1" t="s">
        <v>14</v>
      </c>
      <c r="B45" s="2">
        <f>STDEV(B40:B43)/SQRT(4)</f>
        <v>7.8827755593022616E-2</v>
      </c>
      <c r="C45" s="2">
        <f t="shared" ref="C45:D45" si="5">STDEV(C40:C43)/SQRT(4)</f>
        <v>0.35525952925464105</v>
      </c>
      <c r="D45" s="2">
        <f t="shared" si="5"/>
        <v>0.32078234349461282</v>
      </c>
    </row>
    <row r="48" spans="1:49" x14ac:dyDescent="0.25">
      <c r="A48" s="3" t="s">
        <v>70</v>
      </c>
    </row>
    <row r="49" spans="1:49" ht="16.2" x14ac:dyDescent="0.25">
      <c r="A49" s="3"/>
      <c r="B49" s="37" t="s">
        <v>71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6"/>
      <c r="AQ49" s="6"/>
      <c r="AR49" s="6"/>
      <c r="AS49" s="6"/>
      <c r="AT49" s="6"/>
      <c r="AU49" s="6"/>
      <c r="AV49" s="6"/>
      <c r="AW49" s="6"/>
    </row>
    <row r="50" spans="1:49" s="27" customFormat="1" x14ac:dyDescent="0.25">
      <c r="A50" s="4"/>
      <c r="B50" s="22" t="s">
        <v>72</v>
      </c>
      <c r="C50" s="22" t="s">
        <v>18</v>
      </c>
      <c r="D50" s="22" t="s">
        <v>19</v>
      </c>
      <c r="E50" s="22" t="s">
        <v>20</v>
      </c>
      <c r="F50" s="22" t="s">
        <v>21</v>
      </c>
      <c r="G50" s="22" t="s">
        <v>22</v>
      </c>
      <c r="H50" s="22" t="s">
        <v>23</v>
      </c>
      <c r="I50" s="22" t="s">
        <v>24</v>
      </c>
      <c r="J50" s="22" t="s">
        <v>25</v>
      </c>
      <c r="K50" s="22" t="s">
        <v>26</v>
      </c>
      <c r="L50" s="22" t="s">
        <v>27</v>
      </c>
      <c r="M50" s="22" t="s">
        <v>28</v>
      </c>
      <c r="N50" s="22" t="s">
        <v>29</v>
      </c>
      <c r="O50" s="22" t="s">
        <v>30</v>
      </c>
      <c r="P50" s="22" t="s">
        <v>31</v>
      </c>
      <c r="Q50" s="22" t="s">
        <v>32</v>
      </c>
      <c r="R50" s="22" t="s">
        <v>33</v>
      </c>
      <c r="S50" s="22" t="s">
        <v>34</v>
      </c>
      <c r="T50" s="22" t="s">
        <v>35</v>
      </c>
      <c r="U50" s="22" t="s">
        <v>36</v>
      </c>
      <c r="V50" s="22" t="s">
        <v>37</v>
      </c>
      <c r="W50" s="22" t="s">
        <v>38</v>
      </c>
      <c r="X50" s="22" t="s">
        <v>39</v>
      </c>
      <c r="Y50" s="22" t="s">
        <v>40</v>
      </c>
      <c r="Z50" s="22" t="s">
        <v>41</v>
      </c>
      <c r="AA50" s="22" t="s">
        <v>42</v>
      </c>
      <c r="AB50" s="22" t="s">
        <v>43</v>
      </c>
      <c r="AC50" s="22" t="s">
        <v>44</v>
      </c>
      <c r="AD50" s="22" t="s">
        <v>45</v>
      </c>
      <c r="AE50" s="22" t="s">
        <v>46</v>
      </c>
      <c r="AF50" s="22" t="s">
        <v>47</v>
      </c>
      <c r="AG50" s="22" t="s">
        <v>48</v>
      </c>
      <c r="AH50" s="22" t="s">
        <v>49</v>
      </c>
      <c r="AI50" s="22" t="s">
        <v>50</v>
      </c>
      <c r="AJ50" s="22" t="s">
        <v>51</v>
      </c>
      <c r="AK50" s="22" t="s">
        <v>52</v>
      </c>
      <c r="AL50" s="22" t="s">
        <v>53</v>
      </c>
      <c r="AM50" s="22" t="s">
        <v>54</v>
      </c>
      <c r="AN50" s="22" t="s">
        <v>55</v>
      </c>
      <c r="AO50" s="22" t="s">
        <v>56</v>
      </c>
      <c r="AP50" s="22"/>
      <c r="AQ50" s="22"/>
      <c r="AR50" s="22"/>
      <c r="AS50" s="22"/>
      <c r="AT50" s="22"/>
      <c r="AU50" s="22"/>
      <c r="AV50" s="22"/>
      <c r="AW50" s="22"/>
    </row>
    <row r="51" spans="1:49" x14ac:dyDescent="0.25">
      <c r="A51" s="2" t="s">
        <v>73</v>
      </c>
      <c r="B51" s="2">
        <v>0.29192966599999998</v>
      </c>
      <c r="C51" s="2">
        <v>7.2096960000000001</v>
      </c>
      <c r="D51" s="2">
        <v>3.0131000000000002E-2</v>
      </c>
      <c r="E51" s="2">
        <v>9.9210000000000007E-2</v>
      </c>
      <c r="F51" s="2">
        <v>1.0621039999999999</v>
      </c>
      <c r="G51" s="2">
        <v>8.7739999999999999E-2</v>
      </c>
      <c r="H51" s="2">
        <v>0.30463699999999999</v>
      </c>
      <c r="I51" s="2">
        <v>0.47175800000000001</v>
      </c>
      <c r="J51" s="2">
        <v>3.8940160000000001E-3</v>
      </c>
      <c r="K51" s="2">
        <v>0.36326000000000003</v>
      </c>
      <c r="L51" s="2">
        <v>0.402752</v>
      </c>
      <c r="M51" s="2">
        <v>0.15703400000000001</v>
      </c>
      <c r="N51" s="2">
        <v>1.4546E-2</v>
      </c>
      <c r="O51" s="2">
        <v>0.31730999999999998</v>
      </c>
      <c r="P51" s="2">
        <v>0.43054300000000001</v>
      </c>
      <c r="Q51" s="2">
        <v>5.1198E-2</v>
      </c>
      <c r="R51" s="2">
        <v>2.0599170000000001E-3</v>
      </c>
      <c r="S51" s="2">
        <v>0.26556099999999999</v>
      </c>
      <c r="T51" s="2">
        <v>2.3355999999999998E-2</v>
      </c>
      <c r="U51" s="2">
        <v>0.165156</v>
      </c>
      <c r="V51" s="2">
        <v>3.8102999999999998</v>
      </c>
      <c r="W51" s="2">
        <v>0.18981700000000001</v>
      </c>
      <c r="X51" s="2">
        <v>0.276924</v>
      </c>
      <c r="Y51" s="2">
        <v>0.51816200000000001</v>
      </c>
      <c r="Z51" s="2">
        <v>8.0548833200000001</v>
      </c>
      <c r="AA51" s="2">
        <v>5.1130000000000002E-2</v>
      </c>
      <c r="AB51" s="2">
        <v>1.5514490000000001</v>
      </c>
      <c r="AC51" s="2">
        <v>5.4271E-2</v>
      </c>
      <c r="AD51" s="2">
        <v>1.4251910000000001</v>
      </c>
      <c r="AE51" s="2">
        <v>9.1455999999999996E-2</v>
      </c>
      <c r="AF51" s="2">
        <v>0.50285400000000002</v>
      </c>
      <c r="AG51" s="2">
        <v>4.4658670000000003</v>
      </c>
      <c r="AH51" s="2">
        <v>2.3235556210000001</v>
      </c>
      <c r="AI51" s="2">
        <v>7.7325000000000005E-2</v>
      </c>
      <c r="AJ51" s="2">
        <v>0.49620799999999998</v>
      </c>
      <c r="AK51" s="2">
        <v>0.48504599999999998</v>
      </c>
      <c r="AL51" s="2">
        <v>1.482248</v>
      </c>
      <c r="AM51" s="2">
        <v>0.46893800000000002</v>
      </c>
      <c r="AN51" s="2">
        <v>1.5478940000000001</v>
      </c>
      <c r="AO51" s="2">
        <v>0.37260900000000002</v>
      </c>
    </row>
    <row r="52" spans="1:49" x14ac:dyDescent="0.25">
      <c r="A52" s="2" t="s">
        <v>66</v>
      </c>
      <c r="B52" s="2">
        <v>11.60174555</v>
      </c>
      <c r="C52" s="2">
        <v>15.423299999999999</v>
      </c>
      <c r="D52" s="2">
        <v>15.70725</v>
      </c>
      <c r="E52" s="2">
        <v>13.8599</v>
      </c>
      <c r="F52" s="2">
        <v>29.06822</v>
      </c>
      <c r="G52" s="2">
        <v>25.317049999999998</v>
      </c>
      <c r="H52" s="2">
        <v>27.099399999999999</v>
      </c>
      <c r="I52" s="2">
        <v>0.13682800000000001</v>
      </c>
      <c r="J52" s="2">
        <v>18.201920600000001</v>
      </c>
      <c r="K52" s="2">
        <v>33.74512</v>
      </c>
      <c r="L52" s="2">
        <v>16.49288</v>
      </c>
      <c r="M52" s="2">
        <v>9.9880000000000004E-3</v>
      </c>
      <c r="N52" s="2">
        <v>7.6691700000000003</v>
      </c>
      <c r="O52" s="2">
        <v>1.9313229999999999</v>
      </c>
      <c r="P52" s="2">
        <v>18.28538</v>
      </c>
      <c r="Q52" s="2">
        <v>13.10472</v>
      </c>
      <c r="R52" s="2">
        <v>3.1192474269999999</v>
      </c>
      <c r="S52" s="2">
        <v>6.9792810000000003</v>
      </c>
      <c r="T52" s="2">
        <v>4.9795189999999998</v>
      </c>
      <c r="U52" s="2">
        <v>21.88139</v>
      </c>
      <c r="V52" s="2">
        <v>28.156459999999999</v>
      </c>
      <c r="W52" s="2">
        <v>0.148422</v>
      </c>
      <c r="X52" s="2">
        <v>1.6761000000000002E-2</v>
      </c>
      <c r="Y52" s="2">
        <v>15.11575</v>
      </c>
      <c r="Z52" s="2">
        <v>15.67033226</v>
      </c>
      <c r="AA52" s="2">
        <v>3.9964979999999999</v>
      </c>
      <c r="AB52" s="2">
        <v>12.090479999999999</v>
      </c>
      <c r="AC52" s="2">
        <v>43.737630000000003</v>
      </c>
      <c r="AD52" s="2">
        <v>9.6234660000000005</v>
      </c>
      <c r="AE52" s="2">
        <v>4.8516250000000003</v>
      </c>
      <c r="AF52" s="2">
        <v>16.7484</v>
      </c>
      <c r="AG52" s="2">
        <v>2.9203579999999998</v>
      </c>
      <c r="AH52" s="2">
        <v>10.75278482</v>
      </c>
      <c r="AI52" s="2">
        <v>5.0165290000000002</v>
      </c>
      <c r="AJ52" s="2">
        <v>17.782360000000001</v>
      </c>
    </row>
    <row r="53" spans="1:49" x14ac:dyDescent="0.25">
      <c r="A53" s="2" t="s">
        <v>118</v>
      </c>
      <c r="B53" s="2">
        <v>6.7640070000000003</v>
      </c>
      <c r="C53" s="2">
        <v>18.76013</v>
      </c>
      <c r="D53" s="2">
        <v>2.1576</v>
      </c>
      <c r="E53" s="2">
        <v>20.579709999999999</v>
      </c>
      <c r="F53" s="2">
        <v>12.90469</v>
      </c>
      <c r="G53" s="2">
        <v>6.6136274049999999</v>
      </c>
      <c r="H53" s="2">
        <v>11.311669999999999</v>
      </c>
      <c r="I53" s="2">
        <v>6.0209510000000002</v>
      </c>
      <c r="J53" s="2">
        <v>20.57854</v>
      </c>
      <c r="K53" s="2">
        <v>12.837870000000001</v>
      </c>
      <c r="L53" s="2">
        <v>9.5006400000000006</v>
      </c>
      <c r="M53" s="2">
        <v>0.52712099999999995</v>
      </c>
      <c r="N53" s="2">
        <v>15.02779</v>
      </c>
      <c r="O53" s="2">
        <v>15.11275217</v>
      </c>
      <c r="P53" s="2">
        <v>1.899548</v>
      </c>
      <c r="Q53" s="2">
        <v>17.415019999999998</v>
      </c>
      <c r="R53" s="2">
        <v>6.9974639999999999</v>
      </c>
      <c r="S53" s="2">
        <v>7.8850769999999999</v>
      </c>
      <c r="T53" s="2">
        <v>2.3694000000000002</v>
      </c>
      <c r="U53" s="2">
        <v>9.4799999999999995E-2</v>
      </c>
      <c r="V53" s="2">
        <v>1.0861510000000001</v>
      </c>
    </row>
    <row r="56" spans="1:49" x14ac:dyDescent="0.25">
      <c r="A56" s="3" t="s">
        <v>74</v>
      </c>
    </row>
    <row r="57" spans="1:49" ht="16.2" x14ac:dyDescent="0.25">
      <c r="A57" s="3"/>
      <c r="B57" s="37" t="s">
        <v>75</v>
      </c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6"/>
      <c r="AQ57" s="6"/>
      <c r="AR57" s="6"/>
      <c r="AS57" s="6"/>
      <c r="AT57" s="6"/>
      <c r="AU57" s="6"/>
      <c r="AV57" s="6"/>
      <c r="AW57" s="6"/>
    </row>
    <row r="58" spans="1:49" s="27" customFormat="1" x14ac:dyDescent="0.25">
      <c r="A58" s="4"/>
      <c r="B58" s="22" t="s">
        <v>72</v>
      </c>
      <c r="C58" s="22" t="s">
        <v>18</v>
      </c>
      <c r="D58" s="22" t="s">
        <v>19</v>
      </c>
      <c r="E58" s="22" t="s">
        <v>20</v>
      </c>
      <c r="F58" s="22" t="s">
        <v>21</v>
      </c>
      <c r="G58" s="22" t="s">
        <v>22</v>
      </c>
      <c r="H58" s="22" t="s">
        <v>23</v>
      </c>
      <c r="I58" s="22" t="s">
        <v>24</v>
      </c>
      <c r="J58" s="22" t="s">
        <v>25</v>
      </c>
      <c r="K58" s="22" t="s">
        <v>26</v>
      </c>
      <c r="L58" s="22" t="s">
        <v>27</v>
      </c>
      <c r="M58" s="22" t="s">
        <v>28</v>
      </c>
      <c r="N58" s="22" t="s">
        <v>29</v>
      </c>
      <c r="O58" s="22" t="s">
        <v>30</v>
      </c>
      <c r="P58" s="22" t="s">
        <v>31</v>
      </c>
      <c r="Q58" s="22" t="s">
        <v>32</v>
      </c>
      <c r="R58" s="22" t="s">
        <v>33</v>
      </c>
      <c r="S58" s="22" t="s">
        <v>34</v>
      </c>
      <c r="T58" s="22" t="s">
        <v>35</v>
      </c>
      <c r="U58" s="22" t="s">
        <v>36</v>
      </c>
      <c r="V58" s="22" t="s">
        <v>37</v>
      </c>
      <c r="W58" s="22" t="s">
        <v>38</v>
      </c>
      <c r="X58" s="22" t="s">
        <v>39</v>
      </c>
      <c r="Y58" s="22" t="s">
        <v>40</v>
      </c>
      <c r="Z58" s="22" t="s">
        <v>41</v>
      </c>
      <c r="AA58" s="22" t="s">
        <v>42</v>
      </c>
      <c r="AB58" s="22" t="s">
        <v>43</v>
      </c>
      <c r="AC58" s="22" t="s">
        <v>44</v>
      </c>
      <c r="AD58" s="22" t="s">
        <v>45</v>
      </c>
      <c r="AE58" s="22" t="s">
        <v>46</v>
      </c>
      <c r="AF58" s="22" t="s">
        <v>47</v>
      </c>
      <c r="AG58" s="22" t="s">
        <v>48</v>
      </c>
      <c r="AH58" s="22" t="s">
        <v>49</v>
      </c>
      <c r="AI58" s="22" t="s">
        <v>50</v>
      </c>
      <c r="AJ58" s="22" t="s">
        <v>51</v>
      </c>
      <c r="AK58" s="22" t="s">
        <v>52</v>
      </c>
      <c r="AL58" s="22" t="s">
        <v>53</v>
      </c>
      <c r="AM58" s="22" t="s">
        <v>54</v>
      </c>
      <c r="AN58" s="22" t="s">
        <v>55</v>
      </c>
      <c r="AO58" s="22" t="s">
        <v>56</v>
      </c>
      <c r="AP58" s="22"/>
      <c r="AQ58" s="22"/>
      <c r="AR58" s="22"/>
      <c r="AS58" s="22"/>
      <c r="AT58" s="22"/>
      <c r="AU58" s="22"/>
      <c r="AV58" s="22"/>
      <c r="AW58" s="22"/>
    </row>
    <row r="59" spans="1:49" x14ac:dyDescent="0.25">
      <c r="A59" s="2" t="s">
        <v>73</v>
      </c>
      <c r="B59" s="2">
        <v>0.19091581399999999</v>
      </c>
      <c r="C59" s="2">
        <v>0.46322000000000002</v>
      </c>
      <c r="D59" s="2">
        <v>0.132325</v>
      </c>
      <c r="E59" s="2">
        <v>7.5537999999999994E-2</v>
      </c>
      <c r="F59" s="2">
        <v>2.4071259999999999</v>
      </c>
      <c r="G59" s="2">
        <v>2.464979</v>
      </c>
      <c r="H59" s="2">
        <v>5.2762190000000002</v>
      </c>
      <c r="I59" s="2">
        <v>1.0964780000000001</v>
      </c>
      <c r="J59" s="2">
        <v>6.4496353000000006E-2</v>
      </c>
      <c r="K59" s="2">
        <v>0.15020600000000001</v>
      </c>
      <c r="L59" s="2">
        <v>0.17519699999999999</v>
      </c>
      <c r="M59" s="2">
        <v>0.27445199999999997</v>
      </c>
      <c r="N59" s="2">
        <v>4.4653999999999999E-2</v>
      </c>
      <c r="O59" s="2">
        <v>8.4136000000000002E-2</v>
      </c>
      <c r="P59" s="2">
        <v>0.165462</v>
      </c>
      <c r="Q59" s="2">
        <v>0.19289600000000001</v>
      </c>
      <c r="R59" s="2">
        <v>6.9552592999999996E-2</v>
      </c>
      <c r="S59" s="2">
        <v>9.1240430000000003</v>
      </c>
      <c r="T59" s="2">
        <v>0.104558</v>
      </c>
      <c r="U59" s="2">
        <v>0.13238</v>
      </c>
      <c r="V59" s="2">
        <v>0.105377</v>
      </c>
      <c r="W59" s="2">
        <v>0.55645999999999995</v>
      </c>
      <c r="X59" s="2">
        <v>2.8994300000000002</v>
      </c>
      <c r="Y59" s="2">
        <v>0.29971500000000001</v>
      </c>
      <c r="Z59" s="2">
        <v>0.51734445299999998</v>
      </c>
      <c r="AA59" s="2">
        <v>9.2666999999999999E-2</v>
      </c>
      <c r="AB59" s="2">
        <v>0.103812</v>
      </c>
      <c r="AC59" s="2">
        <v>0.13916100000000001</v>
      </c>
      <c r="AD59" s="2">
        <v>3.0450999999999999E-2</v>
      </c>
      <c r="AE59" s="2">
        <v>0.252604</v>
      </c>
      <c r="AF59" s="2">
        <v>9.1254000000000002E-2</v>
      </c>
      <c r="AG59" s="2">
        <v>2.2025670000000002</v>
      </c>
      <c r="AH59" s="2">
        <v>2.7016925540000001</v>
      </c>
      <c r="AI59" s="2">
        <v>5.428388</v>
      </c>
      <c r="AJ59" s="2">
        <v>1.311957</v>
      </c>
      <c r="AK59" s="2">
        <v>5.3705999999999997E-2</v>
      </c>
      <c r="AL59" s="2">
        <v>0.126612</v>
      </c>
      <c r="AM59" s="2">
        <v>0.238038</v>
      </c>
      <c r="AN59" s="2">
        <v>0.11432</v>
      </c>
      <c r="AO59" s="2">
        <v>4.5609999999999998E-2</v>
      </c>
    </row>
    <row r="60" spans="1:49" x14ac:dyDescent="0.25">
      <c r="A60" s="2" t="s">
        <v>66</v>
      </c>
      <c r="B60" s="2">
        <v>0.58337941800000004</v>
      </c>
      <c r="C60" s="2">
        <v>3.8686569999999998</v>
      </c>
      <c r="D60" s="2">
        <v>25.35708</v>
      </c>
      <c r="E60" s="2">
        <v>9.0447279999999992</v>
      </c>
      <c r="F60" s="2">
        <v>7.5454470000000002</v>
      </c>
      <c r="G60" s="2">
        <v>2.9368249999999998</v>
      </c>
      <c r="H60" s="2">
        <v>33.147080000000003</v>
      </c>
      <c r="I60" s="2">
        <v>0.10004200000000001</v>
      </c>
      <c r="J60" s="2">
        <v>2.8277521499999998</v>
      </c>
      <c r="K60" s="2">
        <v>0.237515</v>
      </c>
      <c r="L60" s="2">
        <v>2.4362970000000002</v>
      </c>
      <c r="M60" s="2">
        <v>7.3787000000000005E-2</v>
      </c>
      <c r="N60" s="2">
        <v>6.7508030000000003</v>
      </c>
      <c r="O60" s="2">
        <v>6.2058780000000002</v>
      </c>
      <c r="P60" s="2">
        <v>7.6707320000000001</v>
      </c>
      <c r="Q60" s="2">
        <v>10.72002</v>
      </c>
      <c r="R60" s="2">
        <v>11.34453952</v>
      </c>
      <c r="S60" s="2">
        <v>0.46098899999999998</v>
      </c>
      <c r="T60" s="2">
        <v>2.2901389999999999</v>
      </c>
      <c r="U60" s="2">
        <v>6.6548160000000003</v>
      </c>
      <c r="V60" s="2">
        <v>1.054503</v>
      </c>
      <c r="W60" s="2">
        <v>17.539929999999998</v>
      </c>
      <c r="X60" s="2">
        <v>0.17768200000000001</v>
      </c>
      <c r="Y60" s="2">
        <v>8.0917499999999993</v>
      </c>
      <c r="Z60" s="2">
        <v>4.9872344799999997</v>
      </c>
      <c r="AA60" s="2">
        <v>0.37414500000000001</v>
      </c>
      <c r="AB60" s="2">
        <v>2.9988290000000002</v>
      </c>
      <c r="AC60" s="2">
        <v>0.63733899999999999</v>
      </c>
      <c r="AD60" s="2">
        <v>12.86279</v>
      </c>
      <c r="AE60" s="2">
        <v>7.001258</v>
      </c>
      <c r="AF60" s="2">
        <v>2.23319</v>
      </c>
      <c r="AG60" s="2">
        <v>1.0237959999999999</v>
      </c>
      <c r="AH60" s="2">
        <v>11.26023386</v>
      </c>
      <c r="AI60" s="2">
        <v>11.88425</v>
      </c>
      <c r="AJ60" s="2">
        <v>26.602309999999999</v>
      </c>
    </row>
    <row r="61" spans="1:49" x14ac:dyDescent="0.25">
      <c r="A61" s="2" t="s">
        <v>180</v>
      </c>
      <c r="B61" s="2">
        <v>12.753130000000001</v>
      </c>
      <c r="C61" s="2">
        <v>7.9754829999999997</v>
      </c>
      <c r="D61" s="2">
        <v>19.332879999999999</v>
      </c>
      <c r="E61" s="2">
        <v>19.695060000000002</v>
      </c>
      <c r="F61" s="2">
        <v>21.753029999999999</v>
      </c>
      <c r="G61" s="2">
        <v>11.37586919</v>
      </c>
      <c r="H61" s="2">
        <v>0.78179200000000004</v>
      </c>
      <c r="I61" s="2">
        <v>3.0706829999999998</v>
      </c>
      <c r="J61" s="2">
        <v>0.54053399999999996</v>
      </c>
      <c r="K61" s="2">
        <v>4.5864229999999999</v>
      </c>
      <c r="L61" s="2">
        <v>28.392489999999999</v>
      </c>
      <c r="M61" s="2">
        <v>3.3298770000000002</v>
      </c>
      <c r="N61" s="2">
        <v>22.61553</v>
      </c>
      <c r="O61" s="2">
        <v>4.1225418740000004</v>
      </c>
      <c r="P61" s="2">
        <v>8.8858809999999995</v>
      </c>
      <c r="Q61" s="2">
        <v>1.8311489999999999</v>
      </c>
      <c r="R61" s="2">
        <v>0.68350100000000003</v>
      </c>
      <c r="S61" s="2">
        <v>2.5513859999999999</v>
      </c>
      <c r="T61" s="2">
        <v>0.69856700000000005</v>
      </c>
      <c r="U61" s="2">
        <v>14.89635</v>
      </c>
      <c r="V61" s="2">
        <v>9.4193099999999994</v>
      </c>
    </row>
    <row r="64" spans="1:49" x14ac:dyDescent="0.25">
      <c r="A64" s="3" t="s">
        <v>76</v>
      </c>
    </row>
    <row r="65" spans="1:49" ht="16.2" x14ac:dyDescent="0.25">
      <c r="A65" s="3"/>
      <c r="B65" s="37" t="s">
        <v>77</v>
      </c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6"/>
      <c r="AQ65" s="6"/>
      <c r="AR65" s="6"/>
      <c r="AS65" s="6"/>
      <c r="AT65" s="6"/>
      <c r="AU65" s="6"/>
      <c r="AV65" s="6"/>
      <c r="AW65" s="6"/>
    </row>
    <row r="66" spans="1:49" s="27" customFormat="1" x14ac:dyDescent="0.25">
      <c r="A66" s="4"/>
      <c r="B66" s="22" t="s">
        <v>78</v>
      </c>
      <c r="C66" s="22" t="s">
        <v>18</v>
      </c>
      <c r="D66" s="22" t="s">
        <v>19</v>
      </c>
      <c r="E66" s="22" t="s">
        <v>20</v>
      </c>
      <c r="F66" s="22" t="s">
        <v>21</v>
      </c>
      <c r="G66" s="22" t="s">
        <v>22</v>
      </c>
      <c r="H66" s="22" t="s">
        <v>23</v>
      </c>
      <c r="I66" s="22" t="s">
        <v>24</v>
      </c>
      <c r="J66" s="22" t="s">
        <v>25</v>
      </c>
      <c r="K66" s="22" t="s">
        <v>26</v>
      </c>
      <c r="L66" s="22" t="s">
        <v>27</v>
      </c>
      <c r="M66" s="22" t="s">
        <v>28</v>
      </c>
      <c r="N66" s="22" t="s">
        <v>29</v>
      </c>
      <c r="O66" s="22" t="s">
        <v>30</v>
      </c>
      <c r="P66" s="22" t="s">
        <v>31</v>
      </c>
      <c r="Q66" s="22" t="s">
        <v>32</v>
      </c>
      <c r="R66" s="22" t="s">
        <v>33</v>
      </c>
      <c r="S66" s="22" t="s">
        <v>34</v>
      </c>
      <c r="T66" s="22" t="s">
        <v>35</v>
      </c>
      <c r="U66" s="22" t="s">
        <v>36</v>
      </c>
      <c r="V66" s="22" t="s">
        <v>37</v>
      </c>
      <c r="W66" s="22" t="s">
        <v>38</v>
      </c>
      <c r="X66" s="22" t="s">
        <v>39</v>
      </c>
      <c r="Y66" s="22" t="s">
        <v>40</v>
      </c>
      <c r="Z66" s="22" t="s">
        <v>41</v>
      </c>
      <c r="AA66" s="22" t="s">
        <v>42</v>
      </c>
      <c r="AB66" s="22" t="s">
        <v>43</v>
      </c>
      <c r="AC66" s="22" t="s">
        <v>44</v>
      </c>
      <c r="AD66" s="22" t="s">
        <v>45</v>
      </c>
      <c r="AE66" s="22" t="s">
        <v>46</v>
      </c>
      <c r="AF66" s="22" t="s">
        <v>47</v>
      </c>
      <c r="AG66" s="22" t="s">
        <v>48</v>
      </c>
      <c r="AH66" s="22" t="s">
        <v>49</v>
      </c>
      <c r="AI66" s="22" t="s">
        <v>50</v>
      </c>
      <c r="AJ66" s="22" t="s">
        <v>51</v>
      </c>
      <c r="AK66" s="22" t="s">
        <v>52</v>
      </c>
      <c r="AL66" s="22" t="s">
        <v>53</v>
      </c>
      <c r="AM66" s="22" t="s">
        <v>54</v>
      </c>
      <c r="AN66" s="22" t="s">
        <v>55</v>
      </c>
      <c r="AO66" s="22" t="s">
        <v>56</v>
      </c>
      <c r="AP66" s="22"/>
      <c r="AQ66" s="22"/>
      <c r="AR66" s="22"/>
      <c r="AS66" s="22"/>
      <c r="AT66" s="22"/>
      <c r="AU66" s="22"/>
      <c r="AV66" s="22"/>
      <c r="AW66" s="22"/>
    </row>
    <row r="67" spans="1:49" x14ac:dyDescent="0.25">
      <c r="A67" s="2" t="s">
        <v>65</v>
      </c>
      <c r="B67" s="2">
        <v>0.499082001</v>
      </c>
      <c r="C67" s="2">
        <v>2.0453809999999999</v>
      </c>
      <c r="D67" s="2">
        <v>0.61200600000000005</v>
      </c>
      <c r="E67" s="2">
        <v>0.11115899999999999</v>
      </c>
      <c r="F67" s="2">
        <v>0.164158</v>
      </c>
      <c r="G67" s="2">
        <v>1.2978460000000001</v>
      </c>
      <c r="H67" s="2">
        <v>7.1090400000000002</v>
      </c>
      <c r="I67" s="2">
        <v>0.84761799999999998</v>
      </c>
      <c r="J67" s="2">
        <v>0.197411105</v>
      </c>
      <c r="K67" s="2">
        <v>0.41414400000000001</v>
      </c>
      <c r="L67" s="2">
        <v>0.88194499999999998</v>
      </c>
      <c r="M67" s="2">
        <v>1.299663</v>
      </c>
      <c r="N67" s="2">
        <v>8.1805000000000003E-2</v>
      </c>
      <c r="O67" s="2">
        <v>0.41103200000000001</v>
      </c>
      <c r="P67" s="2">
        <v>0.71284999999999998</v>
      </c>
      <c r="Q67" s="2">
        <v>0.90121300000000004</v>
      </c>
      <c r="R67" s="2">
        <v>0.12484194699999999</v>
      </c>
      <c r="S67" s="2">
        <v>2.8144580000000001</v>
      </c>
      <c r="T67" s="2">
        <v>0.32688499999999998</v>
      </c>
      <c r="U67" s="2">
        <v>0.78871400000000003</v>
      </c>
      <c r="V67" s="2">
        <v>0.34831299999999998</v>
      </c>
      <c r="W67" s="2">
        <v>0.19715099999999999</v>
      </c>
      <c r="X67" s="2">
        <v>2.9546049999999999</v>
      </c>
      <c r="Y67" s="2">
        <v>0.329841</v>
      </c>
      <c r="Z67" s="2">
        <v>2.0325685099999999</v>
      </c>
      <c r="AA67" s="2">
        <v>7.2252999999999998E-2</v>
      </c>
      <c r="AB67" s="2">
        <v>0.39393600000000001</v>
      </c>
      <c r="AC67" s="2">
        <v>0.58894000000000002</v>
      </c>
      <c r="AD67" s="2">
        <v>9.8808000000000007E-2</v>
      </c>
      <c r="AE67" s="2">
        <v>0.66109399999999996</v>
      </c>
      <c r="AF67" s="2">
        <v>0.114026</v>
      </c>
      <c r="AG67" s="2">
        <v>0.19234799999999999</v>
      </c>
      <c r="AH67" s="2">
        <v>0.45712746500000001</v>
      </c>
      <c r="AI67" s="2">
        <v>6.5225350000000004</v>
      </c>
      <c r="AJ67" s="2">
        <v>0.88010999999999995</v>
      </c>
      <c r="AK67" s="2">
        <v>0.118466</v>
      </c>
      <c r="AL67" s="2">
        <v>0.35043800000000003</v>
      </c>
      <c r="AM67" s="2">
        <v>0.90003500000000003</v>
      </c>
      <c r="AN67" s="2">
        <v>1.0630299999999999</v>
      </c>
      <c r="AO67" s="2">
        <v>8.3125000000000004E-2</v>
      </c>
    </row>
    <row r="68" spans="1:49" x14ac:dyDescent="0.25">
      <c r="A68" s="2" t="s">
        <v>66</v>
      </c>
      <c r="B68" s="2">
        <v>0.80618361599999999</v>
      </c>
      <c r="C68" s="2">
        <v>11.499129999999999</v>
      </c>
      <c r="D68" s="2">
        <v>9.7696520000000007</v>
      </c>
      <c r="E68" s="2">
        <v>16.977730000000001</v>
      </c>
      <c r="F68" s="2">
        <v>31.986339999999998</v>
      </c>
      <c r="G68" s="2">
        <v>0.84431400000000001</v>
      </c>
      <c r="H68" s="2">
        <v>7.0750840000000004</v>
      </c>
      <c r="I68" s="2">
        <v>0.31634899999999999</v>
      </c>
      <c r="J68" s="2">
        <v>10.75326224</v>
      </c>
      <c r="K68" s="2">
        <v>3.5467840000000002</v>
      </c>
      <c r="L68" s="2">
        <v>0.49671799999999999</v>
      </c>
      <c r="M68" s="2">
        <v>0.27082200000000001</v>
      </c>
      <c r="N68" s="2">
        <v>9.3913890000000002</v>
      </c>
      <c r="O68" s="2">
        <v>2.9265639999999999</v>
      </c>
      <c r="P68" s="2">
        <v>30.941949999999999</v>
      </c>
      <c r="Q68" s="2">
        <v>1.122482</v>
      </c>
      <c r="R68" s="2">
        <v>14.500649060000001</v>
      </c>
      <c r="S68" s="2">
        <v>3.2545609999999998</v>
      </c>
      <c r="T68" s="2">
        <v>9.2029779999999999</v>
      </c>
      <c r="U68" s="2">
        <v>15.55517</v>
      </c>
      <c r="V68" s="2">
        <v>1.1051740000000001</v>
      </c>
      <c r="W68" s="2">
        <v>11.457929999999999</v>
      </c>
      <c r="X68" s="2">
        <v>0.87819199999999997</v>
      </c>
      <c r="Y68" s="2">
        <v>6.4389469999999998</v>
      </c>
      <c r="Z68" s="2">
        <v>9.2107192760000007</v>
      </c>
      <c r="AA68" s="2">
        <v>1.544788</v>
      </c>
      <c r="AB68" s="2">
        <v>5.5894490000000001</v>
      </c>
      <c r="AC68" s="2">
        <v>0.31540400000000002</v>
      </c>
      <c r="AD68" s="2">
        <v>1.757897</v>
      </c>
      <c r="AE68" s="2">
        <v>28.86692</v>
      </c>
      <c r="AF68" s="2">
        <v>7.2877660000000004</v>
      </c>
      <c r="AG68" s="2">
        <v>0.71152000000000004</v>
      </c>
      <c r="AH68" s="2">
        <v>0.51267335599999997</v>
      </c>
      <c r="AI68" s="2">
        <v>0.50781200000000004</v>
      </c>
      <c r="AJ68" s="2">
        <v>8.1317789999999999</v>
      </c>
    </row>
    <row r="69" spans="1:49" x14ac:dyDescent="0.25">
      <c r="A69" s="2" t="s">
        <v>181</v>
      </c>
      <c r="B69" s="2">
        <v>9.6466569999999994</v>
      </c>
      <c r="C69" s="2">
        <v>19.269839999999999</v>
      </c>
      <c r="D69" s="2">
        <v>2.6845000000000001E-2</v>
      </c>
      <c r="E69" s="2">
        <v>20.387989999999999</v>
      </c>
      <c r="F69" s="2">
        <v>7.0339489999999998</v>
      </c>
      <c r="G69" s="2">
        <v>17.786607879999998</v>
      </c>
      <c r="H69" s="2">
        <v>1.3776729999999999</v>
      </c>
      <c r="I69" s="2">
        <v>3.9694289999999999</v>
      </c>
      <c r="J69" s="2">
        <v>1.306406</v>
      </c>
      <c r="K69" s="2">
        <v>6.5276769999999997</v>
      </c>
      <c r="L69" s="2">
        <v>29.428750000000001</v>
      </c>
      <c r="M69" s="2">
        <v>13.27483</v>
      </c>
      <c r="N69" s="2">
        <v>12.415459999999999</v>
      </c>
      <c r="O69" s="2">
        <v>16.61906836</v>
      </c>
      <c r="P69" s="2">
        <v>6.3633749999999996</v>
      </c>
      <c r="Q69" s="2">
        <v>7.7447280000000003</v>
      </c>
      <c r="R69" s="2">
        <v>1.0155540000000001</v>
      </c>
      <c r="S69" s="2">
        <v>3.1445400000000001</v>
      </c>
      <c r="T69" s="2">
        <v>1.181413</v>
      </c>
      <c r="U69" s="2">
        <v>1.4849460000000001</v>
      </c>
      <c r="V69" s="2">
        <v>7.006532</v>
      </c>
    </row>
    <row r="72" spans="1:49" x14ac:dyDescent="0.25">
      <c r="A72" s="3" t="s">
        <v>79</v>
      </c>
    </row>
    <row r="73" spans="1:49" ht="16.2" x14ac:dyDescent="0.25">
      <c r="A73" s="3"/>
      <c r="B73" s="37" t="s">
        <v>80</v>
      </c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6"/>
      <c r="AQ73" s="6"/>
      <c r="AR73" s="6"/>
      <c r="AS73" s="6"/>
      <c r="AT73" s="6"/>
      <c r="AU73" s="6"/>
      <c r="AV73" s="6"/>
      <c r="AW73" s="6"/>
    </row>
    <row r="74" spans="1:49" s="27" customFormat="1" x14ac:dyDescent="0.25">
      <c r="A74" s="4"/>
      <c r="B74" s="22" t="s">
        <v>72</v>
      </c>
      <c r="C74" s="22" t="s">
        <v>18</v>
      </c>
      <c r="D74" s="22" t="s">
        <v>19</v>
      </c>
      <c r="E74" s="22" t="s">
        <v>20</v>
      </c>
      <c r="F74" s="22" t="s">
        <v>21</v>
      </c>
      <c r="G74" s="22" t="s">
        <v>22</v>
      </c>
      <c r="H74" s="22" t="s">
        <v>23</v>
      </c>
      <c r="I74" s="22" t="s">
        <v>24</v>
      </c>
      <c r="J74" s="22" t="s">
        <v>25</v>
      </c>
      <c r="K74" s="22" t="s">
        <v>26</v>
      </c>
      <c r="L74" s="22" t="s">
        <v>27</v>
      </c>
      <c r="M74" s="22" t="s">
        <v>28</v>
      </c>
      <c r="N74" s="22" t="s">
        <v>29</v>
      </c>
      <c r="O74" s="22" t="s">
        <v>30</v>
      </c>
      <c r="P74" s="22" t="s">
        <v>31</v>
      </c>
      <c r="Q74" s="22" t="s">
        <v>32</v>
      </c>
      <c r="R74" s="22" t="s">
        <v>33</v>
      </c>
      <c r="S74" s="22" t="s">
        <v>34</v>
      </c>
      <c r="T74" s="22" t="s">
        <v>35</v>
      </c>
      <c r="U74" s="22" t="s">
        <v>36</v>
      </c>
      <c r="V74" s="22" t="s">
        <v>37</v>
      </c>
      <c r="W74" s="22" t="s">
        <v>38</v>
      </c>
      <c r="X74" s="22" t="s">
        <v>39</v>
      </c>
      <c r="Y74" s="22" t="s">
        <v>40</v>
      </c>
      <c r="Z74" s="22" t="s">
        <v>41</v>
      </c>
      <c r="AA74" s="22" t="s">
        <v>42</v>
      </c>
      <c r="AB74" s="22" t="s">
        <v>43</v>
      </c>
      <c r="AC74" s="22" t="s">
        <v>44</v>
      </c>
      <c r="AD74" s="22" t="s">
        <v>45</v>
      </c>
      <c r="AE74" s="22" t="s">
        <v>46</v>
      </c>
      <c r="AF74" s="22" t="s">
        <v>47</v>
      </c>
      <c r="AG74" s="22" t="s">
        <v>48</v>
      </c>
      <c r="AH74" s="22" t="s">
        <v>49</v>
      </c>
      <c r="AI74" s="22" t="s">
        <v>50</v>
      </c>
      <c r="AJ74" s="22" t="s">
        <v>51</v>
      </c>
      <c r="AK74" s="22" t="s">
        <v>52</v>
      </c>
      <c r="AL74" s="22" t="s">
        <v>53</v>
      </c>
      <c r="AM74" s="22" t="s">
        <v>54</v>
      </c>
      <c r="AN74" s="22" t="s">
        <v>55</v>
      </c>
      <c r="AO74" s="22" t="s">
        <v>56</v>
      </c>
      <c r="AP74" s="22"/>
      <c r="AQ74" s="22"/>
      <c r="AR74" s="22"/>
      <c r="AS74" s="22"/>
      <c r="AT74" s="22"/>
      <c r="AU74" s="22"/>
      <c r="AV74" s="22"/>
      <c r="AW74" s="22"/>
    </row>
    <row r="75" spans="1:49" x14ac:dyDescent="0.25">
      <c r="A75" s="2" t="s">
        <v>73</v>
      </c>
      <c r="B75" s="2">
        <v>9.5849511999999998E-2</v>
      </c>
      <c r="C75" s="2">
        <v>0.70412799999999998</v>
      </c>
      <c r="D75" s="2">
        <v>0.61986200000000002</v>
      </c>
      <c r="E75" s="2">
        <v>5.6901E-2</v>
      </c>
      <c r="F75" s="2">
        <v>1.0397609999999999</v>
      </c>
      <c r="G75" s="2">
        <v>5.0949020000000003</v>
      </c>
      <c r="H75" s="2">
        <v>6.5980699999999999</v>
      </c>
      <c r="I75" s="2">
        <v>0.64595000000000002</v>
      </c>
      <c r="J75" s="2">
        <v>7.7013155E-2</v>
      </c>
      <c r="K75" s="2">
        <v>0.22297</v>
      </c>
      <c r="L75" s="2">
        <v>0.386077</v>
      </c>
      <c r="M75" s="2">
        <v>0.33426499999999998</v>
      </c>
      <c r="N75" s="2">
        <v>4.5658999999999998E-2</v>
      </c>
      <c r="O75" s="2">
        <v>0.139492</v>
      </c>
      <c r="P75" s="2">
        <v>0.53144100000000005</v>
      </c>
      <c r="Q75" s="2">
        <v>0.41701300000000002</v>
      </c>
      <c r="R75" s="2">
        <v>0.28557439800000001</v>
      </c>
      <c r="S75" s="2">
        <v>7.7844559999999996</v>
      </c>
      <c r="T75" s="2">
        <v>8.3316000000000001E-2</v>
      </c>
      <c r="U75" s="2">
        <v>0.24698300000000001</v>
      </c>
      <c r="V75" s="2">
        <v>0.31546600000000002</v>
      </c>
      <c r="W75" s="2">
        <v>0.59987800000000002</v>
      </c>
      <c r="X75" s="2">
        <v>3.275004</v>
      </c>
      <c r="Y75" s="2">
        <v>0.46613399999999999</v>
      </c>
      <c r="Z75" s="2">
        <v>1.0826528879999999</v>
      </c>
      <c r="AA75" s="2">
        <v>6.0768999999999997E-2</v>
      </c>
      <c r="AB75" s="2">
        <v>0.16572899999999999</v>
      </c>
      <c r="AC75" s="2">
        <v>4.4874999999999998E-2</v>
      </c>
      <c r="AD75" s="2">
        <v>1.3331000000000001E-2</v>
      </c>
      <c r="AE75" s="2">
        <v>0.44259100000000001</v>
      </c>
      <c r="AF75" s="2">
        <v>3.0948E-2</v>
      </c>
      <c r="AG75" s="2">
        <v>1.224874</v>
      </c>
      <c r="AH75" s="2">
        <v>2.2349022249999999</v>
      </c>
      <c r="AI75" s="2">
        <v>3.86571</v>
      </c>
      <c r="AJ75" s="2">
        <v>0.220442</v>
      </c>
      <c r="AK75" s="2">
        <v>8.9155999999999999E-2</v>
      </c>
      <c r="AL75" s="2">
        <v>6.5897999999999998E-2</v>
      </c>
      <c r="AM75" s="2">
        <v>0.18387800000000001</v>
      </c>
      <c r="AN75" s="2">
        <v>0.12697700000000001</v>
      </c>
      <c r="AO75" s="2">
        <v>8.1103999999999996E-2</v>
      </c>
    </row>
    <row r="76" spans="1:49" x14ac:dyDescent="0.25">
      <c r="A76" s="2" t="s">
        <v>66</v>
      </c>
      <c r="B76" s="2">
        <v>0.149550765</v>
      </c>
      <c r="C76" s="2">
        <v>27.336099999999998</v>
      </c>
      <c r="D76" s="2">
        <v>22.295839999999998</v>
      </c>
      <c r="E76" s="2">
        <v>15.19971</v>
      </c>
      <c r="F76" s="2">
        <v>15.1815</v>
      </c>
      <c r="G76" s="2">
        <v>0.74208499999999999</v>
      </c>
      <c r="H76" s="2">
        <v>30.81061</v>
      </c>
      <c r="I76" s="2">
        <v>4.7600999999999997E-2</v>
      </c>
      <c r="J76" s="2">
        <v>24.89416155</v>
      </c>
      <c r="K76" s="2">
        <v>0.108435</v>
      </c>
      <c r="L76" s="2">
        <v>3.1441059999999998</v>
      </c>
      <c r="M76" s="2">
        <v>5.6710999999999998E-2</v>
      </c>
      <c r="N76" s="2">
        <v>20.700939999999999</v>
      </c>
      <c r="O76" s="2">
        <v>13.797650000000001</v>
      </c>
      <c r="P76" s="2">
        <v>15.30068</v>
      </c>
      <c r="Q76" s="2">
        <v>3.4625569999999999</v>
      </c>
      <c r="R76" s="2">
        <v>17.187739090000001</v>
      </c>
      <c r="S76" s="2">
        <v>5.3648239999999996</v>
      </c>
      <c r="T76" s="2">
        <v>12.69835</v>
      </c>
      <c r="U76" s="2">
        <v>21.796029999999998</v>
      </c>
      <c r="V76" s="2">
        <v>14.454639999999999</v>
      </c>
      <c r="W76" s="2">
        <v>5.8604450000000003</v>
      </c>
      <c r="X76" s="2">
        <v>0.17374600000000001</v>
      </c>
      <c r="Y76" s="2">
        <v>20.035910000000001</v>
      </c>
      <c r="Z76" s="2">
        <v>20.53550396</v>
      </c>
      <c r="AA76" s="2">
        <v>2.2237580000000001</v>
      </c>
      <c r="AB76" s="2">
        <v>16.330110000000001</v>
      </c>
      <c r="AC76" s="2">
        <v>0.15216299999999999</v>
      </c>
      <c r="AD76" s="2">
        <v>1.2758529999999999</v>
      </c>
      <c r="AE76" s="2">
        <v>13.995660000000001</v>
      </c>
      <c r="AF76" s="2">
        <v>19.10493</v>
      </c>
      <c r="AG76" s="2">
        <v>0.28984399999999999</v>
      </c>
      <c r="AH76" s="2">
        <v>8.0861643999999996E-2</v>
      </c>
      <c r="AI76" s="2">
        <v>9.0619000000000005E-2</v>
      </c>
      <c r="AJ76" s="2">
        <v>2.9066290000000001</v>
      </c>
    </row>
    <row r="77" spans="1:49" x14ac:dyDescent="0.25">
      <c r="A77" s="2" t="s">
        <v>182</v>
      </c>
      <c r="B77" s="2">
        <v>22.787880000000001</v>
      </c>
      <c r="C77" s="2">
        <v>1.8707739999999999</v>
      </c>
      <c r="D77" s="2">
        <v>5.8758140000000001</v>
      </c>
      <c r="E77" s="2">
        <v>23.802009999999999</v>
      </c>
      <c r="F77" s="2">
        <v>7.4582649999999999</v>
      </c>
      <c r="G77" s="2">
        <v>12.005018489999999</v>
      </c>
      <c r="H77" s="2">
        <v>1.3067</v>
      </c>
      <c r="I77" s="2">
        <v>29.629180000000002</v>
      </c>
      <c r="J77" s="2">
        <v>7.5800280000000004</v>
      </c>
      <c r="K77" s="2">
        <v>13.45534</v>
      </c>
      <c r="L77" s="2">
        <v>6.544511</v>
      </c>
      <c r="M77" s="2">
        <v>22.354430000000001</v>
      </c>
      <c r="N77" s="2">
        <v>16.522739999999999</v>
      </c>
      <c r="O77" s="2">
        <v>9.6724802660000009</v>
      </c>
      <c r="P77" s="2">
        <v>3.2006649999999999</v>
      </c>
      <c r="Q77" s="2">
        <v>20.229019999999998</v>
      </c>
      <c r="R77" s="2">
        <v>11.883380000000001</v>
      </c>
      <c r="S77" s="2">
        <v>27.681529999999999</v>
      </c>
      <c r="T77" s="2">
        <v>1.7089319999999999</v>
      </c>
      <c r="U77" s="2">
        <v>2.2405219999999999</v>
      </c>
      <c r="V77" s="2">
        <v>10.2471</v>
      </c>
    </row>
    <row r="80" spans="1:49" x14ac:dyDescent="0.25">
      <c r="A80" s="3" t="s">
        <v>81</v>
      </c>
    </row>
    <row r="81" spans="1:49" ht="16.2" x14ac:dyDescent="0.25">
      <c r="A81" s="3"/>
      <c r="B81" s="37" t="s">
        <v>82</v>
      </c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6"/>
      <c r="AQ81" s="6"/>
      <c r="AR81" s="6"/>
      <c r="AS81" s="6"/>
      <c r="AT81" s="6"/>
      <c r="AU81" s="6"/>
      <c r="AV81" s="6"/>
      <c r="AW81" s="6"/>
    </row>
    <row r="82" spans="1:49" s="27" customFormat="1" x14ac:dyDescent="0.25">
      <c r="A82" s="4"/>
      <c r="B82" s="22" t="s">
        <v>78</v>
      </c>
      <c r="C82" s="22" t="s">
        <v>18</v>
      </c>
      <c r="D82" s="22" t="s">
        <v>19</v>
      </c>
      <c r="E82" s="22" t="s">
        <v>20</v>
      </c>
      <c r="F82" s="22" t="s">
        <v>21</v>
      </c>
      <c r="G82" s="22" t="s">
        <v>22</v>
      </c>
      <c r="H82" s="22" t="s">
        <v>23</v>
      </c>
      <c r="I82" s="22" t="s">
        <v>24</v>
      </c>
      <c r="J82" s="22" t="s">
        <v>25</v>
      </c>
      <c r="K82" s="22" t="s">
        <v>26</v>
      </c>
      <c r="L82" s="22" t="s">
        <v>27</v>
      </c>
      <c r="M82" s="22" t="s">
        <v>28</v>
      </c>
      <c r="N82" s="22" t="s">
        <v>29</v>
      </c>
      <c r="O82" s="22" t="s">
        <v>30</v>
      </c>
      <c r="P82" s="22" t="s">
        <v>31</v>
      </c>
      <c r="Q82" s="22" t="s">
        <v>32</v>
      </c>
      <c r="R82" s="22" t="s">
        <v>33</v>
      </c>
      <c r="S82" s="22" t="s">
        <v>34</v>
      </c>
      <c r="T82" s="22" t="s">
        <v>35</v>
      </c>
      <c r="U82" s="22" t="s">
        <v>36</v>
      </c>
      <c r="V82" s="22" t="s">
        <v>37</v>
      </c>
      <c r="W82" s="22" t="s">
        <v>38</v>
      </c>
      <c r="X82" s="22" t="s">
        <v>39</v>
      </c>
      <c r="Y82" s="22" t="s">
        <v>40</v>
      </c>
      <c r="Z82" s="22" t="s">
        <v>41</v>
      </c>
      <c r="AA82" s="22" t="s">
        <v>42</v>
      </c>
      <c r="AB82" s="22" t="s">
        <v>43</v>
      </c>
      <c r="AC82" s="22" t="s">
        <v>44</v>
      </c>
      <c r="AD82" s="22" t="s">
        <v>45</v>
      </c>
      <c r="AE82" s="22" t="s">
        <v>46</v>
      </c>
      <c r="AF82" s="22" t="s">
        <v>47</v>
      </c>
      <c r="AG82" s="22" t="s">
        <v>48</v>
      </c>
      <c r="AH82" s="22" t="s">
        <v>49</v>
      </c>
      <c r="AI82" s="22" t="s">
        <v>50</v>
      </c>
      <c r="AJ82" s="22" t="s">
        <v>51</v>
      </c>
      <c r="AK82" s="22" t="s">
        <v>52</v>
      </c>
      <c r="AL82" s="22" t="s">
        <v>53</v>
      </c>
      <c r="AM82" s="22" t="s">
        <v>54</v>
      </c>
      <c r="AN82" s="22" t="s">
        <v>55</v>
      </c>
      <c r="AO82" s="22" t="s">
        <v>56</v>
      </c>
      <c r="AP82" s="22"/>
      <c r="AQ82" s="22"/>
      <c r="AR82" s="22"/>
      <c r="AS82" s="22"/>
      <c r="AT82" s="22"/>
      <c r="AU82" s="22"/>
      <c r="AV82" s="22"/>
      <c r="AW82" s="22"/>
    </row>
    <row r="83" spans="1:49" x14ac:dyDescent="0.25">
      <c r="A83" s="2" t="s">
        <v>73</v>
      </c>
      <c r="B83" s="2">
        <v>0.70026454699999996</v>
      </c>
      <c r="C83" s="2">
        <v>1.8008E-2</v>
      </c>
      <c r="D83" s="2">
        <v>0.22628200000000001</v>
      </c>
      <c r="E83" s="2">
        <v>0.35892400000000002</v>
      </c>
      <c r="F83" s="2">
        <v>0.53349199999999997</v>
      </c>
      <c r="G83" s="2">
        <v>0.66141700000000003</v>
      </c>
      <c r="H83" s="2">
        <v>1.572082</v>
      </c>
      <c r="I83" s="2">
        <v>0.45929199999999998</v>
      </c>
      <c r="J83" s="2">
        <v>0.24987749500000001</v>
      </c>
      <c r="K83" s="2">
        <v>0.64063999999999999</v>
      </c>
      <c r="L83" s="2">
        <v>0.51456400000000002</v>
      </c>
      <c r="M83" s="2">
        <v>0.44484299999999999</v>
      </c>
      <c r="N83" s="2">
        <v>0.34834999999999999</v>
      </c>
      <c r="O83" s="2">
        <v>0.23891399999999999</v>
      </c>
      <c r="P83" s="2">
        <v>0.18036199999999999</v>
      </c>
      <c r="Q83" s="2">
        <v>0.26604899999999998</v>
      </c>
      <c r="R83" s="2">
        <v>0.49470050300000001</v>
      </c>
      <c r="S83" s="2">
        <v>1.3506069999999999</v>
      </c>
      <c r="T83" s="2">
        <v>0.24057899999999999</v>
      </c>
      <c r="U83" s="2">
        <v>0.300541</v>
      </c>
      <c r="V83" s="2">
        <v>0.502475</v>
      </c>
      <c r="W83" s="2">
        <v>0.45301799999999998</v>
      </c>
      <c r="X83" s="2">
        <v>0.36846499999999999</v>
      </c>
      <c r="Y83" s="2">
        <v>0.34569499999999997</v>
      </c>
      <c r="Z83" s="2">
        <v>2.4473075569999998</v>
      </c>
      <c r="AA83" s="2">
        <v>0.46536</v>
      </c>
      <c r="AB83" s="2">
        <v>0.19759399999999999</v>
      </c>
      <c r="AC83" s="2">
        <v>2.9288000000000002E-2</v>
      </c>
      <c r="AD83" s="2">
        <v>0.90090099999999995</v>
      </c>
      <c r="AE83" s="2">
        <v>4.3568999999999997E-2</v>
      </c>
      <c r="AF83" s="2">
        <v>0.320631</v>
      </c>
      <c r="AG83" s="2">
        <v>7.3961309999999996</v>
      </c>
      <c r="AH83" s="2">
        <v>4.7801749310000003</v>
      </c>
      <c r="AI83" s="2">
        <v>0.127832</v>
      </c>
      <c r="AJ83" s="2">
        <v>2.2459989999999999</v>
      </c>
      <c r="AK83" s="2">
        <v>3.8423080000000001</v>
      </c>
      <c r="AL83" s="2">
        <v>1.7772110000000001</v>
      </c>
      <c r="AM83" s="2">
        <v>2.6758839999999999</v>
      </c>
      <c r="AN83" s="2">
        <v>0.35062599999999999</v>
      </c>
      <c r="AO83" s="2">
        <v>0.92974100000000004</v>
      </c>
    </row>
    <row r="84" spans="1:49" x14ac:dyDescent="0.25">
      <c r="A84" s="2" t="s">
        <v>83</v>
      </c>
      <c r="B84" s="2">
        <v>3.583677228</v>
      </c>
      <c r="C84" s="2">
        <v>5.1806260000000002</v>
      </c>
      <c r="D84" s="2">
        <v>6.8838470000000003</v>
      </c>
      <c r="E84" s="2">
        <v>0.29683799999999999</v>
      </c>
      <c r="F84" s="2">
        <v>5.0724780000000003</v>
      </c>
      <c r="G84" s="2">
        <v>14.64035</v>
      </c>
      <c r="H84" s="2">
        <v>8.1357009999999992</v>
      </c>
      <c r="I84" s="2">
        <v>7.872357</v>
      </c>
      <c r="J84" s="2">
        <v>8.0105016490000001</v>
      </c>
      <c r="K84" s="2">
        <v>0.98978600000000005</v>
      </c>
      <c r="L84" s="2">
        <v>27.100719999999999</v>
      </c>
      <c r="M84" s="2">
        <v>4.9894489999999996</v>
      </c>
      <c r="N84" s="2">
        <v>9.6288219999999995</v>
      </c>
      <c r="O84" s="2">
        <v>1.5631679999999999</v>
      </c>
      <c r="P84" s="2">
        <v>5.7965689999999999</v>
      </c>
      <c r="Q84" s="2">
        <v>13.67878</v>
      </c>
      <c r="R84" s="2">
        <v>9.4485926330000005</v>
      </c>
      <c r="S84" s="2">
        <v>4.0384460000000004</v>
      </c>
      <c r="T84" s="2">
        <v>7.5812229999999996</v>
      </c>
      <c r="U84" s="2">
        <v>0.89371500000000004</v>
      </c>
      <c r="V84" s="2">
        <v>10.72636</v>
      </c>
      <c r="W84" s="2">
        <v>7.8773960000000001</v>
      </c>
      <c r="X84" s="2">
        <v>3.2389809999999999</v>
      </c>
      <c r="Y84" s="2">
        <v>11.05218</v>
      </c>
      <c r="Z84" s="2">
        <v>3.2091058370000001</v>
      </c>
      <c r="AA84" s="2">
        <v>3.1185</v>
      </c>
      <c r="AB84" s="2">
        <v>13.39498</v>
      </c>
      <c r="AC84" s="2">
        <v>9.3206769999999999</v>
      </c>
      <c r="AD84" s="2">
        <v>10.825469999999999</v>
      </c>
      <c r="AE84" s="2">
        <v>14.21111</v>
      </c>
      <c r="AF84" s="2">
        <v>4.1492300000000002</v>
      </c>
      <c r="AG84" s="2">
        <v>6.3452149999999996</v>
      </c>
      <c r="AH84" s="2">
        <v>7.0812858350000001</v>
      </c>
      <c r="AI84" s="2">
        <v>0.16266600000000001</v>
      </c>
      <c r="AJ84" s="2">
        <v>17.936710000000001</v>
      </c>
    </row>
    <row r="85" spans="1:49" x14ac:dyDescent="0.25">
      <c r="A85" s="2" t="s">
        <v>183</v>
      </c>
      <c r="B85" s="2">
        <v>6.175643</v>
      </c>
      <c r="C85" s="2">
        <v>4.828875</v>
      </c>
      <c r="D85" s="2">
        <v>17.86084</v>
      </c>
      <c r="E85" s="2">
        <v>4.241174</v>
      </c>
      <c r="F85" s="2">
        <v>5.1783219999999996</v>
      </c>
      <c r="G85" s="2">
        <v>6.3739189700000001</v>
      </c>
      <c r="H85" s="2">
        <v>9.150938</v>
      </c>
      <c r="I85" s="2">
        <v>1.5396730000000001</v>
      </c>
      <c r="J85" s="2">
        <v>0.25556899999999999</v>
      </c>
      <c r="K85" s="2">
        <v>9.3092559999999995</v>
      </c>
      <c r="L85" s="2">
        <v>13.650919999999999</v>
      </c>
      <c r="M85" s="2">
        <v>5.9874910000000003</v>
      </c>
      <c r="N85" s="2">
        <v>4.9268000000000001</v>
      </c>
      <c r="O85" s="2">
        <v>6.1205379219999996</v>
      </c>
      <c r="P85" s="2">
        <v>13.589169999999999</v>
      </c>
      <c r="Q85" s="2">
        <v>12.957269999999999</v>
      </c>
      <c r="R85" s="2">
        <v>7.0945169999999997</v>
      </c>
      <c r="S85" s="2">
        <v>11.140470000000001</v>
      </c>
      <c r="T85" s="2">
        <v>1.6490549999999999</v>
      </c>
      <c r="U85" s="2">
        <v>0.48638900000000002</v>
      </c>
      <c r="V85" s="2">
        <v>2.596444</v>
      </c>
    </row>
  </sheetData>
  <mergeCells count="9">
    <mergeCell ref="B65:AO65"/>
    <mergeCell ref="B73:AO73"/>
    <mergeCell ref="B81:AO81"/>
    <mergeCell ref="B8:E8"/>
    <mergeCell ref="B19:E19"/>
    <mergeCell ref="B30:AW30"/>
    <mergeCell ref="B38:D38"/>
    <mergeCell ref="B49:AO49"/>
    <mergeCell ref="B57:AO57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zoomScaleNormal="100" workbookViewId="0">
      <selection activeCell="C1" sqref="C1"/>
    </sheetView>
  </sheetViews>
  <sheetFormatPr defaultColWidth="8.88671875" defaultRowHeight="13.8" x14ac:dyDescent="0.25"/>
  <cols>
    <col min="1" max="1" width="25.6640625" style="2" customWidth="1"/>
    <col min="2" max="8" width="10.33203125" style="2" customWidth="1"/>
    <col min="9" max="16384" width="8.88671875" style="2"/>
  </cols>
  <sheetData>
    <row r="1" spans="1:8" ht="15" x14ac:dyDescent="0.25">
      <c r="A1" s="1" t="s">
        <v>188</v>
      </c>
      <c r="B1" s="1"/>
    </row>
    <row r="4" spans="1:8" ht="15" x14ac:dyDescent="0.25">
      <c r="A4" s="3" t="s">
        <v>99</v>
      </c>
    </row>
    <row r="5" spans="1:8" ht="15" x14ac:dyDescent="0.25">
      <c r="A5" s="3"/>
      <c r="B5" s="39" t="s">
        <v>104</v>
      </c>
      <c r="C5" s="39"/>
      <c r="D5" s="39"/>
      <c r="E5" s="42"/>
      <c r="F5" s="42"/>
    </row>
    <row r="6" spans="1:8" s="15" customFormat="1" x14ac:dyDescent="0.25">
      <c r="A6" s="28"/>
      <c r="B6" s="3" t="s">
        <v>5</v>
      </c>
      <c r="C6" s="3" t="s">
        <v>6</v>
      </c>
      <c r="D6" s="3" t="s">
        <v>7</v>
      </c>
      <c r="E6" s="3" t="s">
        <v>101</v>
      </c>
      <c r="F6" s="3" t="s">
        <v>103</v>
      </c>
      <c r="G6" s="4" t="s">
        <v>13</v>
      </c>
      <c r="H6" s="4" t="s">
        <v>14</v>
      </c>
    </row>
    <row r="7" spans="1:8" ht="15" x14ac:dyDescent="0.25">
      <c r="A7" s="14" t="s">
        <v>95</v>
      </c>
      <c r="B7" s="2">
        <v>44.23077</v>
      </c>
      <c r="C7" s="2">
        <v>40</v>
      </c>
      <c r="D7" s="2">
        <v>32.075470000000003</v>
      </c>
      <c r="E7" s="2">
        <v>34.545450000000002</v>
      </c>
      <c r="F7" s="2">
        <v>37.93103</v>
      </c>
      <c r="G7" s="12">
        <f>AVERAGE(B7:F7)</f>
        <v>37.756544000000005</v>
      </c>
      <c r="H7" s="12">
        <f>STDEV(B7:F7)/SQRT(5)</f>
        <v>2.1161860617337034</v>
      </c>
    </row>
    <row r="8" spans="1:8" ht="15" x14ac:dyDescent="0.25">
      <c r="A8" s="14" t="s">
        <v>91</v>
      </c>
      <c r="B8" s="2">
        <v>53.608249999999998</v>
      </c>
      <c r="C8" s="2">
        <v>67.415729999999996</v>
      </c>
      <c r="D8" s="2">
        <v>70.454549999999998</v>
      </c>
      <c r="E8" s="2">
        <v>65.55556</v>
      </c>
      <c r="F8" s="2">
        <v>69.230770000000007</v>
      </c>
      <c r="G8" s="12">
        <f t="shared" ref="G8:G10" si="0">AVERAGE(B8:F8)</f>
        <v>65.252972</v>
      </c>
      <c r="H8" s="12">
        <f t="shared" ref="H8:H10" si="1">STDEV(B8:F8)/SQRT(5)</f>
        <v>3.0269450171788721</v>
      </c>
    </row>
    <row r="9" spans="1:8" ht="15" x14ac:dyDescent="0.25">
      <c r="A9" s="14" t="s">
        <v>92</v>
      </c>
      <c r="B9" s="2">
        <v>18.181819999999998</v>
      </c>
      <c r="C9" s="2">
        <v>23.63636</v>
      </c>
      <c r="D9" s="2">
        <v>28</v>
      </c>
      <c r="E9" s="2">
        <v>25.454550000000001</v>
      </c>
      <c r="F9" s="2">
        <v>25</v>
      </c>
      <c r="G9" s="12">
        <f t="shared" si="0"/>
        <v>24.054545999999998</v>
      </c>
      <c r="H9" s="12">
        <f t="shared" si="1"/>
        <v>1.6291760484048403</v>
      </c>
    </row>
    <row r="10" spans="1:8" ht="15" x14ac:dyDescent="0.25">
      <c r="A10" s="14" t="s">
        <v>108</v>
      </c>
      <c r="B10" s="2">
        <v>36.363639999999997</v>
      </c>
      <c r="C10" s="2">
        <v>33.333329999999997</v>
      </c>
      <c r="D10" s="2">
        <v>31.746030000000001</v>
      </c>
      <c r="E10" s="2">
        <v>36.363639999999997</v>
      </c>
      <c r="F10" s="2">
        <v>40</v>
      </c>
      <c r="G10" s="12">
        <f t="shared" si="0"/>
        <v>35.561327999999996</v>
      </c>
      <c r="H10" s="12">
        <f t="shared" si="1"/>
        <v>1.42319521027651</v>
      </c>
    </row>
    <row r="13" spans="1:8" ht="15" x14ac:dyDescent="0.25">
      <c r="A13" s="3" t="s">
        <v>100</v>
      </c>
    </row>
    <row r="14" spans="1:8" ht="15" x14ac:dyDescent="0.25">
      <c r="A14" s="3"/>
      <c r="B14" s="39" t="s">
        <v>208</v>
      </c>
      <c r="C14" s="39"/>
      <c r="D14" s="39"/>
      <c r="E14" s="42"/>
      <c r="F14" s="42"/>
    </row>
    <row r="15" spans="1:8" s="15" customFormat="1" x14ac:dyDescent="0.25">
      <c r="A15" s="28"/>
      <c r="B15" s="3" t="s">
        <v>5</v>
      </c>
      <c r="C15" s="3" t="s">
        <v>6</v>
      </c>
      <c r="D15" s="3" t="s">
        <v>7</v>
      </c>
      <c r="E15" s="3" t="s">
        <v>105</v>
      </c>
      <c r="F15" s="4" t="s">
        <v>13</v>
      </c>
      <c r="G15" s="4" t="s">
        <v>14</v>
      </c>
    </row>
    <row r="16" spans="1:8" ht="15" x14ac:dyDescent="0.25">
      <c r="A16" s="14" t="s">
        <v>95</v>
      </c>
      <c r="B16" s="2">
        <v>47</v>
      </c>
      <c r="C16" s="2">
        <v>50</v>
      </c>
      <c r="D16" s="2">
        <v>46</v>
      </c>
      <c r="E16" s="2">
        <v>52</v>
      </c>
      <c r="F16" s="12">
        <f>AVERAGE(B16:E16)</f>
        <v>48.75</v>
      </c>
      <c r="G16" s="12">
        <f>STDEV(B16:E16)/SQRT(4)</f>
        <v>1.3768926368215255</v>
      </c>
    </row>
    <row r="17" spans="1:7" ht="15" x14ac:dyDescent="0.25">
      <c r="A17" s="14" t="s">
        <v>91</v>
      </c>
      <c r="B17" s="2">
        <v>86</v>
      </c>
      <c r="C17" s="2">
        <v>95</v>
      </c>
      <c r="D17" s="2">
        <v>82</v>
      </c>
      <c r="E17" s="2">
        <v>76</v>
      </c>
      <c r="F17" s="12">
        <f t="shared" ref="F17:F19" si="2">AVERAGE(B17:E17)</f>
        <v>84.75</v>
      </c>
      <c r="G17" s="12">
        <f t="shared" ref="G17:G19" si="3">STDEV(B17:E17)/SQRT(4)</f>
        <v>3.9869579046352288</v>
      </c>
    </row>
    <row r="18" spans="1:7" ht="15" x14ac:dyDescent="0.25">
      <c r="A18" s="14" t="s">
        <v>109</v>
      </c>
      <c r="B18" s="2">
        <v>38</v>
      </c>
      <c r="C18" s="2">
        <v>40</v>
      </c>
      <c r="D18" s="2">
        <v>35</v>
      </c>
      <c r="E18" s="2">
        <v>34</v>
      </c>
      <c r="F18" s="12">
        <f t="shared" si="2"/>
        <v>36.75</v>
      </c>
      <c r="G18" s="12">
        <f t="shared" si="3"/>
        <v>1.3768926368215255</v>
      </c>
    </row>
    <row r="19" spans="1:7" ht="15" x14ac:dyDescent="0.25">
      <c r="A19" s="14" t="s">
        <v>93</v>
      </c>
      <c r="B19" s="2">
        <v>51</v>
      </c>
      <c r="C19" s="2">
        <v>56</v>
      </c>
      <c r="D19" s="2">
        <v>60</v>
      </c>
      <c r="E19" s="2">
        <v>57</v>
      </c>
      <c r="F19" s="12">
        <f t="shared" si="2"/>
        <v>56</v>
      </c>
      <c r="G19" s="12">
        <f t="shared" si="3"/>
        <v>1.8708286933869707</v>
      </c>
    </row>
    <row r="20" spans="1:7" ht="15" x14ac:dyDescent="0.25">
      <c r="A20" s="14"/>
      <c r="B20" s="10"/>
      <c r="C20" s="10"/>
      <c r="D20" s="10"/>
    </row>
    <row r="22" spans="1:7" ht="15" x14ac:dyDescent="0.25">
      <c r="A22" s="3" t="s">
        <v>94</v>
      </c>
    </row>
    <row r="23" spans="1:7" ht="15" x14ac:dyDescent="0.25">
      <c r="A23" s="3"/>
      <c r="B23" s="39" t="s">
        <v>106</v>
      </c>
      <c r="C23" s="39"/>
      <c r="D23" s="39"/>
      <c r="E23" s="42"/>
      <c r="F23" s="42"/>
    </row>
    <row r="24" spans="1:7" s="15" customFormat="1" x14ac:dyDescent="0.25">
      <c r="A24" s="28"/>
      <c r="B24" s="3" t="s">
        <v>5</v>
      </c>
      <c r="C24" s="3" t="s">
        <v>6</v>
      </c>
      <c r="D24" s="3" t="s">
        <v>7</v>
      </c>
      <c r="E24" s="3" t="s">
        <v>8</v>
      </c>
      <c r="F24" s="4" t="s">
        <v>96</v>
      </c>
      <c r="G24" s="4" t="s">
        <v>97</v>
      </c>
    </row>
    <row r="25" spans="1:7" ht="15" x14ac:dyDescent="0.25">
      <c r="A25" s="14" t="s">
        <v>95</v>
      </c>
      <c r="B25" s="2">
        <v>37</v>
      </c>
      <c r="C25" s="2">
        <v>39</v>
      </c>
      <c r="D25" s="2">
        <v>45</v>
      </c>
      <c r="E25" s="2">
        <v>35</v>
      </c>
      <c r="F25" s="12">
        <f>AVERAGE(B25:E25)</f>
        <v>39</v>
      </c>
      <c r="G25" s="12">
        <f>STDEV(B25:E25)/SQRT(4)</f>
        <v>2.1602468994692869</v>
      </c>
    </row>
    <row r="26" spans="1:7" ht="15" x14ac:dyDescent="0.25">
      <c r="A26" s="14" t="s">
        <v>98</v>
      </c>
      <c r="B26" s="2">
        <v>76</v>
      </c>
      <c r="C26" s="2">
        <v>70</v>
      </c>
      <c r="D26" s="2">
        <v>65</v>
      </c>
      <c r="E26" s="2">
        <v>80</v>
      </c>
      <c r="F26" s="12">
        <f t="shared" ref="F26:F28" si="4">AVERAGE(B26:E26)</f>
        <v>72.75</v>
      </c>
      <c r="G26" s="12">
        <f t="shared" ref="G26:G28" si="5">STDEV(B26:E26)/SQRT(4)</f>
        <v>3.3008837200563934</v>
      </c>
    </row>
    <row r="27" spans="1:7" ht="15" x14ac:dyDescent="0.25">
      <c r="A27" s="14" t="s">
        <v>92</v>
      </c>
      <c r="B27" s="2">
        <v>29</v>
      </c>
      <c r="C27" s="2">
        <v>30</v>
      </c>
      <c r="D27" s="2">
        <v>26</v>
      </c>
      <c r="E27" s="2">
        <v>33</v>
      </c>
      <c r="F27" s="12">
        <f t="shared" si="4"/>
        <v>29.5</v>
      </c>
      <c r="G27" s="12">
        <f t="shared" si="5"/>
        <v>1.4433756729740645</v>
      </c>
    </row>
    <row r="28" spans="1:7" ht="15" x14ac:dyDescent="0.25">
      <c r="A28" s="14" t="s">
        <v>107</v>
      </c>
      <c r="B28" s="2">
        <v>44</v>
      </c>
      <c r="C28" s="2">
        <v>40</v>
      </c>
      <c r="D28" s="2">
        <v>38</v>
      </c>
      <c r="E28" s="2">
        <v>49</v>
      </c>
      <c r="F28" s="12">
        <f t="shared" si="4"/>
        <v>42.75</v>
      </c>
      <c r="G28" s="12">
        <f t="shared" si="5"/>
        <v>2.4281337140555777</v>
      </c>
    </row>
    <row r="31" spans="1:7" ht="15" x14ac:dyDescent="0.25">
      <c r="A31" s="3" t="s">
        <v>110</v>
      </c>
    </row>
    <row r="32" spans="1:7" ht="14.4" x14ac:dyDescent="0.25">
      <c r="A32" s="3"/>
      <c r="B32" s="39" t="s">
        <v>111</v>
      </c>
      <c r="C32" s="39"/>
      <c r="D32" s="39"/>
      <c r="E32" s="42"/>
      <c r="F32" s="42"/>
    </row>
    <row r="33" spans="1:12" s="15" customFormat="1" x14ac:dyDescent="0.25">
      <c r="A33" s="28"/>
      <c r="B33" s="3" t="s">
        <v>5</v>
      </c>
      <c r="C33" s="3" t="s">
        <v>6</v>
      </c>
      <c r="D33" s="3" t="s">
        <v>7</v>
      </c>
      <c r="E33" s="3" t="s">
        <v>8</v>
      </c>
      <c r="F33" s="4" t="s">
        <v>96</v>
      </c>
      <c r="G33" s="4" t="s">
        <v>97</v>
      </c>
    </row>
    <row r="34" spans="1:12" x14ac:dyDescent="0.25">
      <c r="A34" s="14" t="s">
        <v>112</v>
      </c>
      <c r="B34" s="2">
        <v>0.71631800000000001</v>
      </c>
      <c r="C34" s="2">
        <v>0.94605499999999998</v>
      </c>
      <c r="D34" s="2">
        <v>0.73457499999999998</v>
      </c>
      <c r="E34" s="2">
        <v>1.6030519999999999</v>
      </c>
      <c r="F34" s="12">
        <f>AVERAGE(B34:E34)</f>
        <v>1</v>
      </c>
      <c r="G34" s="12">
        <f>STDEV(B34:E34)/SQRT(4)</f>
        <v>0.20766713860526897</v>
      </c>
    </row>
    <row r="35" spans="1:12" x14ac:dyDescent="0.25">
      <c r="A35" s="14" t="s">
        <v>113</v>
      </c>
      <c r="B35" s="2">
        <v>5.7318689999999997</v>
      </c>
      <c r="C35" s="2">
        <v>7.3303799999999999</v>
      </c>
      <c r="D35" s="2">
        <v>4.2403120000000003</v>
      </c>
      <c r="E35" s="2">
        <v>4.8105820000000001</v>
      </c>
      <c r="F35" s="12">
        <f t="shared" ref="F35:F37" si="6">AVERAGE(B35:E35)</f>
        <v>5.5282857500000002</v>
      </c>
      <c r="G35" s="12">
        <f t="shared" ref="G35:G37" si="7">STDEV(B35:E35)/SQRT(4)</f>
        <v>0.67471999618463574</v>
      </c>
    </row>
    <row r="36" spans="1:12" x14ac:dyDescent="0.25">
      <c r="A36" s="14" t="s">
        <v>115</v>
      </c>
      <c r="B36" s="2">
        <v>1.6926829999999999</v>
      </c>
      <c r="C36" s="2">
        <v>3.758505</v>
      </c>
      <c r="D36" s="2">
        <v>3.5895250000000001</v>
      </c>
      <c r="E36" s="2">
        <v>3.3162929999999999</v>
      </c>
      <c r="F36" s="12">
        <f t="shared" si="6"/>
        <v>3.0892515</v>
      </c>
      <c r="G36" s="12">
        <f t="shared" si="7"/>
        <v>0.47435265010845762</v>
      </c>
    </row>
    <row r="37" spans="1:12" x14ac:dyDescent="0.25">
      <c r="A37" s="14" t="s">
        <v>114</v>
      </c>
      <c r="B37" s="2">
        <v>5.1327319999999999</v>
      </c>
      <c r="C37" s="2">
        <v>6.3138610000000002</v>
      </c>
      <c r="D37" s="2">
        <v>6.6596390000000003</v>
      </c>
      <c r="E37" s="2">
        <v>4.8669830000000003</v>
      </c>
      <c r="F37" s="12">
        <f t="shared" si="6"/>
        <v>5.7433037499999999</v>
      </c>
      <c r="G37" s="12">
        <f t="shared" si="7"/>
        <v>0.43836265282476394</v>
      </c>
    </row>
    <row r="40" spans="1:12" x14ac:dyDescent="0.25">
      <c r="A40" s="3" t="s">
        <v>116</v>
      </c>
    </row>
    <row r="41" spans="1:12" x14ac:dyDescent="0.25">
      <c r="A41" s="3"/>
      <c r="B41" s="39" t="s">
        <v>117</v>
      </c>
      <c r="C41" s="39"/>
      <c r="D41" s="39"/>
      <c r="E41" s="42"/>
      <c r="F41" s="42"/>
    </row>
    <row r="42" spans="1:12" s="15" customFormat="1" x14ac:dyDescent="0.25">
      <c r="A42" s="28"/>
      <c r="B42" s="3" t="s">
        <v>5</v>
      </c>
      <c r="C42" s="3" t="s">
        <v>6</v>
      </c>
      <c r="D42" s="3" t="s">
        <v>7</v>
      </c>
      <c r="E42" s="3" t="s">
        <v>8</v>
      </c>
      <c r="F42" s="4" t="s">
        <v>96</v>
      </c>
      <c r="G42" s="4" t="s">
        <v>97</v>
      </c>
    </row>
    <row r="43" spans="1:12" x14ac:dyDescent="0.25">
      <c r="A43" s="14" t="s">
        <v>112</v>
      </c>
      <c r="B43" s="29">
        <v>1.0616422581933613</v>
      </c>
      <c r="C43" s="36">
        <v>1.2498573804325177</v>
      </c>
      <c r="D43" s="36">
        <v>0.97983537944598387</v>
      </c>
      <c r="E43" s="36">
        <v>0.70866498192813709</v>
      </c>
      <c r="F43" s="12">
        <f>AVERAGE(B43:E43)</f>
        <v>1</v>
      </c>
      <c r="G43" s="12">
        <f>STDEV(B43:E43)/SQRT(4)</f>
        <v>0.11236517225427575</v>
      </c>
      <c r="I43" s="36"/>
      <c r="J43" s="36"/>
      <c r="K43" s="36"/>
      <c r="L43" s="36"/>
    </row>
    <row r="44" spans="1:12" x14ac:dyDescent="0.25">
      <c r="A44" s="14" t="s">
        <v>113</v>
      </c>
      <c r="B44" s="29">
        <v>3.7871501605776778</v>
      </c>
      <c r="C44" s="36">
        <v>3.863906243934573</v>
      </c>
      <c r="D44" s="36">
        <v>4.4636423984135538</v>
      </c>
      <c r="E44" s="36">
        <v>4.6444973172238972</v>
      </c>
      <c r="F44" s="12">
        <f t="shared" ref="F44:F46" si="8">AVERAGE(B44:E44)</f>
        <v>4.1897990300374257</v>
      </c>
      <c r="G44" s="12">
        <f t="shared" ref="G44:G46" si="9">STDEV(B44:E44)/SQRT(4)</f>
        <v>0.21410140566348998</v>
      </c>
      <c r="I44" s="36"/>
      <c r="J44" s="36"/>
      <c r="K44" s="36"/>
      <c r="L44" s="36"/>
    </row>
    <row r="45" spans="1:12" x14ac:dyDescent="0.25">
      <c r="A45" s="14" t="s">
        <v>115</v>
      </c>
      <c r="B45" s="29">
        <v>2.275758815321244</v>
      </c>
      <c r="C45" s="36">
        <v>1.9765554310905558</v>
      </c>
      <c r="D45" s="36">
        <v>2.1693245142670152</v>
      </c>
      <c r="E45" s="36">
        <v>1.6012385491498526</v>
      </c>
      <c r="F45" s="12">
        <f t="shared" si="8"/>
        <v>2.0057193274571667</v>
      </c>
      <c r="G45" s="12">
        <f t="shared" si="9"/>
        <v>0.14836419576736243</v>
      </c>
      <c r="I45" s="36"/>
      <c r="J45" s="36"/>
      <c r="K45" s="36"/>
      <c r="L45" s="36"/>
    </row>
    <row r="46" spans="1:12" x14ac:dyDescent="0.25">
      <c r="A46" s="14" t="s">
        <v>114</v>
      </c>
      <c r="B46" s="29">
        <v>4.2737009465089093</v>
      </c>
      <c r="C46" s="36">
        <v>4.1271861431071954</v>
      </c>
      <c r="D46" s="36">
        <v>4.1264004883430427</v>
      </c>
      <c r="E46" s="36">
        <v>3.8188929398342468</v>
      </c>
      <c r="F46" s="12">
        <f t="shared" si="8"/>
        <v>4.086545129448349</v>
      </c>
      <c r="G46" s="12">
        <f t="shared" si="9"/>
        <v>9.5701417652627893E-2</v>
      </c>
      <c r="I46" s="36"/>
      <c r="J46" s="36"/>
      <c r="K46" s="36"/>
      <c r="L46" s="36"/>
    </row>
    <row r="48" spans="1:12" x14ac:dyDescent="0.25">
      <c r="I48" s="29"/>
      <c r="J48" s="36"/>
      <c r="K48" s="36"/>
      <c r="L48" s="36"/>
    </row>
    <row r="49" spans="9:12" x14ac:dyDescent="0.25">
      <c r="I49" s="29"/>
      <c r="J49" s="36"/>
      <c r="K49" s="36"/>
      <c r="L49" s="36"/>
    </row>
    <row r="50" spans="9:12" x14ac:dyDescent="0.25">
      <c r="I50" s="29"/>
      <c r="J50" s="36"/>
      <c r="K50" s="36"/>
      <c r="L50" s="36"/>
    </row>
    <row r="51" spans="9:12" x14ac:dyDescent="0.25">
      <c r="I51" s="29"/>
      <c r="J51" s="36"/>
      <c r="K51" s="36"/>
      <c r="L51" s="36"/>
    </row>
  </sheetData>
  <mergeCells count="5">
    <mergeCell ref="B41:F41"/>
    <mergeCell ref="B14:F14"/>
    <mergeCell ref="B23:F23"/>
    <mergeCell ref="B5:F5"/>
    <mergeCell ref="B32:F3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81"/>
  <sheetViews>
    <sheetView workbookViewId="0">
      <selection activeCell="A61" sqref="A61"/>
    </sheetView>
  </sheetViews>
  <sheetFormatPr defaultRowHeight="13.8" x14ac:dyDescent="0.25"/>
  <cols>
    <col min="1" max="1" width="18.109375" customWidth="1"/>
    <col min="2" max="49" width="10.33203125" customWidth="1"/>
  </cols>
  <sheetData>
    <row r="1" spans="1:49" s="2" customFormat="1" x14ac:dyDescent="0.25">
      <c r="A1" s="1" t="s">
        <v>187</v>
      </c>
      <c r="B1" s="1"/>
    </row>
    <row r="2" spans="1:49" s="2" customFormat="1" x14ac:dyDescent="0.25">
      <c r="A2" s="1"/>
      <c r="B2" s="1"/>
    </row>
    <row r="3" spans="1:49" s="2" customFormat="1" x14ac:dyDescent="0.25"/>
    <row r="4" spans="1:49" s="2" customFormat="1" x14ac:dyDescent="0.25">
      <c r="A4" s="3" t="s">
        <v>119</v>
      </c>
    </row>
    <row r="5" spans="1:49" s="2" customFormat="1" ht="16.2" x14ac:dyDescent="0.25">
      <c r="A5" s="3"/>
      <c r="B5" s="37" t="s">
        <v>120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</row>
    <row r="6" spans="1:49" s="27" customFormat="1" x14ac:dyDescent="0.25">
      <c r="A6" s="4"/>
      <c r="B6" s="22" t="s">
        <v>121</v>
      </c>
      <c r="C6" s="22" t="s">
        <v>18</v>
      </c>
      <c r="D6" s="22" t="s">
        <v>19</v>
      </c>
      <c r="E6" s="22" t="s">
        <v>20</v>
      </c>
      <c r="F6" s="22" t="s">
        <v>21</v>
      </c>
      <c r="G6" s="22" t="s">
        <v>22</v>
      </c>
      <c r="H6" s="22" t="s">
        <v>23</v>
      </c>
      <c r="I6" s="22" t="s">
        <v>24</v>
      </c>
      <c r="J6" s="22" t="s">
        <v>25</v>
      </c>
      <c r="K6" s="22" t="s">
        <v>26</v>
      </c>
      <c r="L6" s="22" t="s">
        <v>27</v>
      </c>
      <c r="M6" s="22" t="s">
        <v>28</v>
      </c>
      <c r="N6" s="22" t="s">
        <v>29</v>
      </c>
      <c r="O6" s="22" t="s">
        <v>30</v>
      </c>
      <c r="P6" s="22" t="s">
        <v>31</v>
      </c>
      <c r="Q6" s="22" t="s">
        <v>32</v>
      </c>
      <c r="R6" s="22" t="s">
        <v>33</v>
      </c>
      <c r="S6" s="22" t="s">
        <v>34</v>
      </c>
      <c r="T6" s="22" t="s">
        <v>35</v>
      </c>
      <c r="U6" s="22" t="s">
        <v>36</v>
      </c>
      <c r="V6" s="22" t="s">
        <v>37</v>
      </c>
      <c r="W6" s="22" t="s">
        <v>38</v>
      </c>
      <c r="X6" s="22" t="s">
        <v>39</v>
      </c>
      <c r="Y6" s="22" t="s">
        <v>40</v>
      </c>
      <c r="Z6" s="22" t="s">
        <v>41</v>
      </c>
      <c r="AA6" s="22" t="s">
        <v>42</v>
      </c>
      <c r="AB6" s="22" t="s">
        <v>43</v>
      </c>
      <c r="AC6" s="22" t="s">
        <v>44</v>
      </c>
      <c r="AD6" s="22" t="s">
        <v>45</v>
      </c>
      <c r="AE6" s="22" t="s">
        <v>46</v>
      </c>
      <c r="AF6" s="22" t="s">
        <v>47</v>
      </c>
      <c r="AG6" s="22" t="s">
        <v>48</v>
      </c>
      <c r="AH6" s="22" t="s">
        <v>49</v>
      </c>
      <c r="AI6" s="22" t="s">
        <v>50</v>
      </c>
      <c r="AJ6" s="22" t="s">
        <v>51</v>
      </c>
      <c r="AK6" s="22" t="s">
        <v>52</v>
      </c>
      <c r="AL6" s="22" t="s">
        <v>53</v>
      </c>
      <c r="AM6" s="22" t="s">
        <v>54</v>
      </c>
      <c r="AN6" s="22" t="s">
        <v>55</v>
      </c>
      <c r="AO6" s="22" t="s">
        <v>56</v>
      </c>
      <c r="AP6" s="22" t="s">
        <v>57</v>
      </c>
      <c r="AQ6" s="22" t="s">
        <v>58</v>
      </c>
      <c r="AR6" s="22" t="s">
        <v>59</v>
      </c>
      <c r="AS6" s="22" t="s">
        <v>60</v>
      </c>
      <c r="AT6" s="22" t="s">
        <v>61</v>
      </c>
      <c r="AU6" s="22" t="s">
        <v>62</v>
      </c>
      <c r="AV6" s="22" t="s">
        <v>63</v>
      </c>
      <c r="AW6" s="22" t="s">
        <v>64</v>
      </c>
    </row>
    <row r="7" spans="1:49" s="2" customFormat="1" x14ac:dyDescent="0.25">
      <c r="A7" s="2" t="s">
        <v>122</v>
      </c>
      <c r="B7" s="2">
        <v>0.35762500000000003</v>
      </c>
      <c r="C7" s="2">
        <v>0.32916424700000002</v>
      </c>
      <c r="D7" s="2">
        <v>0.60832050699999995</v>
      </c>
      <c r="E7" s="2">
        <v>3.3552949999999999</v>
      </c>
      <c r="F7" s="2">
        <v>0.35440300000000002</v>
      </c>
      <c r="G7" s="2">
        <v>0.74334900000000004</v>
      </c>
      <c r="H7" s="2">
        <v>0.98103799999999997</v>
      </c>
      <c r="I7" s="2">
        <v>3.1844190000000001</v>
      </c>
      <c r="J7" s="2">
        <v>0.72088300000000005</v>
      </c>
      <c r="K7" s="2">
        <v>0.33937162999999998</v>
      </c>
      <c r="L7" s="2">
        <v>0.141049864</v>
      </c>
      <c r="M7" s="2">
        <v>1.614689</v>
      </c>
      <c r="N7" s="2">
        <v>0.269509</v>
      </c>
      <c r="O7" s="2">
        <v>0.14296700000000001</v>
      </c>
      <c r="P7" s="2">
        <v>0.15407699999999999</v>
      </c>
      <c r="Q7" s="2">
        <v>0.45622099999999999</v>
      </c>
      <c r="R7" s="2">
        <v>0.37684200000000001</v>
      </c>
      <c r="S7" s="2">
        <v>1.1215321300000001</v>
      </c>
      <c r="T7" s="2">
        <v>0.43605013599999998</v>
      </c>
      <c r="U7" s="2">
        <v>0.34552500000000003</v>
      </c>
      <c r="V7" s="2">
        <v>0.26740999999999998</v>
      </c>
      <c r="W7" s="2">
        <v>1.8036719999999999</v>
      </c>
      <c r="X7" s="2">
        <v>3.375248</v>
      </c>
      <c r="Y7" s="2">
        <v>2.829628</v>
      </c>
      <c r="Z7" s="2">
        <v>0.190641</v>
      </c>
      <c r="AA7" s="2">
        <v>0.42709266600000001</v>
      </c>
      <c r="AB7" s="2">
        <v>0.89916846800000005</v>
      </c>
      <c r="AC7" s="2">
        <v>0.497612</v>
      </c>
      <c r="AD7" s="2">
        <v>0.13355700000000001</v>
      </c>
      <c r="AE7" s="2">
        <v>0.89984900000000001</v>
      </c>
      <c r="AF7" s="2">
        <v>3.0853980000000001</v>
      </c>
      <c r="AG7" s="2">
        <v>0.16574800000000001</v>
      </c>
      <c r="AH7" s="2">
        <v>0.911551</v>
      </c>
      <c r="AI7" s="2">
        <v>1.9139483820000001</v>
      </c>
      <c r="AJ7" s="2">
        <v>3.1608164680000002</v>
      </c>
      <c r="AK7" s="2">
        <v>1.1322239999999999</v>
      </c>
      <c r="AL7" s="2">
        <v>0.25864100000000001</v>
      </c>
      <c r="AM7" s="2">
        <v>0.17699500000000001</v>
      </c>
      <c r="AN7" s="2">
        <v>1.5221769999999999</v>
      </c>
      <c r="AO7" s="2">
        <v>0.31629200000000002</v>
      </c>
    </row>
    <row r="8" spans="1:49" s="2" customFormat="1" x14ac:dyDescent="0.25">
      <c r="A8" s="2" t="s">
        <v>123</v>
      </c>
      <c r="B8" s="2">
        <v>7.6254033999999997</v>
      </c>
      <c r="C8" s="2">
        <v>3.6139404150000001</v>
      </c>
      <c r="D8" s="2">
        <v>1.9365518530000001</v>
      </c>
      <c r="E8" s="2">
        <v>0.10519000000000001</v>
      </c>
      <c r="F8" s="2">
        <v>5.5603610000000003</v>
      </c>
      <c r="G8" s="2">
        <v>11.56367</v>
      </c>
      <c r="H8" s="2">
        <v>9.754448</v>
      </c>
      <c r="I8" s="2">
        <v>11.545439999999999</v>
      </c>
      <c r="J8" s="2">
        <v>22.6175</v>
      </c>
      <c r="K8" s="2">
        <v>1.4681324529999999</v>
      </c>
      <c r="L8" s="2">
        <v>22.363218700000001</v>
      </c>
      <c r="M8" s="2">
        <v>0.649648</v>
      </c>
      <c r="N8" s="2">
        <v>7.5287290000000002</v>
      </c>
      <c r="O8" s="2">
        <v>0.567326</v>
      </c>
      <c r="P8" s="2">
        <v>6.685727</v>
      </c>
      <c r="Q8" s="2">
        <v>8.4303349999999995</v>
      </c>
      <c r="R8" s="2">
        <v>61.133091999999998</v>
      </c>
      <c r="S8" s="2">
        <v>85.563706069999995</v>
      </c>
      <c r="T8" s="2">
        <v>2.5731614039999999</v>
      </c>
      <c r="U8" s="2">
        <v>4.3505969999999996</v>
      </c>
      <c r="V8" s="2">
        <v>5.5713929999999996</v>
      </c>
      <c r="W8" s="2">
        <v>22.772790000000001</v>
      </c>
      <c r="X8" s="2">
        <v>7.9737359999999997</v>
      </c>
      <c r="Y8" s="2">
        <v>12.190910000000001</v>
      </c>
      <c r="Z8" s="2">
        <v>6.7521016999999999</v>
      </c>
      <c r="AA8" s="2">
        <v>7.4448780389999998</v>
      </c>
      <c r="AB8" s="2">
        <v>1.4394862960000001</v>
      </c>
      <c r="AC8" s="2">
        <v>5.2870949999999999</v>
      </c>
      <c r="AD8" s="2">
        <v>4.0395190000000003</v>
      </c>
      <c r="AE8" s="2">
        <v>6.0867829999999996</v>
      </c>
      <c r="AF8" s="2">
        <v>5.6494229999999996</v>
      </c>
      <c r="AG8" s="2">
        <v>1.498564</v>
      </c>
      <c r="AH8" s="2">
        <v>6.2838837999999999</v>
      </c>
      <c r="AI8" s="2">
        <v>7.4906265210000003</v>
      </c>
      <c r="AJ8" s="2">
        <v>0.50581092400000005</v>
      </c>
    </row>
    <row r="9" spans="1:49" s="2" customFormat="1" x14ac:dyDescent="0.25">
      <c r="A9" s="1" t="s">
        <v>325</v>
      </c>
      <c r="B9" s="2">
        <v>1.3331238999999999</v>
      </c>
      <c r="C9" s="2">
        <v>1.798946401</v>
      </c>
      <c r="D9" s="2">
        <v>0.116222618</v>
      </c>
      <c r="E9" s="2">
        <v>0.45633499999999999</v>
      </c>
      <c r="F9" s="2">
        <v>0.352238</v>
      </c>
      <c r="G9" s="2">
        <v>1.8376920000000001</v>
      </c>
      <c r="H9" s="2">
        <v>2.0868000000000001E-2</v>
      </c>
      <c r="I9" s="2">
        <v>0.484433</v>
      </c>
      <c r="J9" s="2">
        <v>0.26680930000000003</v>
      </c>
      <c r="K9" s="2">
        <v>0.203914281</v>
      </c>
      <c r="L9" s="2">
        <v>3.5949790909999999</v>
      </c>
      <c r="M9" s="2">
        <v>0.43139699999999997</v>
      </c>
      <c r="N9" s="2">
        <v>1.7822180000000001</v>
      </c>
      <c r="O9" s="2">
        <v>8.9177079999999993</v>
      </c>
      <c r="P9" s="2">
        <v>0.56352100000000005</v>
      </c>
      <c r="Q9" s="2">
        <v>1.8606510000000001</v>
      </c>
      <c r="R9" s="2">
        <v>2.8841294999999998</v>
      </c>
      <c r="S9" s="2">
        <v>0.67263048599999997</v>
      </c>
      <c r="T9" s="2">
        <v>1.5752662079999999</v>
      </c>
      <c r="U9" s="2">
        <v>6.1132419999999996</v>
      </c>
      <c r="V9" s="2">
        <v>0.61186399999999996</v>
      </c>
      <c r="W9" s="2">
        <v>0.94293000000000005</v>
      </c>
      <c r="X9" s="2">
        <v>1.3459380000000001</v>
      </c>
      <c r="Y9" s="2">
        <v>0.52223399999999998</v>
      </c>
      <c r="Z9" s="2">
        <v>0.17227590000000001</v>
      </c>
      <c r="AA9" s="2">
        <v>3.9298571710000001</v>
      </c>
      <c r="AB9" s="2">
        <v>2.8060140119999999</v>
      </c>
      <c r="AC9" s="2">
        <v>6.5554500000000004</v>
      </c>
      <c r="AD9" s="2">
        <v>1.67048</v>
      </c>
      <c r="AE9" s="2">
        <v>4.3080179999999997</v>
      </c>
      <c r="AF9" s="2">
        <v>9.322298</v>
      </c>
      <c r="AG9" s="2">
        <v>6.3890479999999998</v>
      </c>
      <c r="AH9" s="2">
        <v>1.2628117999999999</v>
      </c>
      <c r="AI9" s="2">
        <v>5.1532077679999997</v>
      </c>
      <c r="AJ9" s="2">
        <v>5.7445663079999996</v>
      </c>
      <c r="AK9" s="2">
        <v>0.26627699999999999</v>
      </c>
      <c r="AL9" s="2">
        <v>5.1430999999999998E-2</v>
      </c>
      <c r="AM9" s="2">
        <v>10.20983</v>
      </c>
      <c r="AN9" s="2">
        <v>0.90925999999999996</v>
      </c>
      <c r="AO9" s="2">
        <v>2.118134</v>
      </c>
      <c r="AP9" s="2">
        <v>0.56476820000000005</v>
      </c>
      <c r="AQ9" s="2">
        <v>4.1917182840000002</v>
      </c>
      <c r="AR9" s="2">
        <v>0.505445535</v>
      </c>
      <c r="AS9" s="2">
        <v>2.066087</v>
      </c>
      <c r="AT9" s="2">
        <v>1.2295860000000001</v>
      </c>
      <c r="AU9" s="2">
        <v>0.34310099999999999</v>
      </c>
      <c r="AV9" s="2">
        <v>4.5651130000000002</v>
      </c>
      <c r="AW9" s="2">
        <v>0.311334</v>
      </c>
    </row>
    <row r="10" spans="1:49" s="2" customFormat="1" x14ac:dyDescent="0.25">
      <c r="A10" s="2" t="s">
        <v>181</v>
      </c>
      <c r="B10" s="2">
        <v>0.35237299999999999</v>
      </c>
      <c r="C10" s="2">
        <v>0.173154</v>
      </c>
      <c r="D10" s="2">
        <v>0.39443299999999998</v>
      </c>
      <c r="E10" s="2">
        <v>1.0581320000000001</v>
      </c>
      <c r="F10" s="2">
        <v>1.5252920000000001</v>
      </c>
      <c r="G10" s="2">
        <v>0.50276299999999996</v>
      </c>
      <c r="H10" s="2">
        <v>1.5830048969999999</v>
      </c>
      <c r="I10" s="2">
        <v>3.8910979459999999</v>
      </c>
      <c r="J10" s="2">
        <v>1.8429819999999999</v>
      </c>
      <c r="K10" s="2">
        <v>1.2002630000000001</v>
      </c>
      <c r="L10" s="2">
        <v>1.919745</v>
      </c>
      <c r="M10" s="2">
        <v>0.50561100000000003</v>
      </c>
      <c r="N10" s="2">
        <v>0.104349</v>
      </c>
      <c r="O10" s="2">
        <v>6.0578E-2</v>
      </c>
      <c r="P10" s="2">
        <v>1.1611801230000001</v>
      </c>
      <c r="Q10" s="2">
        <v>1.861134619</v>
      </c>
      <c r="R10" s="2">
        <v>1.5915889999999999</v>
      </c>
      <c r="S10" s="2">
        <v>1.8024549999999999</v>
      </c>
      <c r="T10" s="2">
        <v>0.88027299999999997</v>
      </c>
      <c r="U10" s="2">
        <v>7.9594999999999999E-2</v>
      </c>
      <c r="V10" s="2">
        <v>2.278321</v>
      </c>
    </row>
    <row r="11" spans="1:49" s="2" customFormat="1" x14ac:dyDescent="0.25"/>
    <row r="12" spans="1:49" s="2" customFormat="1" x14ac:dyDescent="0.25"/>
    <row r="13" spans="1:49" s="2" customFormat="1" x14ac:dyDescent="0.25">
      <c r="A13" s="3" t="s">
        <v>125</v>
      </c>
    </row>
    <row r="14" spans="1:49" s="2" customFormat="1" ht="16.2" x14ac:dyDescent="0.25">
      <c r="A14" s="3"/>
      <c r="B14" s="37" t="s">
        <v>126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</row>
    <row r="15" spans="1:49" s="27" customFormat="1" x14ac:dyDescent="0.25">
      <c r="A15" s="4"/>
      <c r="B15" s="22" t="s">
        <v>121</v>
      </c>
      <c r="C15" s="22" t="s">
        <v>18</v>
      </c>
      <c r="D15" s="22" t="s">
        <v>19</v>
      </c>
      <c r="E15" s="22" t="s">
        <v>20</v>
      </c>
      <c r="F15" s="22" t="s">
        <v>21</v>
      </c>
      <c r="G15" s="22" t="s">
        <v>22</v>
      </c>
      <c r="H15" s="22" t="s">
        <v>23</v>
      </c>
      <c r="I15" s="22" t="s">
        <v>24</v>
      </c>
      <c r="J15" s="22" t="s">
        <v>25</v>
      </c>
      <c r="K15" s="22" t="s">
        <v>26</v>
      </c>
      <c r="L15" s="22" t="s">
        <v>27</v>
      </c>
      <c r="M15" s="22" t="s">
        <v>28</v>
      </c>
      <c r="N15" s="22" t="s">
        <v>29</v>
      </c>
      <c r="O15" s="22" t="s">
        <v>30</v>
      </c>
      <c r="P15" s="22" t="s">
        <v>31</v>
      </c>
      <c r="Q15" s="22" t="s">
        <v>32</v>
      </c>
      <c r="R15" s="22" t="s">
        <v>33</v>
      </c>
      <c r="S15" s="22" t="s">
        <v>34</v>
      </c>
      <c r="T15" s="22" t="s">
        <v>35</v>
      </c>
      <c r="U15" s="22" t="s">
        <v>36</v>
      </c>
      <c r="V15" s="22" t="s">
        <v>37</v>
      </c>
      <c r="W15" s="22" t="s">
        <v>38</v>
      </c>
      <c r="X15" s="22" t="s">
        <v>39</v>
      </c>
      <c r="Y15" s="22" t="s">
        <v>40</v>
      </c>
      <c r="Z15" s="22" t="s">
        <v>41</v>
      </c>
      <c r="AA15" s="22" t="s">
        <v>42</v>
      </c>
      <c r="AB15" s="22" t="s">
        <v>43</v>
      </c>
      <c r="AC15" s="22" t="s">
        <v>44</v>
      </c>
      <c r="AD15" s="22" t="s">
        <v>45</v>
      </c>
      <c r="AE15" s="22" t="s">
        <v>46</v>
      </c>
      <c r="AF15" s="22" t="s">
        <v>47</v>
      </c>
      <c r="AG15" s="22" t="s">
        <v>48</v>
      </c>
      <c r="AH15" s="22" t="s">
        <v>49</v>
      </c>
      <c r="AI15" s="22" t="s">
        <v>50</v>
      </c>
      <c r="AJ15" s="22" t="s">
        <v>51</v>
      </c>
      <c r="AK15" s="22" t="s">
        <v>52</v>
      </c>
      <c r="AL15" s="22" t="s">
        <v>53</v>
      </c>
      <c r="AM15" s="22" t="s">
        <v>54</v>
      </c>
      <c r="AN15" s="22" t="s">
        <v>55</v>
      </c>
      <c r="AO15" s="22" t="s">
        <v>56</v>
      </c>
      <c r="AP15" s="22" t="s">
        <v>57</v>
      </c>
      <c r="AQ15" s="22" t="s">
        <v>58</v>
      </c>
      <c r="AR15" s="22" t="s">
        <v>59</v>
      </c>
      <c r="AS15" s="22" t="s">
        <v>60</v>
      </c>
      <c r="AT15" s="22" t="s">
        <v>61</v>
      </c>
      <c r="AU15" s="22" t="s">
        <v>62</v>
      </c>
      <c r="AV15" s="22" t="s">
        <v>63</v>
      </c>
      <c r="AW15" s="22" t="s">
        <v>64</v>
      </c>
    </row>
    <row r="16" spans="1:49" s="2" customFormat="1" x14ac:dyDescent="0.25">
      <c r="A16" s="2" t="s">
        <v>65</v>
      </c>
      <c r="B16" s="2">
        <v>0.154114</v>
      </c>
      <c r="C16" s="2">
        <v>0.776281149</v>
      </c>
      <c r="D16" s="2">
        <v>0.130594032</v>
      </c>
      <c r="E16" s="2">
        <v>0.53389799999999998</v>
      </c>
      <c r="F16" s="2">
        <v>9.2077999999999993E-2</v>
      </c>
      <c r="G16" s="2">
        <v>2.3345889999999998</v>
      </c>
      <c r="H16" s="2">
        <v>0.47286699999999998</v>
      </c>
      <c r="I16" s="2">
        <v>2.140841</v>
      </c>
      <c r="J16" s="2">
        <v>6.5466999999999997E-2</v>
      </c>
      <c r="K16" s="2">
        <v>1.3131918760000001</v>
      </c>
      <c r="L16" s="2">
        <v>1.2442130000000001E-3</v>
      </c>
      <c r="M16" s="2">
        <v>1.0025390000000001</v>
      </c>
      <c r="N16" s="2">
        <v>0.43787300000000001</v>
      </c>
      <c r="O16" s="2">
        <v>9.4315999999999997E-2</v>
      </c>
      <c r="P16" s="2">
        <v>0.40840700000000002</v>
      </c>
      <c r="Q16">
        <v>0.94479299999999999</v>
      </c>
      <c r="R16">
        <v>0.16634499999999999</v>
      </c>
      <c r="S16">
        <v>0.242989591</v>
      </c>
      <c r="T16">
        <v>2.1627570650000001</v>
      </c>
      <c r="U16">
        <v>1.8232459999999999</v>
      </c>
      <c r="V16">
        <v>1.031587</v>
      </c>
      <c r="W16">
        <v>1.0851839999999999</v>
      </c>
      <c r="X16">
        <v>1.575995</v>
      </c>
      <c r="Y16">
        <v>1.350851</v>
      </c>
      <c r="Z16">
        <v>0.48715000000000003</v>
      </c>
      <c r="AA16">
        <v>0.213868157</v>
      </c>
      <c r="AB16">
        <v>0.26503028099999998</v>
      </c>
      <c r="AC16">
        <v>6.5638000000000002E-2</v>
      </c>
      <c r="AD16">
        <v>1.671645</v>
      </c>
      <c r="AE16">
        <v>0.197163</v>
      </c>
      <c r="AF16">
        <v>5.6025999999999999E-2</v>
      </c>
      <c r="AG16">
        <v>0.558334</v>
      </c>
      <c r="AH16">
        <v>0.81298599999999999</v>
      </c>
      <c r="AI16">
        <v>0.15782443299999999</v>
      </c>
      <c r="AJ16">
        <v>0.74749088799999996</v>
      </c>
      <c r="AK16">
        <v>1.3742479999999999</v>
      </c>
      <c r="AL16">
        <v>8.0694359999999996</v>
      </c>
      <c r="AM16">
        <v>0.34923199999999999</v>
      </c>
      <c r="AN16">
        <v>2.5410919999999999</v>
      </c>
      <c r="AO16">
        <v>2.0907900000000001</v>
      </c>
      <c r="AP16"/>
      <c r="AQ16"/>
      <c r="AR16"/>
      <c r="AS16"/>
      <c r="AT16"/>
      <c r="AU16"/>
      <c r="AV16"/>
      <c r="AW16"/>
    </row>
    <row r="17" spans="1:49" s="2" customFormat="1" x14ac:dyDescent="0.25">
      <c r="A17" s="2" t="s">
        <v>123</v>
      </c>
      <c r="B17" s="2">
        <v>20.986170000000001</v>
      </c>
      <c r="C17" s="2">
        <v>38.293097340000003</v>
      </c>
      <c r="D17" s="2">
        <v>16.794192949999999</v>
      </c>
      <c r="E17" s="2">
        <v>10.57057</v>
      </c>
      <c r="F17" s="2">
        <v>18.17576</v>
      </c>
      <c r="G17" s="2">
        <v>0.97086799999999995</v>
      </c>
      <c r="H17" s="2">
        <v>4.064317</v>
      </c>
      <c r="I17" s="2">
        <v>15.154629999999999</v>
      </c>
      <c r="J17" s="2">
        <v>69.901160000000004</v>
      </c>
      <c r="K17" s="2">
        <v>5.408664753</v>
      </c>
      <c r="L17" s="2">
        <v>50.979529190000001</v>
      </c>
      <c r="M17" s="2">
        <v>0.76356000000000002</v>
      </c>
      <c r="N17" s="2">
        <v>0.23430400000000001</v>
      </c>
      <c r="O17" s="2">
        <v>0.89122000000000001</v>
      </c>
      <c r="P17" s="2">
        <v>13.31808</v>
      </c>
      <c r="Q17">
        <v>7.9738069999999999</v>
      </c>
      <c r="R17">
        <v>28.830590000000001</v>
      </c>
      <c r="S17">
        <v>22.484313419999999</v>
      </c>
      <c r="T17">
        <v>0.54507619200000001</v>
      </c>
      <c r="U17">
        <v>5.2676150000000002</v>
      </c>
      <c r="V17">
        <v>0.214868</v>
      </c>
      <c r="W17">
        <v>0.218251</v>
      </c>
      <c r="X17">
        <v>5.2038529999999996</v>
      </c>
      <c r="Y17">
        <v>10.298870000000001</v>
      </c>
      <c r="Z17">
        <v>8.2971559999999993</v>
      </c>
      <c r="AA17">
        <v>2.8399628020000001</v>
      </c>
      <c r="AB17">
        <v>2.6189512989999999</v>
      </c>
      <c r="AC17">
        <v>1.7999179999999999</v>
      </c>
      <c r="AD17">
        <v>13.940300000000001</v>
      </c>
      <c r="AE17">
        <v>11.304679999999999</v>
      </c>
      <c r="AF17">
        <v>4.9218209999999996</v>
      </c>
      <c r="AG17">
        <v>6.0210419999999996</v>
      </c>
      <c r="AH17">
        <v>0.839229</v>
      </c>
      <c r="AI17">
        <v>13.509476640000001</v>
      </c>
      <c r="AJ17">
        <v>6.0938820539999998</v>
      </c>
      <c r="AK17"/>
      <c r="AL17"/>
      <c r="AM17"/>
      <c r="AN17"/>
      <c r="AO17"/>
      <c r="AP17"/>
      <c r="AQ17"/>
      <c r="AR17"/>
      <c r="AS17"/>
      <c r="AT17"/>
      <c r="AU17"/>
      <c r="AV17"/>
      <c r="AW17"/>
    </row>
    <row r="18" spans="1:49" s="2" customFormat="1" x14ac:dyDescent="0.25">
      <c r="A18" s="1" t="s">
        <v>327</v>
      </c>
      <c r="B18" s="2">
        <v>0.111925</v>
      </c>
      <c r="C18" s="2">
        <v>0.46544651199999998</v>
      </c>
      <c r="D18" s="2">
        <v>4.6300591000000002E-2</v>
      </c>
      <c r="E18" s="2">
        <v>13.97803</v>
      </c>
      <c r="F18" s="2">
        <v>1.2174000000000001E-2</v>
      </c>
      <c r="G18" s="2">
        <v>3.1553999999999999E-2</v>
      </c>
      <c r="H18" s="2">
        <v>14.698600000000001</v>
      </c>
      <c r="I18" s="2">
        <v>10.617559999999999</v>
      </c>
      <c r="J18" s="2">
        <v>1.24922</v>
      </c>
      <c r="K18" s="2">
        <v>0.32116572500000001</v>
      </c>
      <c r="L18" s="2">
        <v>0.38722067900000001</v>
      </c>
      <c r="M18" s="2">
        <v>0.12352100000000001</v>
      </c>
      <c r="N18" s="2">
        <v>3.2432000000000002E-2</v>
      </c>
      <c r="O18" s="2">
        <v>9.3534000000000006E-2</v>
      </c>
      <c r="P18" s="2">
        <v>9.7912339999999993</v>
      </c>
      <c r="Q18">
        <v>0.13167000000000001</v>
      </c>
      <c r="R18">
        <v>0.15421799999999999</v>
      </c>
      <c r="S18">
        <v>1.1240963289999999</v>
      </c>
      <c r="T18">
        <v>9.7170545530000005</v>
      </c>
      <c r="U18">
        <v>5.4797919999999998</v>
      </c>
      <c r="V18">
        <v>0.13772899999999999</v>
      </c>
      <c r="W18">
        <v>0.36168</v>
      </c>
      <c r="X18">
        <v>0.16095100000000001</v>
      </c>
      <c r="Y18">
        <v>0.17246</v>
      </c>
      <c r="Z18">
        <v>0.114829</v>
      </c>
      <c r="AA18">
        <v>0.26379955799999999</v>
      </c>
      <c r="AB18">
        <v>0.19462880900000001</v>
      </c>
      <c r="AC18">
        <v>0.818411</v>
      </c>
      <c r="AD18">
        <v>0.44171899999999997</v>
      </c>
      <c r="AE18">
        <v>2.2064360000000001</v>
      </c>
      <c r="AF18">
        <v>3.7989000000000002E-2</v>
      </c>
      <c r="AG18">
        <v>3.193E-2</v>
      </c>
      <c r="AH18">
        <v>1.503193</v>
      </c>
      <c r="AI18">
        <v>2.7191580999999999E-2</v>
      </c>
      <c r="AJ18">
        <v>0.52726422799999995</v>
      </c>
      <c r="AK18">
        <v>1.5592999999999999E-2</v>
      </c>
      <c r="AL18">
        <v>12.870990000000001</v>
      </c>
      <c r="AM18">
        <v>0.277893</v>
      </c>
      <c r="AN18">
        <v>2.8902000000000001E-2</v>
      </c>
      <c r="AO18">
        <v>1.1778660000000001</v>
      </c>
      <c r="AP18">
        <v>4.9394729999999996</v>
      </c>
      <c r="AQ18">
        <v>5.0233514039999996</v>
      </c>
      <c r="AR18">
        <v>4.8768784539999999</v>
      </c>
      <c r="AS18">
        <v>1.0641890000000001</v>
      </c>
      <c r="AT18">
        <v>0.71282800000000002</v>
      </c>
      <c r="AU18">
        <v>0.135853</v>
      </c>
      <c r="AV18">
        <v>12.24915</v>
      </c>
      <c r="AW18">
        <v>2.9357839999999999</v>
      </c>
    </row>
    <row r="19" spans="1:49" s="2" customFormat="1" x14ac:dyDescent="0.25">
      <c r="A19" s="2" t="s">
        <v>181</v>
      </c>
      <c r="B19" s="2">
        <v>0.77032500000000004</v>
      </c>
      <c r="C19" s="2">
        <v>3.365758</v>
      </c>
      <c r="D19" s="2">
        <v>0.43252099999999999</v>
      </c>
      <c r="E19" s="2">
        <v>20.218399999999999</v>
      </c>
      <c r="F19" s="2">
        <v>0.103464</v>
      </c>
      <c r="G19" s="2">
        <v>0.275648</v>
      </c>
      <c r="H19" s="2">
        <v>8.4256209999999995E-3</v>
      </c>
      <c r="I19" s="2">
        <v>0.34998309999999999</v>
      </c>
      <c r="J19" s="2">
        <v>0.40096399999999999</v>
      </c>
      <c r="K19" s="2">
        <v>1.7734829999999999</v>
      </c>
      <c r="L19" s="2">
        <v>0.22220300000000001</v>
      </c>
      <c r="M19" s="2">
        <v>7.8589999999999997E-3</v>
      </c>
      <c r="N19" s="2">
        <v>4.1737000000000003E-2</v>
      </c>
      <c r="O19" s="2">
        <v>5.5075799999999999</v>
      </c>
      <c r="P19" s="2">
        <v>1.7716280959999999</v>
      </c>
      <c r="Q19">
        <v>0.217083106</v>
      </c>
      <c r="R19">
        <v>0.402642</v>
      </c>
      <c r="S19">
        <v>3.9442249999999999</v>
      </c>
      <c r="T19">
        <v>0.17676800000000001</v>
      </c>
      <c r="U19">
        <v>0.186476</v>
      </c>
      <c r="V19">
        <v>0.38352199999999997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</row>
    <row r="20" spans="1:49" s="2" customFormat="1" x14ac:dyDescent="0.25"/>
    <row r="21" spans="1:49" s="2" customFormat="1" x14ac:dyDescent="0.25"/>
    <row r="22" spans="1:49" s="2" customFormat="1" x14ac:dyDescent="0.25">
      <c r="A22" s="3" t="s">
        <v>127</v>
      </c>
      <c r="B22" s="3"/>
    </row>
    <row r="23" spans="1:49" s="2" customFormat="1" x14ac:dyDescent="0.25">
      <c r="A23" s="3"/>
      <c r="B23" s="39" t="s">
        <v>128</v>
      </c>
      <c r="C23" s="39"/>
      <c r="D23" s="39"/>
      <c r="E23" s="39"/>
    </row>
    <row r="24" spans="1:49" s="2" customFormat="1" x14ac:dyDescent="0.25">
      <c r="B24" s="4" t="s">
        <v>129</v>
      </c>
      <c r="C24" s="4" t="s">
        <v>130</v>
      </c>
      <c r="D24" s="4" t="s">
        <v>324</v>
      </c>
      <c r="E24" s="4" t="s">
        <v>186</v>
      </c>
    </row>
    <row r="25" spans="1:49" s="2" customFormat="1" x14ac:dyDescent="0.25">
      <c r="A25" s="1" t="s">
        <v>5</v>
      </c>
      <c r="B25" s="5">
        <v>0.49765799999999999</v>
      </c>
      <c r="C25" s="5">
        <v>13.28044</v>
      </c>
      <c r="D25" s="5">
        <v>5.4297420000000001</v>
      </c>
      <c r="E25" s="5">
        <v>2.4016389999999999</v>
      </c>
    </row>
    <row r="26" spans="1:49" s="2" customFormat="1" x14ac:dyDescent="0.25">
      <c r="A26" s="1" t="s">
        <v>6</v>
      </c>
      <c r="B26" s="5">
        <v>1.0058549999999999</v>
      </c>
      <c r="C26" s="5">
        <v>9.1932080000000003</v>
      </c>
      <c r="D26" s="5">
        <v>2.8542149999999999</v>
      </c>
      <c r="E26" s="5">
        <v>0.79566700000000001</v>
      </c>
    </row>
    <row r="27" spans="1:49" s="2" customFormat="1" x14ac:dyDescent="0.25">
      <c r="A27" s="1" t="s">
        <v>7</v>
      </c>
      <c r="B27" s="5">
        <v>1.144614</v>
      </c>
      <c r="C27" s="5">
        <v>11.222479999999999</v>
      </c>
      <c r="D27" s="5">
        <v>3.8542149999999999</v>
      </c>
      <c r="E27" s="5">
        <v>0.98477800000000004</v>
      </c>
    </row>
    <row r="28" spans="1:49" s="2" customFormat="1" x14ac:dyDescent="0.25">
      <c r="A28" s="1" t="s">
        <v>8</v>
      </c>
      <c r="B28" s="5">
        <v>1.351874</v>
      </c>
      <c r="C28" s="5">
        <v>7.8881730000000001</v>
      </c>
      <c r="D28" s="5">
        <v>4.2312649999999996</v>
      </c>
      <c r="E28" s="5">
        <v>1.328454</v>
      </c>
    </row>
    <row r="29" spans="1:49" s="2" customFormat="1" x14ac:dyDescent="0.25">
      <c r="A29" s="1" t="s">
        <v>131</v>
      </c>
      <c r="B29" s="2">
        <f>AVERAGE(B25:B28)</f>
        <v>1.0000002499999998</v>
      </c>
      <c r="C29" s="2">
        <f t="shared" ref="C29:E29" si="0">AVERAGE(C25:C28)</f>
        <v>10.396075250000001</v>
      </c>
      <c r="D29" s="2">
        <f t="shared" si="0"/>
        <v>4.0923592500000003</v>
      </c>
      <c r="E29" s="2">
        <f t="shared" si="0"/>
        <v>1.3776344999999999</v>
      </c>
    </row>
    <row r="30" spans="1:49" s="2" customFormat="1" x14ac:dyDescent="0.25">
      <c r="A30" s="1" t="s">
        <v>132</v>
      </c>
      <c r="B30" s="2">
        <f>STDEV(B25:B28)/SQRT(4)</f>
        <v>0.18191350665924352</v>
      </c>
      <c r="C30" s="2">
        <f t="shared" ref="C30:E30" si="1">STDEV(C25:C28)/SQRT(4)</f>
        <v>1.1810647787252082</v>
      </c>
      <c r="D30" s="2">
        <f t="shared" si="1"/>
        <v>0.53210284837588395</v>
      </c>
      <c r="E30" s="2">
        <f t="shared" si="1"/>
        <v>0.3587044208268837</v>
      </c>
    </row>
    <row r="31" spans="1:49" s="2" customFormat="1" x14ac:dyDescent="0.25"/>
    <row r="32" spans="1:49" s="2" customFormat="1" x14ac:dyDescent="0.25"/>
    <row r="33" spans="1:49" s="2" customFormat="1" x14ac:dyDescent="0.25">
      <c r="A33" s="3" t="s">
        <v>133</v>
      </c>
    </row>
    <row r="34" spans="1:49" s="2" customFormat="1" x14ac:dyDescent="0.25">
      <c r="A34" s="3"/>
      <c r="B34" s="39" t="s">
        <v>134</v>
      </c>
      <c r="C34" s="39"/>
      <c r="D34" s="39"/>
      <c r="E34" s="39"/>
    </row>
    <row r="35" spans="1:49" s="2" customFormat="1" x14ac:dyDescent="0.25">
      <c r="B35" s="4" t="s">
        <v>135</v>
      </c>
      <c r="C35" s="4" t="s">
        <v>130</v>
      </c>
      <c r="D35" s="4" t="s">
        <v>324</v>
      </c>
      <c r="E35" s="4" t="s">
        <v>186</v>
      </c>
    </row>
    <row r="36" spans="1:49" s="2" customFormat="1" x14ac:dyDescent="0.25">
      <c r="A36" s="1" t="s">
        <v>5</v>
      </c>
      <c r="B36" s="5">
        <v>0.97270199999999996</v>
      </c>
      <c r="C36" s="5">
        <v>22.168980000000001</v>
      </c>
      <c r="D36" s="5">
        <v>1.5405530000000001</v>
      </c>
      <c r="E36" s="5">
        <v>1.427411</v>
      </c>
    </row>
    <row r="37" spans="1:49" s="2" customFormat="1" x14ac:dyDescent="0.25">
      <c r="A37" s="1" t="s">
        <v>6</v>
      </c>
      <c r="B37" s="5">
        <v>1.11145</v>
      </c>
      <c r="C37" s="5">
        <v>16.198080000000001</v>
      </c>
      <c r="D37" s="5">
        <v>1.6453469999999999</v>
      </c>
      <c r="E37" s="5">
        <v>1.525776</v>
      </c>
    </row>
    <row r="38" spans="1:49" s="2" customFormat="1" x14ac:dyDescent="0.25">
      <c r="A38" s="1" t="s">
        <v>7</v>
      </c>
      <c r="B38" s="5">
        <v>1.1421319999999999</v>
      </c>
      <c r="C38" s="5">
        <v>19.008800000000001</v>
      </c>
      <c r="D38" s="5">
        <v>1.2410600000000001</v>
      </c>
      <c r="E38" s="5">
        <v>1.243655</v>
      </c>
    </row>
    <row r="39" spans="1:49" s="2" customFormat="1" x14ac:dyDescent="0.25">
      <c r="A39" s="1" t="s">
        <v>8</v>
      </c>
      <c r="B39" s="5">
        <v>0.77371699999999999</v>
      </c>
      <c r="C39" s="5">
        <v>14.15319</v>
      </c>
      <c r="D39" s="5">
        <v>2.4832489999999998</v>
      </c>
      <c r="E39" s="5">
        <v>1.830795</v>
      </c>
    </row>
    <row r="40" spans="1:49" s="2" customFormat="1" x14ac:dyDescent="0.25">
      <c r="A40" s="1" t="s">
        <v>131</v>
      </c>
      <c r="B40" s="2">
        <f>AVERAGE(B36:B39)</f>
        <v>1.0000002499999998</v>
      </c>
      <c r="C40" s="2">
        <f t="shared" ref="C40:E40" si="2">AVERAGE(C36:C39)</f>
        <v>17.8822625</v>
      </c>
      <c r="D40" s="2">
        <f t="shared" si="2"/>
        <v>1.72755225</v>
      </c>
      <c r="E40" s="2">
        <f t="shared" si="2"/>
        <v>1.5069092500000001</v>
      </c>
    </row>
    <row r="41" spans="1:49" s="2" customFormat="1" x14ac:dyDescent="0.25">
      <c r="A41" s="1" t="s">
        <v>132</v>
      </c>
      <c r="B41" s="2">
        <f>STDEV(B36:B39)/SQRT(4)</f>
        <v>8.395027537018146E-2</v>
      </c>
      <c r="C41" s="2">
        <f t="shared" ref="C41:E41" si="3">STDEV(C36:C39)/SQRT(4)</f>
        <v>1.7413473248052109</v>
      </c>
      <c r="D41" s="2">
        <f t="shared" si="3"/>
        <v>0.26606370006365471</v>
      </c>
      <c r="E41" s="2">
        <f t="shared" si="3"/>
        <v>0.12277374353010427</v>
      </c>
    </row>
    <row r="44" spans="1:49" s="2" customFormat="1" x14ac:dyDescent="0.25">
      <c r="A44" s="3" t="s">
        <v>136</v>
      </c>
    </row>
    <row r="45" spans="1:49" s="2" customFormat="1" ht="16.2" x14ac:dyDescent="0.25">
      <c r="A45" s="3"/>
      <c r="B45" s="37" t="s">
        <v>137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</row>
    <row r="46" spans="1:49" s="27" customFormat="1" x14ac:dyDescent="0.25">
      <c r="A46" s="4"/>
      <c r="B46" s="22" t="s">
        <v>72</v>
      </c>
      <c r="C46" s="22" t="s">
        <v>18</v>
      </c>
      <c r="D46" s="22" t="s">
        <v>19</v>
      </c>
      <c r="E46" s="22" t="s">
        <v>20</v>
      </c>
      <c r="F46" s="22" t="s">
        <v>21</v>
      </c>
      <c r="G46" s="22" t="s">
        <v>22</v>
      </c>
      <c r="H46" s="22" t="s">
        <v>23</v>
      </c>
      <c r="I46" s="22" t="s">
        <v>24</v>
      </c>
      <c r="J46" s="22" t="s">
        <v>25</v>
      </c>
      <c r="K46" s="22" t="s">
        <v>26</v>
      </c>
      <c r="L46" s="22" t="s">
        <v>27</v>
      </c>
      <c r="M46" s="22" t="s">
        <v>28</v>
      </c>
      <c r="N46" s="22" t="s">
        <v>29</v>
      </c>
      <c r="O46" s="22" t="s">
        <v>30</v>
      </c>
      <c r="P46" s="22" t="s">
        <v>31</v>
      </c>
      <c r="Q46" s="22" t="s">
        <v>32</v>
      </c>
      <c r="R46" s="22" t="s">
        <v>33</v>
      </c>
      <c r="S46" s="22" t="s">
        <v>34</v>
      </c>
      <c r="T46" s="22" t="s">
        <v>35</v>
      </c>
      <c r="U46" s="22" t="s">
        <v>36</v>
      </c>
      <c r="V46" s="22" t="s">
        <v>37</v>
      </c>
      <c r="W46" s="22" t="s">
        <v>38</v>
      </c>
      <c r="X46" s="22" t="s">
        <v>39</v>
      </c>
      <c r="Y46" s="22" t="s">
        <v>40</v>
      </c>
      <c r="Z46" s="22" t="s">
        <v>41</v>
      </c>
      <c r="AA46" s="22" t="s">
        <v>42</v>
      </c>
      <c r="AB46" s="22" t="s">
        <v>43</v>
      </c>
      <c r="AC46" s="22" t="s">
        <v>44</v>
      </c>
      <c r="AD46" s="22" t="s">
        <v>45</v>
      </c>
      <c r="AE46" s="22" t="s">
        <v>46</v>
      </c>
      <c r="AF46" s="22" t="s">
        <v>47</v>
      </c>
      <c r="AG46" s="22" t="s">
        <v>48</v>
      </c>
      <c r="AH46" s="22" t="s">
        <v>49</v>
      </c>
      <c r="AI46" s="22" t="s">
        <v>50</v>
      </c>
      <c r="AJ46" s="22" t="s">
        <v>51</v>
      </c>
      <c r="AK46" s="22" t="s">
        <v>52</v>
      </c>
      <c r="AL46" s="22" t="s">
        <v>53</v>
      </c>
      <c r="AM46" s="22" t="s">
        <v>54</v>
      </c>
      <c r="AN46" s="22" t="s">
        <v>55</v>
      </c>
      <c r="AO46" s="22" t="s">
        <v>56</v>
      </c>
      <c r="AP46" s="22" t="s">
        <v>57</v>
      </c>
      <c r="AQ46" s="22" t="s">
        <v>58</v>
      </c>
      <c r="AR46" s="22" t="s">
        <v>59</v>
      </c>
      <c r="AS46" s="22" t="s">
        <v>60</v>
      </c>
      <c r="AT46" s="22" t="s">
        <v>61</v>
      </c>
      <c r="AU46" s="22" t="s">
        <v>62</v>
      </c>
      <c r="AV46" s="22" t="s">
        <v>63</v>
      </c>
      <c r="AW46" s="22" t="s">
        <v>64</v>
      </c>
    </row>
    <row r="47" spans="1:49" s="2" customFormat="1" x14ac:dyDescent="0.25">
      <c r="A47" s="2" t="s">
        <v>122</v>
      </c>
      <c r="B47" s="2">
        <v>0.52380199999999999</v>
      </c>
      <c r="C47" s="2">
        <v>0.27757100000000001</v>
      </c>
      <c r="D47" s="2">
        <v>1.1936150000000001</v>
      </c>
      <c r="E47" s="2">
        <v>0.53696500000000003</v>
      </c>
      <c r="F47" s="2">
        <v>0.24413199999999999</v>
      </c>
      <c r="G47" s="2">
        <v>0.79885799999999996</v>
      </c>
      <c r="H47" s="2">
        <v>1.8532599999999999</v>
      </c>
      <c r="I47" s="2">
        <v>4.8129200000000001</v>
      </c>
      <c r="J47" s="2">
        <v>0.60812900000000003</v>
      </c>
      <c r="K47" s="2">
        <v>0.60065100000000005</v>
      </c>
      <c r="L47" s="2">
        <v>0.447243</v>
      </c>
      <c r="M47" s="2">
        <v>0.429427</v>
      </c>
      <c r="N47" s="2">
        <v>0.31761600000000001</v>
      </c>
      <c r="O47" s="2">
        <v>0.35810199999999998</v>
      </c>
      <c r="P47" s="2">
        <v>0.60562000000000005</v>
      </c>
      <c r="Q47" s="2">
        <v>0.29166300000000001</v>
      </c>
      <c r="R47" s="2">
        <v>0.62292199999999998</v>
      </c>
      <c r="S47" s="2">
        <v>0.66258300000000003</v>
      </c>
      <c r="T47" s="2">
        <v>0.34964299999999998</v>
      </c>
      <c r="U47" s="2">
        <v>0.74987599999999999</v>
      </c>
      <c r="V47">
        <v>0.28448200000000001</v>
      </c>
      <c r="W47">
        <v>4.2002480000000002</v>
      </c>
      <c r="X47">
        <v>0.54696699999999998</v>
      </c>
      <c r="Y47">
        <v>0.52611799999999997</v>
      </c>
      <c r="Z47">
        <v>3.1434280000000001</v>
      </c>
      <c r="AA47">
        <v>0.65993100000000005</v>
      </c>
      <c r="AB47">
        <v>1.2173259999999999</v>
      </c>
      <c r="AC47">
        <v>0.33269500000000002</v>
      </c>
      <c r="AD47">
        <v>1.0474239999999999</v>
      </c>
      <c r="AE47">
        <v>0.47396199999999999</v>
      </c>
      <c r="AF47">
        <v>0.80240800000000001</v>
      </c>
      <c r="AG47">
        <v>0.49524200000000002</v>
      </c>
      <c r="AH47">
        <v>0.30945499999999998</v>
      </c>
      <c r="AI47">
        <v>0.63779200000000003</v>
      </c>
      <c r="AJ47">
        <v>0.34448000000000001</v>
      </c>
      <c r="AK47">
        <v>2.2451020000000002</v>
      </c>
      <c r="AL47">
        <v>0.38695400000000002</v>
      </c>
      <c r="AM47">
        <v>1.7451509999999999</v>
      </c>
      <c r="AN47">
        <v>3.942987</v>
      </c>
      <c r="AO47">
        <v>0.373251</v>
      </c>
      <c r="AP47"/>
      <c r="AQ47"/>
      <c r="AR47"/>
      <c r="AS47"/>
      <c r="AT47"/>
      <c r="AU47"/>
      <c r="AV47"/>
      <c r="AW47"/>
    </row>
    <row r="48" spans="1:49" s="2" customFormat="1" x14ac:dyDescent="0.25">
      <c r="A48" s="2" t="s">
        <v>123</v>
      </c>
      <c r="B48" s="2">
        <v>0.515818</v>
      </c>
      <c r="C48" s="2">
        <v>1.445346</v>
      </c>
      <c r="D48" s="2">
        <v>4.3433250000000001</v>
      </c>
      <c r="E48" s="2">
        <v>0.26285199999999997</v>
      </c>
      <c r="F48" s="2">
        <v>0.33296799999999999</v>
      </c>
      <c r="G48" s="2">
        <v>0.209175</v>
      </c>
      <c r="H48" s="2">
        <v>1.0526340000000001</v>
      </c>
      <c r="I48" s="2">
        <v>0.508436</v>
      </c>
      <c r="J48" s="2">
        <v>0.70358100000000001</v>
      </c>
      <c r="K48" s="2">
        <v>2.4681389999999999</v>
      </c>
      <c r="L48" s="2">
        <v>0.90646700000000002</v>
      </c>
      <c r="M48" s="2">
        <v>5.1802950000000001</v>
      </c>
      <c r="N48" s="2">
        <v>4.1917520000000001</v>
      </c>
      <c r="O48" s="2">
        <v>5.2668799999999996</v>
      </c>
      <c r="P48" s="2">
        <v>3.2446429999999999</v>
      </c>
      <c r="Q48" s="2">
        <v>5.6985169999999998</v>
      </c>
      <c r="R48" s="2">
        <v>3.7355839999999998</v>
      </c>
      <c r="S48" s="2">
        <v>0.92995099999999997</v>
      </c>
      <c r="T48" s="2">
        <v>1.4551860000000001</v>
      </c>
      <c r="U48" s="2">
        <v>1.224785</v>
      </c>
      <c r="V48">
        <v>9.7147999999999998E-2</v>
      </c>
      <c r="W48">
        <v>0.36560700000000002</v>
      </c>
      <c r="X48">
        <v>1.519299</v>
      </c>
      <c r="Y48">
        <v>2.4338820000000001</v>
      </c>
      <c r="Z48">
        <v>0.38963300000000001</v>
      </c>
      <c r="AA48">
        <v>0.21913199999999999</v>
      </c>
      <c r="AB48">
        <v>0.75187800000000005</v>
      </c>
      <c r="AC48">
        <v>6.6460759999999999</v>
      </c>
      <c r="AD48">
        <v>1.2845629999999999</v>
      </c>
      <c r="AE48">
        <v>0.72972899999999996</v>
      </c>
      <c r="AF48">
        <v>1.7397849999999999</v>
      </c>
      <c r="AG48">
        <v>0.424487</v>
      </c>
      <c r="AH48">
        <v>0.77465399999999995</v>
      </c>
      <c r="AI48">
        <v>0.70247199999999999</v>
      </c>
      <c r="AJ48">
        <v>1.2414320000000001</v>
      </c>
      <c r="AK48"/>
      <c r="AL48"/>
      <c r="AM48"/>
      <c r="AN48"/>
      <c r="AO48"/>
      <c r="AP48"/>
      <c r="AQ48"/>
      <c r="AR48"/>
      <c r="AS48"/>
      <c r="AT48"/>
      <c r="AU48"/>
      <c r="AV48"/>
      <c r="AW48"/>
    </row>
    <row r="49" spans="1:49" s="2" customFormat="1" x14ac:dyDescent="0.25">
      <c r="A49" s="2" t="s">
        <v>328</v>
      </c>
      <c r="B49" s="2">
        <v>7.0670529999999996</v>
      </c>
      <c r="C49" s="2">
        <v>6.3258840000000003</v>
      </c>
      <c r="D49" s="2">
        <v>3.3853230000000001</v>
      </c>
      <c r="E49" s="2">
        <v>7.0491640000000002</v>
      </c>
      <c r="F49" s="2">
        <v>7.2063689999999996</v>
      </c>
      <c r="G49" s="2">
        <v>5.5705220000000004</v>
      </c>
      <c r="H49" s="2">
        <v>6.6365930000000004</v>
      </c>
      <c r="I49" s="2">
        <v>2.802689</v>
      </c>
      <c r="J49" s="2">
        <v>12.513629999999999</v>
      </c>
      <c r="K49" s="2">
        <v>10.85336</v>
      </c>
      <c r="L49" s="2">
        <v>1.3095159999999999</v>
      </c>
      <c r="M49" s="2">
        <v>5.1289870000000004</v>
      </c>
      <c r="N49" s="2">
        <v>8.9676559999999998</v>
      </c>
      <c r="O49" s="2">
        <v>6.3870709999999997</v>
      </c>
      <c r="P49" s="2">
        <v>7.5856459999999997</v>
      </c>
      <c r="Q49" s="2">
        <v>11.699949999999999</v>
      </c>
      <c r="R49" s="2">
        <v>8.4491859999999992</v>
      </c>
      <c r="S49" s="2">
        <v>4.445811</v>
      </c>
      <c r="T49" s="2">
        <v>10.52399</v>
      </c>
      <c r="U49" s="2">
        <v>12.60417</v>
      </c>
      <c r="V49">
        <v>8.6992809999999992</v>
      </c>
      <c r="W49">
        <v>10.02228</v>
      </c>
      <c r="X49">
        <v>9.2847410000000004</v>
      </c>
      <c r="Y49">
        <v>8.01187</v>
      </c>
      <c r="Z49">
        <v>0.48233999999999999</v>
      </c>
      <c r="AA49">
        <v>9.0748280000000001</v>
      </c>
      <c r="AB49">
        <v>2.1022889999999999</v>
      </c>
      <c r="AC49">
        <v>6.8664329999999998</v>
      </c>
      <c r="AD49">
        <v>6.5637759999999998</v>
      </c>
      <c r="AE49">
        <v>2.932483</v>
      </c>
      <c r="AF49">
        <v>2.466316</v>
      </c>
      <c r="AG49">
        <v>4.872986</v>
      </c>
      <c r="AH49">
        <v>3.057223</v>
      </c>
      <c r="AI49">
        <v>7.1275829999999996</v>
      </c>
      <c r="AJ49">
        <v>10.382379999999999</v>
      </c>
      <c r="AK49">
        <v>11.174659999999999</v>
      </c>
      <c r="AL49">
        <v>13.42736</v>
      </c>
      <c r="AM49">
        <v>1.4543379999999999</v>
      </c>
      <c r="AN49">
        <v>4.5838289999999997</v>
      </c>
      <c r="AO49">
        <v>8.8524399999999996</v>
      </c>
      <c r="AP49">
        <v>3.337669</v>
      </c>
      <c r="AQ49">
        <v>1.3280419999999999</v>
      </c>
      <c r="AR49">
        <v>9.2325470000000003</v>
      </c>
      <c r="AS49">
        <v>13.89664</v>
      </c>
      <c r="AT49">
        <v>15.073919999999999</v>
      </c>
      <c r="AU49">
        <v>8.1121119999999998</v>
      </c>
      <c r="AV49">
        <v>4.6929169999999996</v>
      </c>
      <c r="AW49">
        <v>10.10871</v>
      </c>
    </row>
    <row r="50" spans="1:49" s="2" customFormat="1" x14ac:dyDescent="0.25">
      <c r="A50" s="2" t="s">
        <v>181</v>
      </c>
      <c r="B50" s="2">
        <v>0.52464200000000005</v>
      </c>
      <c r="C50" s="2">
        <v>5.8940770000000002</v>
      </c>
      <c r="D50" s="2">
        <v>0.39150800000000002</v>
      </c>
      <c r="E50" s="2">
        <v>0.26262999999999997</v>
      </c>
      <c r="F50" s="2">
        <v>1.602298</v>
      </c>
      <c r="G50" s="2">
        <v>0.62580400000000003</v>
      </c>
      <c r="H50" s="2">
        <v>2.225689</v>
      </c>
      <c r="I50" s="2">
        <v>0.98151600000000006</v>
      </c>
      <c r="J50" s="2">
        <v>0.32895000000000002</v>
      </c>
      <c r="K50" s="2">
        <v>0.13985</v>
      </c>
      <c r="L50" s="2">
        <v>0.34851399999999999</v>
      </c>
      <c r="M50" s="2">
        <v>1.592409</v>
      </c>
      <c r="N50" s="2">
        <v>3.2500360000000001</v>
      </c>
      <c r="O50" s="2">
        <v>0.25566299999999997</v>
      </c>
      <c r="P50" s="2">
        <v>2.8913700000000002</v>
      </c>
      <c r="Q50" s="2">
        <v>0.80544300000000002</v>
      </c>
      <c r="R50" s="2">
        <v>3.2783899999999999</v>
      </c>
      <c r="S50" s="2">
        <v>0.38262600000000002</v>
      </c>
      <c r="T50" s="2">
        <v>0.39330399999999999</v>
      </c>
      <c r="U50" s="2">
        <v>0.822496</v>
      </c>
      <c r="V50">
        <v>5.9631220000000003</v>
      </c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</row>
    <row r="51" spans="1:49" s="2" customFormat="1" x14ac:dyDescent="0.25"/>
    <row r="52" spans="1:49" s="2" customFormat="1" x14ac:dyDescent="0.25"/>
    <row r="53" spans="1:49" s="2" customFormat="1" x14ac:dyDescent="0.25">
      <c r="A53" s="3" t="s">
        <v>138</v>
      </c>
    </row>
    <row r="54" spans="1:49" s="2" customFormat="1" ht="16.2" x14ac:dyDescent="0.25">
      <c r="A54" s="3"/>
      <c r="B54" s="37" t="s">
        <v>139</v>
      </c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</row>
    <row r="55" spans="1:49" s="27" customFormat="1" x14ac:dyDescent="0.25">
      <c r="A55" s="4"/>
      <c r="B55" s="22" t="s">
        <v>72</v>
      </c>
      <c r="C55" s="22" t="s">
        <v>18</v>
      </c>
      <c r="D55" s="22" t="s">
        <v>19</v>
      </c>
      <c r="E55" s="22" t="s">
        <v>20</v>
      </c>
      <c r="F55" s="22" t="s">
        <v>21</v>
      </c>
      <c r="G55" s="22" t="s">
        <v>22</v>
      </c>
      <c r="H55" s="22" t="s">
        <v>23</v>
      </c>
      <c r="I55" s="22" t="s">
        <v>24</v>
      </c>
      <c r="J55" s="22" t="s">
        <v>25</v>
      </c>
      <c r="K55" s="22" t="s">
        <v>26</v>
      </c>
      <c r="L55" s="22" t="s">
        <v>27</v>
      </c>
      <c r="M55" s="22" t="s">
        <v>28</v>
      </c>
      <c r="N55" s="22" t="s">
        <v>29</v>
      </c>
      <c r="O55" s="22" t="s">
        <v>30</v>
      </c>
      <c r="P55" s="22" t="s">
        <v>31</v>
      </c>
      <c r="Q55" s="22" t="s">
        <v>32</v>
      </c>
      <c r="R55" s="22" t="s">
        <v>33</v>
      </c>
      <c r="S55" s="22" t="s">
        <v>34</v>
      </c>
      <c r="T55" s="22" t="s">
        <v>35</v>
      </c>
      <c r="U55" s="22" t="s">
        <v>36</v>
      </c>
      <c r="V55" s="22" t="s">
        <v>37</v>
      </c>
      <c r="W55" s="22" t="s">
        <v>38</v>
      </c>
      <c r="X55" s="22" t="s">
        <v>39</v>
      </c>
      <c r="Y55" s="22" t="s">
        <v>40</v>
      </c>
      <c r="Z55" s="22" t="s">
        <v>41</v>
      </c>
      <c r="AA55" s="22" t="s">
        <v>42</v>
      </c>
      <c r="AB55" s="22" t="s">
        <v>43</v>
      </c>
      <c r="AC55" s="22" t="s">
        <v>44</v>
      </c>
      <c r="AD55" s="22" t="s">
        <v>45</v>
      </c>
      <c r="AE55" s="22" t="s">
        <v>46</v>
      </c>
      <c r="AF55" s="22" t="s">
        <v>47</v>
      </c>
      <c r="AG55" s="22" t="s">
        <v>48</v>
      </c>
      <c r="AH55" s="22" t="s">
        <v>49</v>
      </c>
      <c r="AI55" s="22" t="s">
        <v>50</v>
      </c>
      <c r="AJ55" s="22" t="s">
        <v>51</v>
      </c>
      <c r="AK55" s="22" t="s">
        <v>52</v>
      </c>
      <c r="AL55" s="22" t="s">
        <v>53</v>
      </c>
      <c r="AM55" s="22" t="s">
        <v>54</v>
      </c>
      <c r="AN55" s="22" t="s">
        <v>55</v>
      </c>
      <c r="AO55" s="22" t="s">
        <v>56</v>
      </c>
      <c r="AP55" s="22" t="s">
        <v>57</v>
      </c>
      <c r="AQ55" s="22" t="s">
        <v>58</v>
      </c>
      <c r="AR55" s="22" t="s">
        <v>59</v>
      </c>
      <c r="AS55" s="22" t="s">
        <v>60</v>
      </c>
      <c r="AT55" s="22" t="s">
        <v>61</v>
      </c>
      <c r="AU55" s="22" t="s">
        <v>62</v>
      </c>
      <c r="AV55" s="22" t="s">
        <v>63</v>
      </c>
      <c r="AW55" s="22" t="s">
        <v>64</v>
      </c>
    </row>
    <row r="56" spans="1:49" s="2" customFormat="1" x14ac:dyDescent="0.25">
      <c r="A56" s="2" t="s">
        <v>65</v>
      </c>
      <c r="B56" s="2">
        <v>0.46675499999999998</v>
      </c>
      <c r="C56" s="2">
        <v>0.40054800000000002</v>
      </c>
      <c r="D56" s="2">
        <v>1.0632889999999999</v>
      </c>
      <c r="E56" s="2">
        <v>0.461758</v>
      </c>
      <c r="F56" s="2">
        <v>0.28254699999999999</v>
      </c>
      <c r="G56" s="2">
        <v>1.1337250000000001</v>
      </c>
      <c r="H56" s="2">
        <v>0.53738200000000003</v>
      </c>
      <c r="I56" s="2">
        <v>3.7678639999999999</v>
      </c>
      <c r="J56" s="2">
        <v>0.32674199999999998</v>
      </c>
      <c r="K56" s="2">
        <v>0.48814099999999999</v>
      </c>
      <c r="L56" s="2">
        <v>0.64815699999999998</v>
      </c>
      <c r="M56" s="2">
        <v>1.4087369999999999</v>
      </c>
      <c r="N56" s="2">
        <v>0.491143</v>
      </c>
      <c r="O56" s="2">
        <v>0.46935500000000002</v>
      </c>
      <c r="P56" s="2">
        <v>1.3573900000000001</v>
      </c>
      <c r="Q56" s="2">
        <v>0.44491199999999997</v>
      </c>
      <c r="R56">
        <v>0.60680599999999996</v>
      </c>
      <c r="S56">
        <v>0.70010499999999998</v>
      </c>
      <c r="T56">
        <v>0.56532099999999996</v>
      </c>
      <c r="U56">
        <v>0.88932999999999995</v>
      </c>
      <c r="V56">
        <v>0.64438200000000001</v>
      </c>
      <c r="W56">
        <v>2.696504</v>
      </c>
      <c r="X56">
        <v>1.3423449999999999</v>
      </c>
      <c r="Y56">
        <v>1.0012220000000001</v>
      </c>
      <c r="Z56">
        <v>1.9654780000000001</v>
      </c>
      <c r="AA56">
        <v>1.0283009999999999</v>
      </c>
      <c r="AB56">
        <v>1.0637369999999999</v>
      </c>
      <c r="AC56">
        <v>0.28053</v>
      </c>
      <c r="AD56">
        <v>1.7035640000000001</v>
      </c>
      <c r="AE56">
        <v>0.39201200000000003</v>
      </c>
      <c r="AF56">
        <v>2.0309339999999998</v>
      </c>
      <c r="AG56">
        <v>0.96365800000000001</v>
      </c>
      <c r="AH56">
        <v>0.43509399999999998</v>
      </c>
      <c r="AI56">
        <v>0.36641699999999999</v>
      </c>
      <c r="AJ56">
        <v>0.51266400000000001</v>
      </c>
      <c r="AK56">
        <v>2.254327</v>
      </c>
      <c r="AL56">
        <v>0.48098999999999997</v>
      </c>
      <c r="AM56">
        <v>3.166264</v>
      </c>
      <c r="AN56">
        <v>0.63282499999999997</v>
      </c>
      <c r="AO56">
        <v>0.52874500000000002</v>
      </c>
      <c r="AP56"/>
      <c r="AQ56"/>
      <c r="AR56"/>
      <c r="AS56"/>
      <c r="AT56"/>
      <c r="AU56"/>
      <c r="AV56"/>
      <c r="AW56"/>
    </row>
    <row r="57" spans="1:49" s="2" customFormat="1" x14ac:dyDescent="0.25">
      <c r="A57" s="2" t="s">
        <v>140</v>
      </c>
      <c r="B57" s="2">
        <v>0.12135700000000001</v>
      </c>
      <c r="C57" s="2">
        <v>1.6294459999999999</v>
      </c>
      <c r="D57" s="2">
        <v>1.336789</v>
      </c>
      <c r="E57" s="2">
        <v>2.6259600000000001</v>
      </c>
      <c r="F57" s="2">
        <v>0.54570600000000002</v>
      </c>
      <c r="G57" s="2">
        <v>0.30704700000000001</v>
      </c>
      <c r="H57" s="2">
        <v>2.4289909999999999</v>
      </c>
      <c r="I57" s="2">
        <v>1.0080800000000001</v>
      </c>
      <c r="J57" s="2">
        <v>1.8570230000000001</v>
      </c>
      <c r="K57" s="2">
        <v>0.37898500000000002</v>
      </c>
      <c r="L57" s="2">
        <v>1.221171</v>
      </c>
      <c r="M57" s="2">
        <v>3.4942920000000002</v>
      </c>
      <c r="N57" s="2">
        <v>0.51389099999999999</v>
      </c>
      <c r="O57" s="2">
        <v>2.8826529999999999</v>
      </c>
      <c r="P57" s="2">
        <v>4.0839319999999999</v>
      </c>
      <c r="Q57" s="2">
        <v>2.871569</v>
      </c>
      <c r="R57">
        <v>0.174735</v>
      </c>
      <c r="S57">
        <v>4.5032999999999997E-2</v>
      </c>
      <c r="T57">
        <v>0.420489</v>
      </c>
      <c r="U57">
        <v>1.152522</v>
      </c>
      <c r="V57">
        <v>2.275182</v>
      </c>
      <c r="W57">
        <v>3.062265</v>
      </c>
      <c r="X57">
        <v>1.3213200000000001</v>
      </c>
      <c r="Y57">
        <v>1.2179329999999999</v>
      </c>
      <c r="Z57">
        <v>3.3426079999999998</v>
      </c>
      <c r="AA57">
        <v>3.1947160000000001</v>
      </c>
      <c r="AB57">
        <v>3.772821</v>
      </c>
      <c r="AC57">
        <v>2.090382</v>
      </c>
      <c r="AD57">
        <v>3.3321689999999999</v>
      </c>
      <c r="AE57">
        <v>0.30541400000000002</v>
      </c>
      <c r="AF57">
        <v>9.5501000000000003E-2</v>
      </c>
      <c r="AG57">
        <v>3.7277909999999999</v>
      </c>
      <c r="AH57">
        <v>2.5178500000000001</v>
      </c>
      <c r="AI57">
        <v>0.185497</v>
      </c>
      <c r="AJ57">
        <v>0.65498400000000001</v>
      </c>
      <c r="AK57"/>
      <c r="AL57"/>
      <c r="AM57"/>
      <c r="AN57"/>
      <c r="AO57"/>
      <c r="AP57"/>
      <c r="AQ57"/>
      <c r="AR57"/>
      <c r="AS57"/>
      <c r="AT57"/>
      <c r="AU57"/>
      <c r="AV57"/>
      <c r="AW57"/>
    </row>
    <row r="58" spans="1:49" s="2" customFormat="1" x14ac:dyDescent="0.25">
      <c r="A58" s="2" t="s">
        <v>329</v>
      </c>
      <c r="B58" s="2">
        <v>7.9306029999999996</v>
      </c>
      <c r="C58" s="2">
        <v>13.739940000000001</v>
      </c>
      <c r="D58" s="2">
        <v>3.7108810000000001</v>
      </c>
      <c r="E58" s="2">
        <v>18.792439999999999</v>
      </c>
      <c r="F58" s="2">
        <v>2.3496229999999998</v>
      </c>
      <c r="G58" s="2">
        <v>14.4549</v>
      </c>
      <c r="H58" s="2">
        <v>6.6218570000000003</v>
      </c>
      <c r="I58" s="2">
        <v>18.86383</v>
      </c>
      <c r="J58" s="2">
        <v>13.1351</v>
      </c>
      <c r="K58" s="2">
        <v>13.40385</v>
      </c>
      <c r="L58" s="2">
        <v>4.3977120000000003</v>
      </c>
      <c r="M58" s="2">
        <v>1.8514539999999999</v>
      </c>
      <c r="N58" s="2">
        <v>9.2875099999999993</v>
      </c>
      <c r="O58" s="2">
        <v>5.262645</v>
      </c>
      <c r="P58" s="2">
        <v>6.4602209999999998</v>
      </c>
      <c r="Q58" s="2">
        <v>8.5741490000000002</v>
      </c>
      <c r="R58">
        <v>6.7511559999999999</v>
      </c>
      <c r="S58">
        <v>7.0121989999999998</v>
      </c>
      <c r="T58">
        <v>3.0574629999999998</v>
      </c>
      <c r="U58">
        <v>3.4338500000000001</v>
      </c>
      <c r="V58">
        <v>12.799149999999999</v>
      </c>
      <c r="W58">
        <v>25.227699999999999</v>
      </c>
      <c r="X58">
        <v>22.290179999999999</v>
      </c>
      <c r="Y58">
        <v>19.27215</v>
      </c>
      <c r="Z58">
        <v>7.5838660000000004</v>
      </c>
      <c r="AA58">
        <v>3.5596549999999998</v>
      </c>
      <c r="AB58">
        <v>3.8580100000000002</v>
      </c>
      <c r="AC58">
        <v>3.1764670000000002</v>
      </c>
      <c r="AD58">
        <v>3.6162830000000001</v>
      </c>
      <c r="AE58">
        <v>2.4964719999999998</v>
      </c>
      <c r="AF58">
        <v>2.5648140000000001</v>
      </c>
      <c r="AG58">
        <v>2.9019020000000002</v>
      </c>
      <c r="AH58">
        <v>3.869815</v>
      </c>
      <c r="AI58">
        <v>3.2607119999999998</v>
      </c>
      <c r="AJ58">
        <v>2.133982</v>
      </c>
      <c r="AK58">
        <v>3.226159</v>
      </c>
      <c r="AL58">
        <v>4.6885289999999999</v>
      </c>
      <c r="AM58">
        <v>4.7879969999999998</v>
      </c>
      <c r="AN58">
        <v>2.1925970000000001</v>
      </c>
      <c r="AO58">
        <v>1.1373470000000001</v>
      </c>
      <c r="AP58">
        <v>17.786490000000001</v>
      </c>
      <c r="AQ58">
        <v>6.7630999999999997</v>
      </c>
      <c r="AR58">
        <v>4.0547190000000004</v>
      </c>
      <c r="AS58">
        <v>11.2029</v>
      </c>
      <c r="AT58">
        <v>10.82574</v>
      </c>
      <c r="AU58">
        <v>4.5611139999999999</v>
      </c>
      <c r="AV58">
        <v>7.5002389999999997</v>
      </c>
      <c r="AW58">
        <v>7.4095760000000004</v>
      </c>
    </row>
    <row r="59" spans="1:49" s="2" customFormat="1" x14ac:dyDescent="0.25">
      <c r="A59" s="2" t="s">
        <v>181</v>
      </c>
      <c r="B59" s="2">
        <v>1.468051</v>
      </c>
      <c r="C59" s="2">
        <v>2.2217539999999998</v>
      </c>
      <c r="D59" s="2">
        <v>0.57318999999999998</v>
      </c>
      <c r="E59" s="2">
        <v>4.3755870000000003</v>
      </c>
      <c r="F59" s="2">
        <v>1.841116</v>
      </c>
      <c r="G59" s="2">
        <v>2.2570800000000002</v>
      </c>
      <c r="H59" s="2">
        <v>0.80696900000000005</v>
      </c>
      <c r="I59" s="2">
        <v>0.366562</v>
      </c>
      <c r="J59" s="2">
        <v>1.4295070000000001</v>
      </c>
      <c r="K59" s="2">
        <v>0.30696499999999999</v>
      </c>
      <c r="L59" s="2">
        <v>0.17186999999999999</v>
      </c>
      <c r="M59" s="2">
        <v>2.3956719999999998</v>
      </c>
      <c r="N59" s="2">
        <v>2.9224809999999999</v>
      </c>
      <c r="O59" s="2">
        <v>0.32004199999999999</v>
      </c>
      <c r="P59" s="2">
        <v>3.4419059999999999</v>
      </c>
      <c r="Q59" s="2">
        <v>0.66900899999999996</v>
      </c>
      <c r="R59">
        <v>0.60709599999999997</v>
      </c>
      <c r="S59">
        <v>0.67543200000000003</v>
      </c>
      <c r="T59">
        <v>0.914408</v>
      </c>
      <c r="U59">
        <v>0.97405699999999995</v>
      </c>
      <c r="V59">
        <v>2.9330240000000001</v>
      </c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</row>
    <row r="60" spans="1:49" s="2" customFormat="1" x14ac:dyDescent="0.25"/>
    <row r="61" spans="1:49" s="2" customFormat="1" x14ac:dyDescent="0.25"/>
    <row r="62" spans="1:49" s="2" customFormat="1" x14ac:dyDescent="0.25">
      <c r="A62" s="3" t="s">
        <v>141</v>
      </c>
      <c r="B62" s="3"/>
    </row>
    <row r="63" spans="1:49" s="2" customFormat="1" x14ac:dyDescent="0.25">
      <c r="A63" s="3"/>
      <c r="B63" s="39" t="s">
        <v>142</v>
      </c>
      <c r="C63" s="39"/>
      <c r="D63" s="39"/>
      <c r="E63" s="39"/>
    </row>
    <row r="64" spans="1:49" s="2" customFormat="1" x14ac:dyDescent="0.25">
      <c r="B64" s="4" t="s">
        <v>129</v>
      </c>
      <c r="C64" s="4" t="s">
        <v>143</v>
      </c>
      <c r="D64" s="4" t="s">
        <v>324</v>
      </c>
      <c r="E64" s="4" t="s">
        <v>186</v>
      </c>
    </row>
    <row r="65" spans="1:5" s="2" customFormat="1" x14ac:dyDescent="0.25">
      <c r="A65" s="1" t="s">
        <v>5</v>
      </c>
      <c r="B65" s="5">
        <v>0.95892500000000003</v>
      </c>
      <c r="C65" s="5">
        <v>2.252427</v>
      </c>
      <c r="D65" s="5">
        <v>13.66741</v>
      </c>
      <c r="E65" s="5">
        <v>1.342295</v>
      </c>
    </row>
    <row r="66" spans="1:5" s="2" customFormat="1" x14ac:dyDescent="0.25">
      <c r="A66" s="1" t="s">
        <v>6</v>
      </c>
      <c r="B66" s="5">
        <v>0.92407300000000003</v>
      </c>
      <c r="C66" s="5">
        <v>1.773463</v>
      </c>
      <c r="D66" s="5">
        <v>15.44685</v>
      </c>
      <c r="E66" s="5">
        <v>1.647996</v>
      </c>
    </row>
    <row r="67" spans="1:5" s="2" customFormat="1" x14ac:dyDescent="0.25">
      <c r="A67" s="1" t="s">
        <v>7</v>
      </c>
      <c r="B67" s="5">
        <v>1.0012449999999999</v>
      </c>
      <c r="C67" s="5">
        <v>1.821758</v>
      </c>
      <c r="D67" s="5">
        <v>14.04083</v>
      </c>
      <c r="E67" s="5">
        <v>1.3203879999999999</v>
      </c>
    </row>
    <row r="68" spans="1:5" s="2" customFormat="1" x14ac:dyDescent="0.25">
      <c r="A68" s="1" t="s">
        <v>8</v>
      </c>
      <c r="B68" s="5">
        <v>1.115758</v>
      </c>
      <c r="C68" s="5">
        <v>2.5402040000000001</v>
      </c>
      <c r="D68" s="5">
        <v>12.87628</v>
      </c>
      <c r="E68" s="5">
        <v>1.323874</v>
      </c>
    </row>
    <row r="69" spans="1:5" s="2" customFormat="1" x14ac:dyDescent="0.25">
      <c r="A69" s="1" t="s">
        <v>131</v>
      </c>
      <c r="B69" s="2">
        <f>AVERAGE(B65:B68)</f>
        <v>1.00000025</v>
      </c>
      <c r="C69" s="2">
        <f t="shared" ref="C69:E69" si="4">AVERAGE(C65:C68)</f>
        <v>2.0969630000000001</v>
      </c>
      <c r="D69" s="2">
        <f t="shared" si="4"/>
        <v>14.007842500000001</v>
      </c>
      <c r="E69" s="2">
        <f t="shared" si="4"/>
        <v>1.4086382500000001</v>
      </c>
    </row>
    <row r="70" spans="1:5" s="2" customFormat="1" x14ac:dyDescent="0.25">
      <c r="A70" s="1" t="s">
        <v>144</v>
      </c>
      <c r="B70" s="2">
        <f>STDEV(B65:B68)/SQRT(4)</f>
        <v>4.168685798381188E-2</v>
      </c>
      <c r="C70" s="2">
        <f t="shared" ref="C70:E70" si="5">STDEV(C65:C68)/SQRT(4)</f>
        <v>0.18280720294935415</v>
      </c>
      <c r="D70" s="2">
        <f t="shared" si="5"/>
        <v>0.53759950541543156</v>
      </c>
      <c r="E70" s="2">
        <f t="shared" si="5"/>
        <v>7.9930513577288934E-2</v>
      </c>
    </row>
    <row r="71" spans="1:5" s="2" customFormat="1" x14ac:dyDescent="0.25"/>
    <row r="72" spans="1:5" s="2" customFormat="1" x14ac:dyDescent="0.25"/>
    <row r="73" spans="1:5" s="2" customFormat="1" x14ac:dyDescent="0.25">
      <c r="A73" s="3" t="s">
        <v>145</v>
      </c>
    </row>
    <row r="74" spans="1:5" s="2" customFormat="1" x14ac:dyDescent="0.25">
      <c r="A74" s="3"/>
      <c r="B74" s="39" t="s">
        <v>146</v>
      </c>
      <c r="C74" s="39"/>
      <c r="D74" s="39"/>
      <c r="E74" s="39"/>
    </row>
    <row r="75" spans="1:5" s="2" customFormat="1" x14ac:dyDescent="0.25">
      <c r="B75" s="4" t="s">
        <v>129</v>
      </c>
      <c r="C75" s="4" t="s">
        <v>143</v>
      </c>
      <c r="D75" s="4" t="s">
        <v>324</v>
      </c>
      <c r="E75" s="4" t="s">
        <v>186</v>
      </c>
    </row>
    <row r="76" spans="1:5" s="2" customFormat="1" x14ac:dyDescent="0.25">
      <c r="A76" s="1" t="s">
        <v>5</v>
      </c>
      <c r="B76" s="5">
        <v>0.97799899999999995</v>
      </c>
      <c r="C76" s="5">
        <v>2.5039030000000002</v>
      </c>
      <c r="D76" s="5">
        <v>13.09901</v>
      </c>
      <c r="E76" s="5">
        <v>1.995387</v>
      </c>
    </row>
    <row r="77" spans="1:5" s="2" customFormat="1" x14ac:dyDescent="0.25">
      <c r="A77" s="1" t="s">
        <v>6</v>
      </c>
      <c r="B77" s="5">
        <v>1.100071</v>
      </c>
      <c r="C77" s="5">
        <v>2.2054649999999998</v>
      </c>
      <c r="D77" s="5">
        <v>11.92193</v>
      </c>
      <c r="E77" s="5">
        <v>2.6696240000000002</v>
      </c>
    </row>
    <row r="78" spans="1:5" s="2" customFormat="1" x14ac:dyDescent="0.25">
      <c r="A78" s="1" t="s">
        <v>7</v>
      </c>
      <c r="B78" s="5">
        <v>0.90915500000000005</v>
      </c>
      <c r="C78" s="5">
        <v>2.3726050000000001</v>
      </c>
      <c r="D78" s="5">
        <v>11.020580000000001</v>
      </c>
      <c r="E78" s="5">
        <v>1.955997</v>
      </c>
    </row>
    <row r="79" spans="1:5" s="2" customFormat="1" x14ac:dyDescent="0.25">
      <c r="A79" s="1" t="s">
        <v>8</v>
      </c>
      <c r="B79" s="5">
        <v>1.012775</v>
      </c>
      <c r="C79" s="5">
        <v>2.7260469999999999</v>
      </c>
      <c r="D79" s="5">
        <v>13.181330000000001</v>
      </c>
      <c r="E79" s="5">
        <v>1.704045</v>
      </c>
    </row>
    <row r="80" spans="1:5" s="2" customFormat="1" x14ac:dyDescent="0.25">
      <c r="A80" s="1" t="s">
        <v>131</v>
      </c>
      <c r="B80" s="2">
        <f>AVERAGE(B76:B79)</f>
        <v>1</v>
      </c>
      <c r="C80" s="2">
        <f t="shared" ref="C80:E80" si="6">AVERAGE(C76:C79)</f>
        <v>2.4520049999999998</v>
      </c>
      <c r="D80" s="2">
        <f t="shared" si="6"/>
        <v>12.3057125</v>
      </c>
      <c r="E80" s="2">
        <f t="shared" si="6"/>
        <v>2.0812632500000001</v>
      </c>
    </row>
    <row r="81" spans="1:5" s="2" customFormat="1" x14ac:dyDescent="0.25">
      <c r="A81" s="1" t="s">
        <v>14</v>
      </c>
      <c r="B81" s="2">
        <f>STDEV(B76:B79)/SQRT(4)</f>
        <v>3.970124231053733E-2</v>
      </c>
      <c r="C81" s="2">
        <f t="shared" ref="C81:E81" si="7">STDEV(C76:C79)/SQRT(4)</f>
        <v>0.10987824768351562</v>
      </c>
      <c r="D81" s="2">
        <f t="shared" si="7"/>
        <v>0.51598461537748386</v>
      </c>
      <c r="E81" s="2">
        <f t="shared" si="7"/>
        <v>0.20646394842214502</v>
      </c>
    </row>
  </sheetData>
  <mergeCells count="8">
    <mergeCell ref="B63:E63"/>
    <mergeCell ref="B74:E74"/>
    <mergeCell ref="B5:AW5"/>
    <mergeCell ref="B14:AW14"/>
    <mergeCell ref="B23:E23"/>
    <mergeCell ref="B34:E34"/>
    <mergeCell ref="B45:AW45"/>
    <mergeCell ref="B54:AW54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7"/>
  <sheetViews>
    <sheetView workbookViewId="0">
      <selection activeCell="B5" sqref="B5:D5"/>
    </sheetView>
  </sheetViews>
  <sheetFormatPr defaultColWidth="8.88671875" defaultRowHeight="13.8" x14ac:dyDescent="0.25"/>
  <cols>
    <col min="1" max="1" width="18.33203125" style="2" customWidth="1"/>
    <col min="2" max="19" width="10.77734375" style="2" customWidth="1"/>
    <col min="20" max="16384" width="8.88671875" style="2"/>
  </cols>
  <sheetData>
    <row r="1" spans="1:4" x14ac:dyDescent="0.25">
      <c r="A1" s="1" t="s">
        <v>147</v>
      </c>
      <c r="B1" s="1"/>
    </row>
    <row r="2" spans="1:4" x14ac:dyDescent="0.25">
      <c r="A2" s="1"/>
      <c r="B2" s="1"/>
    </row>
    <row r="4" spans="1:4" x14ac:dyDescent="0.25">
      <c r="A4" s="3" t="s">
        <v>148</v>
      </c>
      <c r="B4" s="3"/>
    </row>
    <row r="5" spans="1:4" x14ac:dyDescent="0.25">
      <c r="A5" s="3"/>
      <c r="B5" s="39" t="s">
        <v>149</v>
      </c>
      <c r="C5" s="39"/>
      <c r="D5" s="39"/>
    </row>
    <row r="6" spans="1:4" x14ac:dyDescent="0.25">
      <c r="B6" s="4" t="s">
        <v>150</v>
      </c>
      <c r="C6" s="4" t="s">
        <v>151</v>
      </c>
      <c r="D6" s="4" t="s">
        <v>152</v>
      </c>
    </row>
    <row r="7" spans="1:4" x14ac:dyDescent="0.25">
      <c r="A7" s="1" t="s">
        <v>5</v>
      </c>
      <c r="B7" s="10">
        <v>0.93993599999999999</v>
      </c>
      <c r="C7" s="10">
        <v>4.9665290000000004</v>
      </c>
      <c r="D7" s="10">
        <v>9.0637319999999999</v>
      </c>
    </row>
    <row r="8" spans="1:4" x14ac:dyDescent="0.25">
      <c r="A8" s="1" t="s">
        <v>6</v>
      </c>
      <c r="B8" s="10">
        <v>1.335167</v>
      </c>
      <c r="C8" s="10">
        <v>5.674461</v>
      </c>
      <c r="D8" s="10">
        <v>12.38514</v>
      </c>
    </row>
    <row r="9" spans="1:4" x14ac:dyDescent="0.25">
      <c r="A9" s="1" t="s">
        <v>7</v>
      </c>
      <c r="B9" s="10">
        <v>0.82072400000000001</v>
      </c>
      <c r="C9" s="10">
        <v>3.7459880000000001</v>
      </c>
      <c r="D9" s="10">
        <v>9.9486469999999994</v>
      </c>
    </row>
    <row r="10" spans="1:4" x14ac:dyDescent="0.25">
      <c r="A10" s="1" t="s">
        <v>8</v>
      </c>
      <c r="B10" s="10">
        <v>0.90417199999999998</v>
      </c>
      <c r="C10" s="10">
        <v>3.9908299999999999</v>
      </c>
      <c r="D10" s="10">
        <v>7.8239340000000004</v>
      </c>
    </row>
    <row r="11" spans="1:4" x14ac:dyDescent="0.25">
      <c r="A11" s="1" t="s">
        <v>153</v>
      </c>
      <c r="B11" s="17">
        <f>AVERAGE(B7:B10)</f>
        <v>0.99999974999999997</v>
      </c>
      <c r="C11" s="17">
        <f t="shared" ref="C11:D11" si="0">AVERAGE(C7:C10)</f>
        <v>4.5944520000000004</v>
      </c>
      <c r="D11" s="17">
        <f t="shared" si="0"/>
        <v>9.805363250000001</v>
      </c>
    </row>
    <row r="12" spans="1:4" x14ac:dyDescent="0.25">
      <c r="A12" s="1" t="s">
        <v>154</v>
      </c>
      <c r="B12" s="17">
        <f>STDEV(B7:B10)/SQRT(4)</f>
        <v>0.11447979870729355</v>
      </c>
      <c r="C12" s="17">
        <f t="shared" ref="C12:D12" si="1">STDEV(C7:C10)/SQRT(4)</f>
        <v>0.44619795795420131</v>
      </c>
      <c r="D12" s="17">
        <f t="shared" si="1"/>
        <v>0.9640131870029337</v>
      </c>
    </row>
    <row r="15" spans="1:4" x14ac:dyDescent="0.25">
      <c r="A15" s="3" t="s">
        <v>155</v>
      </c>
    </row>
    <row r="16" spans="1:4" x14ac:dyDescent="0.25">
      <c r="A16" s="3"/>
      <c r="B16" s="39" t="s">
        <v>156</v>
      </c>
      <c r="C16" s="39"/>
      <c r="D16" s="39"/>
    </row>
    <row r="17" spans="1:19" x14ac:dyDescent="0.25">
      <c r="B17" s="4" t="s">
        <v>135</v>
      </c>
      <c r="C17" s="4" t="s">
        <v>151</v>
      </c>
      <c r="D17" s="4" t="s">
        <v>152</v>
      </c>
    </row>
    <row r="18" spans="1:19" x14ac:dyDescent="0.25">
      <c r="A18" s="1" t="s">
        <v>5</v>
      </c>
      <c r="B18" s="10">
        <v>0.93043500000000001</v>
      </c>
      <c r="C18" s="10">
        <v>6.0793480000000004</v>
      </c>
      <c r="D18" s="10">
        <v>15.5</v>
      </c>
    </row>
    <row r="19" spans="1:19" x14ac:dyDescent="0.25">
      <c r="A19" s="1" t="s">
        <v>6</v>
      </c>
      <c r="B19" s="10">
        <v>0.99130399999999996</v>
      </c>
      <c r="C19" s="10">
        <v>5.5032610000000002</v>
      </c>
      <c r="D19" s="10">
        <v>15.054349999999999</v>
      </c>
    </row>
    <row r="20" spans="1:19" x14ac:dyDescent="0.25">
      <c r="A20" s="1" t="s">
        <v>7</v>
      </c>
      <c r="B20" s="10">
        <v>1.147826</v>
      </c>
      <c r="C20" s="10">
        <v>4.4836960000000001</v>
      </c>
      <c r="D20" s="10">
        <v>13.179349999999999</v>
      </c>
    </row>
    <row r="21" spans="1:19" x14ac:dyDescent="0.25">
      <c r="A21" s="1" t="s">
        <v>8</v>
      </c>
      <c r="B21" s="10">
        <v>0.93043500000000001</v>
      </c>
      <c r="C21" s="10">
        <v>7.3684779999999996</v>
      </c>
      <c r="D21" s="10">
        <v>14.146739999999999</v>
      </c>
    </row>
    <row r="22" spans="1:19" x14ac:dyDescent="0.25">
      <c r="A22" s="1" t="s">
        <v>153</v>
      </c>
      <c r="B22" s="17">
        <f>AVERAGE(B18:B21)</f>
        <v>1</v>
      </c>
      <c r="C22" s="17">
        <f t="shared" ref="C22:D22" si="2">AVERAGE(C18:C21)</f>
        <v>5.8586957499999999</v>
      </c>
      <c r="D22" s="17">
        <f t="shared" si="2"/>
        <v>14.47011</v>
      </c>
    </row>
    <row r="23" spans="1:19" x14ac:dyDescent="0.25">
      <c r="A23" s="1" t="s">
        <v>154</v>
      </c>
      <c r="B23" s="17">
        <f>STDEV(B18:B21)/SQRT(4)</f>
        <v>5.1321474665419871E-2</v>
      </c>
      <c r="C23" s="17">
        <f t="shared" ref="C23:D23" si="3">STDEV(C18:C21)/SQRT(4)</f>
        <v>0.60173970229748242</v>
      </c>
      <c r="D23" s="17">
        <f t="shared" si="3"/>
        <v>0.514185385196818</v>
      </c>
    </row>
    <row r="26" spans="1:19" x14ac:dyDescent="0.25">
      <c r="A26" s="3" t="s">
        <v>157</v>
      </c>
    </row>
    <row r="27" spans="1:19" x14ac:dyDescent="0.25">
      <c r="A27" s="3"/>
      <c r="B27" s="39" t="s">
        <v>158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43"/>
      <c r="O27" s="43"/>
      <c r="P27" s="43"/>
      <c r="Q27" s="43"/>
      <c r="R27" s="43"/>
      <c r="S27" s="43"/>
    </row>
    <row r="28" spans="1:19" x14ac:dyDescent="0.25">
      <c r="A28" s="3" t="s">
        <v>159</v>
      </c>
      <c r="B28" s="39">
        <v>0</v>
      </c>
      <c r="C28" s="39"/>
      <c r="D28" s="39"/>
      <c r="E28" s="39"/>
      <c r="F28" s="41"/>
      <c r="G28" s="41"/>
      <c r="H28" s="39">
        <v>24</v>
      </c>
      <c r="I28" s="41"/>
      <c r="J28" s="41"/>
      <c r="K28" s="41"/>
      <c r="L28" s="41"/>
      <c r="M28" s="41"/>
      <c r="N28" s="39">
        <v>48</v>
      </c>
      <c r="O28" s="39"/>
      <c r="P28" s="39"/>
      <c r="Q28" s="39"/>
      <c r="R28" s="43"/>
      <c r="S28" s="43"/>
    </row>
    <row r="29" spans="1:19" x14ac:dyDescent="0.25">
      <c r="A29" s="15"/>
      <c r="B29" s="4" t="s">
        <v>5</v>
      </c>
      <c r="C29" s="4" t="s">
        <v>6</v>
      </c>
      <c r="D29" s="4" t="s">
        <v>7</v>
      </c>
      <c r="E29" s="4" t="s">
        <v>8</v>
      </c>
      <c r="F29" s="4" t="s">
        <v>160</v>
      </c>
      <c r="G29" s="4" t="s">
        <v>154</v>
      </c>
      <c r="H29" s="4" t="s">
        <v>5</v>
      </c>
      <c r="I29" s="4" t="s">
        <v>6</v>
      </c>
      <c r="J29" s="4" t="s">
        <v>7</v>
      </c>
      <c r="K29" s="4" t="s">
        <v>8</v>
      </c>
      <c r="L29" s="4" t="s">
        <v>160</v>
      </c>
      <c r="M29" s="4" t="s">
        <v>154</v>
      </c>
      <c r="N29" s="4" t="s">
        <v>5</v>
      </c>
      <c r="O29" s="4" t="s">
        <v>6</v>
      </c>
      <c r="P29" s="4" t="s">
        <v>7</v>
      </c>
      <c r="Q29" s="4" t="s">
        <v>8</v>
      </c>
      <c r="R29" s="4" t="s">
        <v>160</v>
      </c>
      <c r="S29" s="4" t="s">
        <v>154</v>
      </c>
    </row>
    <row r="30" spans="1:19" x14ac:dyDescent="0.25">
      <c r="A30" s="3" t="s">
        <v>161</v>
      </c>
      <c r="B30" s="2">
        <v>104</v>
      </c>
      <c r="C30" s="2">
        <v>99.6</v>
      </c>
      <c r="D30" s="2">
        <v>106</v>
      </c>
      <c r="E30" s="2">
        <v>90.2</v>
      </c>
      <c r="F30" s="2">
        <f>AVERAGE(B30:E30)</f>
        <v>99.95</v>
      </c>
      <c r="G30" s="2">
        <f>STDEV(B30:E30)/SQRT(4)</f>
        <v>3.514138111495714</v>
      </c>
      <c r="H30" s="2">
        <v>96.7</v>
      </c>
      <c r="I30" s="2">
        <v>101</v>
      </c>
      <c r="J30" s="2">
        <v>105</v>
      </c>
      <c r="K30" s="2">
        <v>102</v>
      </c>
      <c r="L30" s="2">
        <f>AVERAGE(H30:K30)</f>
        <v>101.175</v>
      </c>
      <c r="M30" s="2">
        <f>STDEV(H30:K30)/SQRT(4)</f>
        <v>1.7167677963739489</v>
      </c>
      <c r="N30" s="2">
        <v>111</v>
      </c>
      <c r="O30" s="2">
        <v>108</v>
      </c>
      <c r="P30" s="2">
        <v>95.3</v>
      </c>
      <c r="Q30" s="2">
        <v>103</v>
      </c>
      <c r="R30" s="2">
        <f>AVERAGE(N30:Q30)</f>
        <v>104.325</v>
      </c>
      <c r="S30" s="2">
        <f>STDEV(N30:Q30)/SQRT(4)</f>
        <v>3.4310773332390321</v>
      </c>
    </row>
    <row r="31" spans="1:19" x14ac:dyDescent="0.25">
      <c r="A31" s="3" t="s">
        <v>162</v>
      </c>
      <c r="B31" s="2">
        <v>99.8</v>
      </c>
      <c r="C31" s="2">
        <v>96.9</v>
      </c>
      <c r="D31" s="2">
        <v>106</v>
      </c>
      <c r="E31" s="2">
        <v>96.9</v>
      </c>
      <c r="F31" s="2">
        <f t="shared" ref="F31:F33" si="4">AVERAGE(B31:E31)</f>
        <v>99.9</v>
      </c>
      <c r="G31" s="2">
        <f t="shared" ref="G31:G33" si="5">STDEV(B31:E31)/SQRT(4)</f>
        <v>2.1451495674350216</v>
      </c>
      <c r="H31" s="2">
        <v>136</v>
      </c>
      <c r="I31" s="2">
        <v>131</v>
      </c>
      <c r="J31" s="2">
        <v>140</v>
      </c>
      <c r="K31" s="2">
        <v>139</v>
      </c>
      <c r="L31" s="2">
        <f t="shared" ref="L31:L33" si="6">AVERAGE(H31:K31)</f>
        <v>136.5</v>
      </c>
      <c r="M31" s="2">
        <f t="shared" ref="M31:M33" si="7">STDEV(H31:K31)/SQRT(4)</f>
        <v>2.0207259421636903</v>
      </c>
      <c r="N31" s="2">
        <v>170</v>
      </c>
      <c r="O31" s="2">
        <v>169</v>
      </c>
      <c r="P31" s="2">
        <v>153</v>
      </c>
      <c r="Q31" s="2">
        <v>140</v>
      </c>
      <c r="R31" s="2">
        <f t="shared" ref="R31:R33" si="8">AVERAGE(N31:Q31)</f>
        <v>158</v>
      </c>
      <c r="S31" s="2">
        <f t="shared" ref="S31:S33" si="9">STDEV(N31:Q31)/SQRT(4)</f>
        <v>7.153087911291645</v>
      </c>
    </row>
    <row r="32" spans="1:19" x14ac:dyDescent="0.25">
      <c r="A32" s="3" t="s">
        <v>163</v>
      </c>
      <c r="B32" s="2">
        <v>102</v>
      </c>
      <c r="C32" s="2">
        <v>107</v>
      </c>
      <c r="D32" s="2">
        <v>90.6</v>
      </c>
      <c r="E32" s="2">
        <v>100</v>
      </c>
      <c r="F32" s="2">
        <f t="shared" si="4"/>
        <v>99.9</v>
      </c>
      <c r="G32" s="2">
        <f t="shared" si="5"/>
        <v>3.4317148288671477</v>
      </c>
      <c r="H32" s="2">
        <v>127</v>
      </c>
      <c r="I32" s="2">
        <v>125</v>
      </c>
      <c r="J32" s="2">
        <v>133</v>
      </c>
      <c r="K32" s="2">
        <v>122</v>
      </c>
      <c r="L32" s="2">
        <f t="shared" si="6"/>
        <v>126.75</v>
      </c>
      <c r="M32" s="2">
        <f t="shared" si="7"/>
        <v>2.3228933107943921</v>
      </c>
      <c r="N32" s="2">
        <v>134</v>
      </c>
      <c r="O32" s="2">
        <v>147</v>
      </c>
      <c r="P32" s="2">
        <v>150</v>
      </c>
      <c r="Q32" s="2">
        <v>137</v>
      </c>
      <c r="R32" s="2">
        <f t="shared" si="8"/>
        <v>142</v>
      </c>
      <c r="S32" s="2">
        <f t="shared" si="9"/>
        <v>3.8514066694304478</v>
      </c>
    </row>
    <row r="33" spans="1:19" x14ac:dyDescent="0.25">
      <c r="A33" s="3" t="s">
        <v>164</v>
      </c>
      <c r="B33" s="2">
        <v>94</v>
      </c>
      <c r="C33" s="2">
        <v>94.8</v>
      </c>
      <c r="D33" s="2">
        <v>110</v>
      </c>
      <c r="E33" s="2">
        <v>101</v>
      </c>
      <c r="F33" s="2">
        <f t="shared" si="4"/>
        <v>99.95</v>
      </c>
      <c r="G33" s="2">
        <f t="shared" si="5"/>
        <v>3.6971836127878026</v>
      </c>
      <c r="H33" s="2">
        <v>81.3</v>
      </c>
      <c r="I33" s="2">
        <v>84.5</v>
      </c>
      <c r="J33" s="2">
        <v>92.4</v>
      </c>
      <c r="K33" s="2">
        <v>94.8</v>
      </c>
      <c r="L33" s="2">
        <f t="shared" si="6"/>
        <v>88.250000000000014</v>
      </c>
      <c r="M33" s="2">
        <f t="shared" si="7"/>
        <v>3.1949178393191904</v>
      </c>
      <c r="N33" s="2">
        <v>83.7</v>
      </c>
      <c r="O33" s="2">
        <v>85.3</v>
      </c>
      <c r="P33" s="2">
        <v>79.7</v>
      </c>
      <c r="Q33" s="2">
        <v>78.900000000000006</v>
      </c>
      <c r="R33" s="2">
        <f t="shared" si="8"/>
        <v>81.900000000000006</v>
      </c>
      <c r="S33" s="2">
        <f t="shared" si="9"/>
        <v>1.5448840301675275</v>
      </c>
    </row>
    <row r="36" spans="1:19" x14ac:dyDescent="0.25">
      <c r="A36" s="3" t="s">
        <v>165</v>
      </c>
    </row>
    <row r="37" spans="1:19" x14ac:dyDescent="0.25">
      <c r="A37" s="3"/>
      <c r="B37" s="39" t="s">
        <v>166</v>
      </c>
      <c r="C37" s="39"/>
      <c r="D37" s="39"/>
      <c r="E37" s="39"/>
      <c r="F37" s="39"/>
      <c r="G37" s="39"/>
      <c r="H37" s="43"/>
      <c r="I37" s="43"/>
      <c r="J37" s="43"/>
      <c r="K37" s="43"/>
    </row>
    <row r="38" spans="1:19" x14ac:dyDescent="0.25">
      <c r="B38" s="39" t="s">
        <v>167</v>
      </c>
      <c r="C38" s="39"/>
      <c r="D38" s="39"/>
      <c r="E38" s="41"/>
      <c r="F38" s="41"/>
      <c r="G38" s="39" t="s">
        <v>162</v>
      </c>
      <c r="H38" s="43"/>
      <c r="I38" s="43"/>
      <c r="J38" s="43"/>
      <c r="K38" s="43"/>
    </row>
    <row r="39" spans="1:19" x14ac:dyDescent="0.25">
      <c r="A39" s="4" t="s">
        <v>168</v>
      </c>
      <c r="B39" s="4" t="s">
        <v>5</v>
      </c>
      <c r="C39" s="4" t="s">
        <v>6</v>
      </c>
      <c r="D39" s="4" t="s">
        <v>7</v>
      </c>
      <c r="E39" s="4" t="s">
        <v>160</v>
      </c>
      <c r="F39" s="4" t="s">
        <v>154</v>
      </c>
      <c r="G39" s="4" t="s">
        <v>5</v>
      </c>
      <c r="H39" s="4" t="s">
        <v>6</v>
      </c>
      <c r="I39" s="4" t="s">
        <v>7</v>
      </c>
      <c r="J39" s="4" t="s">
        <v>160</v>
      </c>
      <c r="K39" s="4" t="s">
        <v>154</v>
      </c>
    </row>
    <row r="40" spans="1:19" x14ac:dyDescent="0.25">
      <c r="A40" s="18">
        <v>0</v>
      </c>
      <c r="B40" s="2">
        <v>107.6086</v>
      </c>
      <c r="C40" s="2">
        <v>107.6086</v>
      </c>
      <c r="D40" s="2">
        <v>62.50244</v>
      </c>
      <c r="E40" s="2">
        <f>AVERAGE(B40:D40)</f>
        <v>92.573213333333328</v>
      </c>
      <c r="F40" s="2">
        <f>STDEV(B40:D40)/SQRT(3)</f>
        <v>15.03538666666668</v>
      </c>
      <c r="G40" s="2">
        <v>95.927319999999995</v>
      </c>
      <c r="H40" s="2">
        <v>101.7649</v>
      </c>
      <c r="I40" s="2">
        <v>72.646780000000007</v>
      </c>
      <c r="J40" s="2">
        <f>AVERAGE(G40:I40)</f>
        <v>90.113</v>
      </c>
      <c r="K40" s="2">
        <f>STDEV(G40:I40)/SQRT(3)</f>
        <v>8.8942109614512557</v>
      </c>
    </row>
    <row r="41" spans="1:19" x14ac:dyDescent="0.25">
      <c r="A41" s="18">
        <v>2</v>
      </c>
      <c r="B41" s="2">
        <v>110.53270000000001</v>
      </c>
      <c r="C41" s="2">
        <v>132.50640000000001</v>
      </c>
      <c r="D41" s="2">
        <v>122.24290000000001</v>
      </c>
      <c r="E41" s="2">
        <f t="shared" ref="E41:E45" si="10">AVERAGE(B41:D41)</f>
        <v>121.76066666666668</v>
      </c>
      <c r="F41" s="2">
        <f t="shared" ref="F41:F45" si="11">STDEV(B41:D41)/SQRT(3)</f>
        <v>6.3478417503729414</v>
      </c>
      <c r="G41" s="2">
        <v>120.7779</v>
      </c>
      <c r="H41" s="2">
        <v>117.849</v>
      </c>
      <c r="I41" s="2">
        <v>88.639610000000005</v>
      </c>
      <c r="J41" s="2">
        <f t="shared" ref="J41:J45" si="12">AVERAGE(G41:I41)</f>
        <v>109.08883666666668</v>
      </c>
      <c r="K41" s="2">
        <f t="shared" ref="K41:K45" si="13">STDEV(G41:I41)/SQRT(3)</f>
        <v>10.259512126981317</v>
      </c>
    </row>
    <row r="42" spans="1:19" x14ac:dyDescent="0.25">
      <c r="A42" s="18">
        <v>4</v>
      </c>
      <c r="B42" s="2">
        <v>474.7919</v>
      </c>
      <c r="C42" s="2">
        <v>501.84449999999998</v>
      </c>
      <c r="D42" s="2">
        <v>518.39</v>
      </c>
      <c r="E42" s="2">
        <f t="shared" si="10"/>
        <v>498.34213333333332</v>
      </c>
      <c r="F42" s="2">
        <f t="shared" si="11"/>
        <v>12.706933935235689</v>
      </c>
      <c r="G42" s="2">
        <v>357.9144</v>
      </c>
      <c r="H42" s="2">
        <v>331.03500000000003</v>
      </c>
      <c r="I42" s="2">
        <v>269.96510000000001</v>
      </c>
      <c r="J42" s="2">
        <f t="shared" si="12"/>
        <v>319.63816666666668</v>
      </c>
      <c r="K42" s="2">
        <f t="shared" si="13"/>
        <v>26.020413141374007</v>
      </c>
    </row>
    <row r="43" spans="1:19" x14ac:dyDescent="0.25">
      <c r="A43" s="18">
        <v>8</v>
      </c>
      <c r="B43" s="2">
        <v>667.70500000000004</v>
      </c>
      <c r="C43" s="2">
        <v>670.72839999999997</v>
      </c>
      <c r="D43" s="2">
        <v>679.79989999999998</v>
      </c>
      <c r="E43" s="2">
        <f t="shared" si="10"/>
        <v>672.74443333333329</v>
      </c>
      <c r="F43" s="2">
        <f t="shared" si="11"/>
        <v>3.6340952245519129</v>
      </c>
      <c r="G43" s="2">
        <v>398.30250000000001</v>
      </c>
      <c r="H43" s="2">
        <v>342.97660000000002</v>
      </c>
      <c r="I43" s="2">
        <v>308.666</v>
      </c>
      <c r="J43" s="2">
        <f t="shared" si="12"/>
        <v>349.98169999999999</v>
      </c>
      <c r="K43" s="2">
        <f t="shared" si="13"/>
        <v>26.111805137204637</v>
      </c>
    </row>
    <row r="44" spans="1:19" x14ac:dyDescent="0.25">
      <c r="A44" s="18">
        <v>24</v>
      </c>
      <c r="B44" s="2">
        <v>917.88919999999996</v>
      </c>
      <c r="C44" s="2">
        <v>931.57529999999997</v>
      </c>
      <c r="D44" s="2">
        <v>931.57529999999997</v>
      </c>
      <c r="E44" s="2">
        <f t="shared" si="10"/>
        <v>927.01326666666671</v>
      </c>
      <c r="F44" s="2">
        <f t="shared" si="11"/>
        <v>4.5620333333333374</v>
      </c>
      <c r="G44" s="2">
        <v>590.69839999999999</v>
      </c>
      <c r="H44" s="2">
        <v>583.15830000000005</v>
      </c>
      <c r="I44" s="2">
        <v>557.53549999999996</v>
      </c>
      <c r="J44" s="2">
        <f t="shared" si="12"/>
        <v>577.1307333333333</v>
      </c>
      <c r="K44" s="2">
        <f t="shared" si="13"/>
        <v>10.036486005957372</v>
      </c>
    </row>
    <row r="45" spans="1:19" x14ac:dyDescent="0.25">
      <c r="A45" s="18">
        <v>48</v>
      </c>
      <c r="B45" s="2">
        <v>1913.713</v>
      </c>
      <c r="C45" s="2">
        <v>1973.836</v>
      </c>
      <c r="D45" s="2">
        <v>2154.404</v>
      </c>
      <c r="E45" s="2">
        <f t="shared" si="10"/>
        <v>2013.9843333333331</v>
      </c>
      <c r="F45" s="2">
        <f t="shared" si="11"/>
        <v>72.323246314338277</v>
      </c>
      <c r="G45" s="2">
        <v>1213.6559999999999</v>
      </c>
      <c r="H45" s="2">
        <v>1131.18</v>
      </c>
      <c r="I45" s="2">
        <v>1071.682</v>
      </c>
      <c r="J45" s="2">
        <f t="shared" si="12"/>
        <v>1138.8393333333333</v>
      </c>
      <c r="K45" s="2">
        <f t="shared" si="13"/>
        <v>41.162900810209052</v>
      </c>
    </row>
    <row r="48" spans="1:19" x14ac:dyDescent="0.25">
      <c r="A48" s="3" t="s">
        <v>169</v>
      </c>
    </row>
    <row r="49" spans="1:13" ht="16.8" x14ac:dyDescent="0.25">
      <c r="A49" s="3"/>
      <c r="B49" s="39" t="s">
        <v>170</v>
      </c>
      <c r="C49" s="39"/>
      <c r="D49" s="39"/>
      <c r="E49" s="39"/>
      <c r="F49" s="39"/>
      <c r="G49" s="39"/>
      <c r="H49" s="43"/>
      <c r="I49" s="43"/>
      <c r="J49" s="43"/>
      <c r="K49" s="43"/>
    </row>
    <row r="50" spans="1:13" x14ac:dyDescent="0.25">
      <c r="B50" s="39" t="s">
        <v>167</v>
      </c>
      <c r="C50" s="39"/>
      <c r="D50" s="39"/>
      <c r="E50" s="39"/>
      <c r="F50" s="39"/>
      <c r="G50" s="39" t="s">
        <v>162</v>
      </c>
      <c r="H50" s="39"/>
      <c r="I50" s="39"/>
      <c r="J50" s="39"/>
      <c r="K50" s="39"/>
    </row>
    <row r="51" spans="1:13" x14ac:dyDescent="0.25">
      <c r="A51" s="4" t="s">
        <v>168</v>
      </c>
      <c r="B51" s="4" t="s">
        <v>5</v>
      </c>
      <c r="C51" s="4" t="s">
        <v>6</v>
      </c>
      <c r="D51" s="4" t="s">
        <v>7</v>
      </c>
      <c r="E51" s="4" t="s">
        <v>160</v>
      </c>
      <c r="F51" s="4" t="s">
        <v>154</v>
      </c>
      <c r="G51" s="4" t="s">
        <v>5</v>
      </c>
      <c r="H51" s="4" t="s">
        <v>6</v>
      </c>
      <c r="I51" s="4" t="s">
        <v>7</v>
      </c>
      <c r="J51" s="4" t="s">
        <v>160</v>
      </c>
      <c r="K51" s="4" t="s">
        <v>154</v>
      </c>
    </row>
    <row r="52" spans="1:13" x14ac:dyDescent="0.25">
      <c r="A52" s="18">
        <v>0</v>
      </c>
      <c r="B52" s="2">
        <v>2.6687090000000002</v>
      </c>
      <c r="C52" s="2">
        <v>0</v>
      </c>
      <c r="D52" s="2">
        <v>2.6687090000000002</v>
      </c>
      <c r="E52" s="19">
        <f>AVERAGE(B52:D52)</f>
        <v>1.7791393333333334</v>
      </c>
      <c r="F52" s="19">
        <f>STDEV(B52:D52)/SQRT(3)</f>
        <v>0.88956966666666681</v>
      </c>
      <c r="G52" s="2">
        <v>2.6687090000000002</v>
      </c>
      <c r="H52" s="2">
        <v>2.6687090000000002</v>
      </c>
      <c r="I52" s="2">
        <v>2.6687090000000002</v>
      </c>
      <c r="J52" s="19">
        <f>AVERAGE(G52:I52)</f>
        <v>2.6687090000000002</v>
      </c>
      <c r="K52" s="19">
        <f>STDEV(G52:I52)/SQRT(3)</f>
        <v>0</v>
      </c>
    </row>
    <row r="53" spans="1:13" x14ac:dyDescent="0.25">
      <c r="A53" s="18">
        <v>2</v>
      </c>
      <c r="B53" s="2">
        <v>2.6687090000000002</v>
      </c>
      <c r="C53" s="2">
        <v>0</v>
      </c>
      <c r="D53" s="2">
        <v>11.73249</v>
      </c>
      <c r="E53" s="19">
        <f t="shared" ref="E53:E57" si="14">AVERAGE(B53:D53)</f>
        <v>4.8003996666666664</v>
      </c>
      <c r="F53" s="19">
        <f t="shared" ref="F53:F57" si="15">STDEV(B53:D53)/SQRT(3)</f>
        <v>3.5506294852129314</v>
      </c>
      <c r="G53" s="2">
        <v>2.6687090000000002</v>
      </c>
      <c r="H53" s="2">
        <v>2.6687090000000002</v>
      </c>
      <c r="I53" s="2">
        <v>5.5955880000000002</v>
      </c>
      <c r="J53" s="19">
        <f t="shared" ref="J53:J57" si="16">AVERAGE(G53:I53)</f>
        <v>3.6443353333333337</v>
      </c>
      <c r="K53" s="19">
        <f t="shared" ref="K53:K57" si="17">STDEV(G53:I53)/SQRT(3)</f>
        <v>0.97562633333333382</v>
      </c>
    </row>
    <row r="54" spans="1:13" x14ac:dyDescent="0.25">
      <c r="A54" s="18">
        <v>4</v>
      </c>
      <c r="B54" s="2">
        <v>8.628539</v>
      </c>
      <c r="C54" s="2">
        <v>5.5955880000000002</v>
      </c>
      <c r="D54" s="2">
        <v>14.89034</v>
      </c>
      <c r="E54" s="19">
        <f t="shared" si="14"/>
        <v>9.7048223333333326</v>
      </c>
      <c r="F54" s="19">
        <f t="shared" si="15"/>
        <v>2.7365972207338314</v>
      </c>
      <c r="G54" s="2">
        <v>2.6687090000000002</v>
      </c>
      <c r="H54" s="2">
        <v>24.599989999999998</v>
      </c>
      <c r="I54" s="2">
        <v>18.091799999999999</v>
      </c>
      <c r="J54" s="19">
        <f t="shared" si="16"/>
        <v>15.120166333333332</v>
      </c>
      <c r="K54" s="19">
        <f t="shared" si="17"/>
        <v>6.5030307437350645</v>
      </c>
    </row>
    <row r="55" spans="1:13" x14ac:dyDescent="0.25">
      <c r="A55" s="18">
        <v>8</v>
      </c>
      <c r="B55" s="2">
        <v>51.579770000000003</v>
      </c>
      <c r="C55" s="2">
        <v>27.898009999999999</v>
      </c>
      <c r="D55" s="2">
        <v>44.723460000000003</v>
      </c>
      <c r="E55" s="19">
        <f t="shared" si="14"/>
        <v>41.400413333333333</v>
      </c>
      <c r="F55" s="19">
        <f t="shared" si="15"/>
        <v>7.0353492814508591</v>
      </c>
      <c r="G55" s="2">
        <v>11.73249</v>
      </c>
      <c r="H55" s="2">
        <v>31.221160000000001</v>
      </c>
      <c r="I55" s="2">
        <v>18.091799999999999</v>
      </c>
      <c r="J55" s="19">
        <f t="shared" si="16"/>
        <v>20.348483333333334</v>
      </c>
      <c r="K55" s="19">
        <f t="shared" si="17"/>
        <v>5.7379302116829916</v>
      </c>
    </row>
    <row r="56" spans="1:13" x14ac:dyDescent="0.25">
      <c r="A56" s="18">
        <v>24</v>
      </c>
      <c r="B56" s="2">
        <v>93.77346</v>
      </c>
      <c r="C56" s="2">
        <v>72.478149999999999</v>
      </c>
      <c r="D56" s="2">
        <v>72.478149999999999</v>
      </c>
      <c r="E56" s="19">
        <f t="shared" si="14"/>
        <v>79.576586666666671</v>
      </c>
      <c r="F56" s="19">
        <f t="shared" si="15"/>
        <v>7.0984366666666716</v>
      </c>
      <c r="G56" s="2">
        <v>21.33</v>
      </c>
      <c r="H56" s="2">
        <v>24.599989999999998</v>
      </c>
      <c r="I56" s="2">
        <v>27.898009999999999</v>
      </c>
      <c r="J56" s="19">
        <f t="shared" si="16"/>
        <v>24.609333333333336</v>
      </c>
      <c r="K56" s="19">
        <f t="shared" si="17"/>
        <v>1.8960269260951224</v>
      </c>
    </row>
    <row r="57" spans="1:13" x14ac:dyDescent="0.25">
      <c r="A57" s="18">
        <v>48</v>
      </c>
      <c r="B57" s="2">
        <v>129.9402</v>
      </c>
      <c r="C57" s="2">
        <v>159.35749999999999</v>
      </c>
      <c r="D57" s="2">
        <v>140.9265</v>
      </c>
      <c r="E57" s="19">
        <f t="shared" si="14"/>
        <v>143.40806666666666</v>
      </c>
      <c r="F57" s="19">
        <f t="shared" si="15"/>
        <v>8.5822105672787483</v>
      </c>
      <c r="G57" s="2">
        <v>72.478149999999999</v>
      </c>
      <c r="H57" s="2">
        <v>58.494880000000002</v>
      </c>
      <c r="I57" s="2">
        <v>61.97251</v>
      </c>
      <c r="J57" s="19">
        <f t="shared" si="16"/>
        <v>64.315179999999998</v>
      </c>
      <c r="K57" s="19">
        <f t="shared" si="17"/>
        <v>4.2031352194879474</v>
      </c>
    </row>
    <row r="60" spans="1:13" x14ac:dyDescent="0.25">
      <c r="A60" s="3" t="s">
        <v>171</v>
      </c>
    </row>
    <row r="61" spans="1:13" ht="14.4" x14ac:dyDescent="0.25">
      <c r="A61" s="3"/>
      <c r="B61" s="39" t="s">
        <v>172</v>
      </c>
      <c r="C61" s="39"/>
      <c r="D61" s="39"/>
      <c r="E61" s="39"/>
      <c r="F61" s="39"/>
      <c r="G61" s="39"/>
      <c r="H61" s="39"/>
      <c r="I61" s="39"/>
      <c r="J61" s="43"/>
      <c r="K61" s="43"/>
      <c r="L61" s="43"/>
      <c r="M61" s="43"/>
    </row>
    <row r="62" spans="1:13" x14ac:dyDescent="0.25">
      <c r="A62" s="3" t="s">
        <v>159</v>
      </c>
      <c r="B62" s="39">
        <v>0</v>
      </c>
      <c r="C62" s="39"/>
      <c r="D62" s="39"/>
      <c r="E62" s="39"/>
      <c r="F62" s="41"/>
      <c r="G62" s="41"/>
      <c r="H62" s="39">
        <v>14</v>
      </c>
      <c r="I62" s="39"/>
      <c r="J62" s="39"/>
      <c r="K62" s="39"/>
      <c r="L62" s="41"/>
      <c r="M62" s="41"/>
    </row>
    <row r="63" spans="1:13" x14ac:dyDescent="0.25">
      <c r="A63" s="15"/>
      <c r="B63" s="4" t="s">
        <v>5</v>
      </c>
      <c r="C63" s="4" t="s">
        <v>6</v>
      </c>
      <c r="D63" s="4" t="s">
        <v>7</v>
      </c>
      <c r="E63" s="4" t="s">
        <v>8</v>
      </c>
      <c r="F63" s="4" t="s">
        <v>160</v>
      </c>
      <c r="G63" s="4" t="s">
        <v>154</v>
      </c>
      <c r="H63" s="4" t="s">
        <v>5</v>
      </c>
      <c r="I63" s="4" t="s">
        <v>6</v>
      </c>
      <c r="J63" s="4" t="s">
        <v>7</v>
      </c>
      <c r="K63" s="4" t="s">
        <v>8</v>
      </c>
      <c r="L63" s="4" t="s">
        <v>160</v>
      </c>
      <c r="M63" s="4" t="s">
        <v>154</v>
      </c>
    </row>
    <row r="64" spans="1:13" x14ac:dyDescent="0.25">
      <c r="A64" s="20" t="s">
        <v>167</v>
      </c>
      <c r="B64" s="10">
        <v>1.039671</v>
      </c>
      <c r="C64" s="10">
        <v>1.0289079999999999</v>
      </c>
      <c r="D64" s="10">
        <v>0.97161500000000001</v>
      </c>
      <c r="E64" s="10">
        <v>0.95980500000000002</v>
      </c>
      <c r="F64" s="17">
        <f>AVERAGE(B64:E64)</f>
        <v>0.99999974999999997</v>
      </c>
      <c r="G64" s="17">
        <f>STDEV(B64:E64)/SQRT(4)</f>
        <v>2.0064078504361128E-2</v>
      </c>
      <c r="H64" s="10">
        <v>1.8470310000000001</v>
      </c>
      <c r="I64" s="10">
        <v>1.6169</v>
      </c>
      <c r="J64" s="10">
        <v>1.8084100000000001</v>
      </c>
      <c r="K64" s="10">
        <v>2.3680680000000001</v>
      </c>
      <c r="L64" s="17">
        <f>AVERAGE(H64:K64)</f>
        <v>1.91010225</v>
      </c>
      <c r="M64" s="17">
        <f>STDEV(H64:K64)/SQRT(4)</f>
        <v>0.16073256356049723</v>
      </c>
    </row>
    <row r="65" spans="1:13" x14ac:dyDescent="0.25">
      <c r="A65" s="20" t="s">
        <v>173</v>
      </c>
      <c r="B65" s="10">
        <v>1.0199750000000001</v>
      </c>
      <c r="C65" s="10">
        <v>0.77810500000000005</v>
      </c>
      <c r="D65" s="10">
        <v>0.98040000000000005</v>
      </c>
      <c r="E65" s="10">
        <v>0.95346900000000001</v>
      </c>
      <c r="F65" s="17">
        <f t="shared" ref="F65:F67" si="18">AVERAGE(B65:E65)</f>
        <v>0.93298725000000005</v>
      </c>
      <c r="G65" s="17">
        <f t="shared" ref="G65:G67" si="19">STDEV(B65:E65)/SQRT(4)</f>
        <v>5.3403223186706317E-2</v>
      </c>
      <c r="H65" s="10">
        <v>3.9155799999999998</v>
      </c>
      <c r="I65" s="10">
        <v>4.2334779999999999</v>
      </c>
      <c r="J65" s="10">
        <v>4.5686010000000001</v>
      </c>
      <c r="K65" s="10">
        <v>3.4707170000000001</v>
      </c>
      <c r="L65" s="17">
        <f t="shared" ref="L65:L67" si="20">AVERAGE(H65:K65)</f>
        <v>4.0470940000000004</v>
      </c>
      <c r="M65" s="17">
        <f t="shared" ref="M65:M67" si="21">STDEV(H65:K65)/SQRT(4)</f>
        <v>0.23384733710086733</v>
      </c>
    </row>
    <row r="66" spans="1:13" x14ac:dyDescent="0.25">
      <c r="A66" s="20" t="s">
        <v>174</v>
      </c>
      <c r="B66" s="10">
        <v>0.73927699999999996</v>
      </c>
      <c r="C66" s="10">
        <v>0.72047600000000001</v>
      </c>
      <c r="D66" s="10">
        <v>0.89915400000000001</v>
      </c>
      <c r="E66" s="10">
        <v>1.1371180000000001</v>
      </c>
      <c r="F66" s="17">
        <f t="shared" si="18"/>
        <v>0.8740062500000001</v>
      </c>
      <c r="G66" s="17">
        <f t="shared" si="19"/>
        <v>9.6429469384255839E-2</v>
      </c>
      <c r="H66" s="10">
        <v>16.265809999999998</v>
      </c>
      <c r="I66" s="10">
        <v>16.92474</v>
      </c>
      <c r="J66" s="10">
        <v>15.526579999999999</v>
      </c>
      <c r="K66" s="10">
        <v>16.599160000000001</v>
      </c>
      <c r="L66" s="17">
        <f t="shared" si="20"/>
        <v>16.329072499999999</v>
      </c>
      <c r="M66" s="17">
        <f t="shared" si="21"/>
        <v>0.29941100300910262</v>
      </c>
    </row>
    <row r="67" spans="1:13" x14ac:dyDescent="0.25">
      <c r="A67" s="20" t="s">
        <v>175</v>
      </c>
      <c r="B67" s="10">
        <v>0.86160000000000003</v>
      </c>
      <c r="C67" s="10">
        <v>0.81696999999999997</v>
      </c>
      <c r="D67" s="10">
        <v>0.79289600000000005</v>
      </c>
      <c r="E67" s="10">
        <v>1.1041780000000001</v>
      </c>
      <c r="F67" s="17">
        <f t="shared" si="18"/>
        <v>0.89391100000000012</v>
      </c>
      <c r="G67" s="17">
        <f t="shared" si="19"/>
        <v>7.1519321233262878E-2</v>
      </c>
      <c r="H67" s="10">
        <v>4.3389600000000002</v>
      </c>
      <c r="I67" s="10">
        <v>6.5676940000000004</v>
      </c>
      <c r="J67" s="10">
        <v>7.0739879999999999</v>
      </c>
      <c r="K67" s="10">
        <v>5.6478630000000001</v>
      </c>
      <c r="L67" s="17">
        <f t="shared" si="20"/>
        <v>5.9071262500000001</v>
      </c>
      <c r="M67" s="17">
        <f t="shared" si="21"/>
        <v>0.60029707342786798</v>
      </c>
    </row>
    <row r="68" spans="1:13" x14ac:dyDescent="0.25">
      <c r="B68" s="21"/>
      <c r="C68" s="21"/>
      <c r="D68" s="21"/>
      <c r="E68" s="21"/>
    </row>
    <row r="70" spans="1:13" x14ac:dyDescent="0.25">
      <c r="A70" s="3" t="s">
        <v>176</v>
      </c>
    </row>
    <row r="71" spans="1:13" ht="14.4" x14ac:dyDescent="0.25">
      <c r="A71" s="3"/>
      <c r="B71" s="39" t="s">
        <v>177</v>
      </c>
      <c r="C71" s="39"/>
      <c r="D71" s="39"/>
      <c r="E71" s="39"/>
      <c r="F71" s="39"/>
      <c r="G71" s="39"/>
      <c r="H71" s="39"/>
      <c r="I71" s="39"/>
      <c r="J71" s="43"/>
      <c r="K71" s="43"/>
      <c r="L71" s="43"/>
      <c r="M71" s="43"/>
    </row>
    <row r="72" spans="1:13" x14ac:dyDescent="0.25">
      <c r="A72" s="3" t="s">
        <v>159</v>
      </c>
      <c r="B72" s="39">
        <v>0</v>
      </c>
      <c r="C72" s="39"/>
      <c r="D72" s="39"/>
      <c r="E72" s="39"/>
      <c r="F72" s="41"/>
      <c r="G72" s="41"/>
      <c r="H72" s="39">
        <v>14</v>
      </c>
      <c r="I72" s="39"/>
      <c r="J72" s="39"/>
      <c r="K72" s="39"/>
      <c r="L72" s="41"/>
      <c r="M72" s="41"/>
    </row>
    <row r="73" spans="1:13" x14ac:dyDescent="0.25">
      <c r="A73" s="15"/>
      <c r="B73" s="4" t="s">
        <v>5</v>
      </c>
      <c r="C73" s="4" t="s">
        <v>6</v>
      </c>
      <c r="D73" s="4" t="s">
        <v>7</v>
      </c>
      <c r="E73" s="4" t="s">
        <v>8</v>
      </c>
      <c r="F73" s="4" t="s">
        <v>160</v>
      </c>
      <c r="G73" s="4" t="s">
        <v>154</v>
      </c>
      <c r="H73" s="4" t="s">
        <v>5</v>
      </c>
      <c r="I73" s="4" t="s">
        <v>6</v>
      </c>
      <c r="J73" s="4" t="s">
        <v>7</v>
      </c>
      <c r="K73" s="4" t="s">
        <v>8</v>
      </c>
      <c r="L73" s="4" t="s">
        <v>160</v>
      </c>
      <c r="M73" s="4" t="s">
        <v>154</v>
      </c>
    </row>
    <row r="74" spans="1:13" x14ac:dyDescent="0.25">
      <c r="A74" s="20" t="s">
        <v>167</v>
      </c>
      <c r="B74" s="10">
        <v>1.114636</v>
      </c>
      <c r="C74" s="10">
        <v>1.0152330000000001</v>
      </c>
      <c r="D74" s="10">
        <v>0.96834699999999996</v>
      </c>
      <c r="E74" s="10">
        <v>0.90178400000000003</v>
      </c>
      <c r="F74" s="17">
        <f>AVERAGE(B74:E74)</f>
        <v>1</v>
      </c>
      <c r="G74" s="17">
        <f>STDEV(B74:E74)/SQRT(4)</f>
        <v>4.4741621049830836E-2</v>
      </c>
      <c r="H74" s="10">
        <v>1.3217810000000001</v>
      </c>
      <c r="I74" s="10">
        <v>1.6956549999999999</v>
      </c>
      <c r="J74" s="10">
        <v>1.6487970000000001</v>
      </c>
      <c r="K74" s="10">
        <v>1.9377329999999999</v>
      </c>
      <c r="L74" s="17">
        <f>AVERAGE(H74:K74)</f>
        <v>1.6509914999999999</v>
      </c>
      <c r="M74" s="17">
        <f>STDEV(H74:K74)/SQRT(4)</f>
        <v>0.12668855683492797</v>
      </c>
    </row>
    <row r="75" spans="1:13" x14ac:dyDescent="0.25">
      <c r="A75" s="20" t="s">
        <v>173</v>
      </c>
      <c r="B75" s="10">
        <v>0.93838999999999995</v>
      </c>
      <c r="C75" s="10">
        <v>0.96046799999999999</v>
      </c>
      <c r="D75" s="10">
        <v>1.183756</v>
      </c>
      <c r="E75" s="10">
        <v>0.82218800000000003</v>
      </c>
      <c r="F75" s="17">
        <f t="shared" ref="F75:F77" si="22">AVERAGE(B75:E75)</f>
        <v>0.97620050000000003</v>
      </c>
      <c r="G75" s="17">
        <f t="shared" ref="G75:G77" si="23">STDEV(B75:E75)/SQRT(4)</f>
        <v>7.5540431339228303E-2</v>
      </c>
      <c r="H75" s="10">
        <v>2.0165600000000001</v>
      </c>
      <c r="I75" s="10">
        <v>2.0749879999999998</v>
      </c>
      <c r="J75" s="10">
        <v>2.1973220000000002</v>
      </c>
      <c r="K75" s="10">
        <v>1.841526</v>
      </c>
      <c r="L75" s="17">
        <f t="shared" ref="L75:L77" si="24">AVERAGE(H75:K75)</f>
        <v>2.0325989999999998</v>
      </c>
      <c r="M75" s="17">
        <f t="shared" ref="M75:M77" si="25">STDEV(H75:K75)/SQRT(4)</f>
        <v>7.3991347973935473E-2</v>
      </c>
    </row>
    <row r="76" spans="1:13" x14ac:dyDescent="0.25">
      <c r="A76" s="20" t="s">
        <v>174</v>
      </c>
      <c r="B76" s="10">
        <v>0.74879799999999996</v>
      </c>
      <c r="C76" s="10">
        <v>1.1677040000000001</v>
      </c>
      <c r="D76" s="10">
        <v>1.192544</v>
      </c>
      <c r="E76" s="10">
        <v>1.391176</v>
      </c>
      <c r="F76" s="17">
        <f t="shared" si="22"/>
        <v>1.1250555</v>
      </c>
      <c r="G76" s="17">
        <f t="shared" si="23"/>
        <v>0.13501957235002393</v>
      </c>
      <c r="H76" s="10">
        <v>8.3770530000000001</v>
      </c>
      <c r="I76" s="10">
        <v>10.59488</v>
      </c>
      <c r="J76" s="10">
        <v>8.0842729999999996</v>
      </c>
      <c r="K76" s="10">
        <v>8.9934049999999992</v>
      </c>
      <c r="L76" s="17">
        <f t="shared" si="24"/>
        <v>9.0124027499999997</v>
      </c>
      <c r="M76" s="17">
        <f t="shared" si="25"/>
        <v>0.56048262677006055</v>
      </c>
    </row>
    <row r="77" spans="1:13" x14ac:dyDescent="0.25">
      <c r="A77" s="20" t="s">
        <v>175</v>
      </c>
      <c r="B77" s="10">
        <v>0.71635599999999999</v>
      </c>
      <c r="C77" s="10">
        <v>0.717804</v>
      </c>
      <c r="D77" s="10">
        <v>0.96993700000000005</v>
      </c>
      <c r="E77" s="10">
        <v>1.0201709999999999</v>
      </c>
      <c r="F77" s="17">
        <f t="shared" si="22"/>
        <v>0.85606700000000002</v>
      </c>
      <c r="G77" s="17">
        <f t="shared" si="23"/>
        <v>8.0897218949932598E-2</v>
      </c>
      <c r="H77" s="10">
        <v>2.5464989999999998</v>
      </c>
      <c r="I77" s="10">
        <v>2.6753819999999999</v>
      </c>
      <c r="J77" s="10">
        <v>2.4992999999999999</v>
      </c>
      <c r="K77" s="10">
        <v>3.176304</v>
      </c>
      <c r="L77" s="17">
        <f t="shared" si="24"/>
        <v>2.7243712499999999</v>
      </c>
      <c r="M77" s="17">
        <f t="shared" si="25"/>
        <v>0.1551716152186427</v>
      </c>
    </row>
    <row r="80" spans="1:13" x14ac:dyDescent="0.25">
      <c r="A80" s="3" t="s">
        <v>178</v>
      </c>
    </row>
    <row r="81" spans="1:13" ht="14.4" x14ac:dyDescent="0.25">
      <c r="A81" s="3"/>
      <c r="B81" s="39" t="s">
        <v>179</v>
      </c>
      <c r="C81" s="39"/>
      <c r="D81" s="39"/>
      <c r="E81" s="39"/>
      <c r="F81" s="39"/>
      <c r="G81" s="39"/>
      <c r="H81" s="39"/>
      <c r="I81" s="39"/>
      <c r="J81" s="43"/>
      <c r="K81" s="43"/>
      <c r="L81" s="43"/>
      <c r="M81" s="43"/>
    </row>
    <row r="82" spans="1:13" x14ac:dyDescent="0.25">
      <c r="A82" s="3" t="s">
        <v>159</v>
      </c>
      <c r="B82" s="39">
        <v>0</v>
      </c>
      <c r="C82" s="39"/>
      <c r="D82" s="39"/>
      <c r="E82" s="39"/>
      <c r="F82" s="41"/>
      <c r="G82" s="41"/>
      <c r="H82" s="39">
        <v>14</v>
      </c>
      <c r="I82" s="39"/>
      <c r="J82" s="39"/>
      <c r="K82" s="39"/>
      <c r="L82" s="41"/>
      <c r="M82" s="41"/>
    </row>
    <row r="83" spans="1:13" x14ac:dyDescent="0.25">
      <c r="A83" s="15"/>
      <c r="B83" s="4" t="s">
        <v>5</v>
      </c>
      <c r="C83" s="4" t="s">
        <v>6</v>
      </c>
      <c r="D83" s="4" t="s">
        <v>7</v>
      </c>
      <c r="E83" s="4" t="s">
        <v>8</v>
      </c>
      <c r="F83" s="4" t="s">
        <v>160</v>
      </c>
      <c r="G83" s="4" t="s">
        <v>154</v>
      </c>
      <c r="H83" s="4" t="s">
        <v>5</v>
      </c>
      <c r="I83" s="4" t="s">
        <v>6</v>
      </c>
      <c r="J83" s="4" t="s">
        <v>7</v>
      </c>
      <c r="K83" s="4" t="s">
        <v>8</v>
      </c>
      <c r="L83" s="4" t="s">
        <v>160</v>
      </c>
      <c r="M83" s="4" t="s">
        <v>154</v>
      </c>
    </row>
    <row r="84" spans="1:13" x14ac:dyDescent="0.25">
      <c r="A84" s="20" t="s">
        <v>167</v>
      </c>
      <c r="B84" s="10">
        <v>1.100393</v>
      </c>
      <c r="C84" s="10">
        <v>0.98424</v>
      </c>
      <c r="D84" s="10">
        <v>1.0412090000000001</v>
      </c>
      <c r="E84" s="10">
        <v>0.87415699999999996</v>
      </c>
      <c r="F84" s="17">
        <f>AVERAGE(B84:E84)</f>
        <v>0.99999975000000008</v>
      </c>
      <c r="G84" s="17">
        <f>STDEV(B84:E84)/SQRT(4)</f>
        <v>4.8185210714102936E-2</v>
      </c>
      <c r="H84" s="10">
        <v>1.42513</v>
      </c>
      <c r="I84" s="10">
        <v>1.567984</v>
      </c>
      <c r="J84" s="10">
        <v>1.0885560000000001</v>
      </c>
      <c r="K84" s="10">
        <v>1.888884</v>
      </c>
      <c r="L84" s="17">
        <f>AVERAGE(H84:K84)</f>
        <v>1.4926385000000002</v>
      </c>
      <c r="M84" s="17">
        <f>STDEV(H84:K84)/SQRT(4)</f>
        <v>0.16596372721647118</v>
      </c>
    </row>
    <row r="85" spans="1:13" x14ac:dyDescent="0.25">
      <c r="A85" s="20" t="s">
        <v>173</v>
      </c>
      <c r="B85" s="10">
        <v>1.2501500000000001</v>
      </c>
      <c r="C85" s="10">
        <v>1.1508339999999999</v>
      </c>
      <c r="D85" s="10">
        <v>0.88075999999999999</v>
      </c>
      <c r="E85" s="10">
        <v>0.42154199999999997</v>
      </c>
      <c r="F85" s="17">
        <f t="shared" ref="F85:F87" si="26">AVERAGE(B85:E85)</f>
        <v>0.92582150000000007</v>
      </c>
      <c r="G85" s="17">
        <f t="shared" ref="G85:G87" si="27">STDEV(B85:E85)/SQRT(4)</f>
        <v>0.18532582882835472</v>
      </c>
      <c r="H85" s="10">
        <v>2.45208</v>
      </c>
      <c r="I85" s="10">
        <v>2.143799</v>
      </c>
      <c r="J85" s="10">
        <v>1.784778</v>
      </c>
      <c r="K85" s="10">
        <v>1.662717</v>
      </c>
      <c r="L85" s="17">
        <f t="shared" ref="L85:L87" si="28">AVERAGE(H85:K85)</f>
        <v>2.0108435</v>
      </c>
      <c r="M85" s="17">
        <f t="shared" ref="M85:M87" si="29">STDEV(H85:K85)/SQRT(4)</f>
        <v>0.17904014545277197</v>
      </c>
    </row>
    <row r="86" spans="1:13" x14ac:dyDescent="0.25">
      <c r="A86" s="20" t="s">
        <v>174</v>
      </c>
      <c r="B86" s="10">
        <v>1.2325809999999999</v>
      </c>
      <c r="C86" s="10">
        <v>1.3704240000000001</v>
      </c>
      <c r="D86" s="10">
        <v>0.909555</v>
      </c>
      <c r="E86" s="10">
        <v>0.62946999999999997</v>
      </c>
      <c r="F86" s="17">
        <f t="shared" si="26"/>
        <v>1.0355075</v>
      </c>
      <c r="G86" s="17">
        <f t="shared" si="27"/>
        <v>0.16626723219890113</v>
      </c>
      <c r="H86" s="10">
        <v>4.71028</v>
      </c>
      <c r="I86" s="10">
        <v>5.3273400000000004</v>
      </c>
      <c r="J86" s="10">
        <v>5.0315300000000001</v>
      </c>
      <c r="K86" s="10">
        <v>4.7572479999999997</v>
      </c>
      <c r="L86" s="17">
        <f t="shared" si="28"/>
        <v>4.9565995000000003</v>
      </c>
      <c r="M86" s="17">
        <f t="shared" si="29"/>
        <v>0.14244221483435557</v>
      </c>
    </row>
    <row r="87" spans="1:13" x14ac:dyDescent="0.25">
      <c r="A87" s="20" t="s">
        <v>175</v>
      </c>
      <c r="B87" s="10">
        <v>1.0232559999999999</v>
      </c>
      <c r="C87" s="10">
        <v>1.0736380000000001</v>
      </c>
      <c r="D87" s="10">
        <v>1.0535369999999999</v>
      </c>
      <c r="E87" s="10">
        <v>0.44409199999999999</v>
      </c>
      <c r="F87" s="17">
        <f t="shared" si="26"/>
        <v>0.89863074999999992</v>
      </c>
      <c r="G87" s="17">
        <f t="shared" si="27"/>
        <v>0.15186628219993137</v>
      </c>
      <c r="H87" s="10">
        <v>2.5234320000000001</v>
      </c>
      <c r="I87" s="10">
        <v>2.3854690000000001</v>
      </c>
      <c r="J87" s="10">
        <v>2.1763089999999998</v>
      </c>
      <c r="K87" s="10">
        <v>1.9702679999999999</v>
      </c>
      <c r="L87" s="17">
        <f t="shared" si="28"/>
        <v>2.2638695000000002</v>
      </c>
      <c r="M87" s="17">
        <f t="shared" si="29"/>
        <v>0.12111558245776366</v>
      </c>
    </row>
  </sheetData>
  <mergeCells count="21">
    <mergeCell ref="B81:M81"/>
    <mergeCell ref="B82:G82"/>
    <mergeCell ref="H82:M82"/>
    <mergeCell ref="B61:M61"/>
    <mergeCell ref="B62:G62"/>
    <mergeCell ref="H62:M62"/>
    <mergeCell ref="B71:M71"/>
    <mergeCell ref="B72:G72"/>
    <mergeCell ref="H72:M72"/>
    <mergeCell ref="B37:K37"/>
    <mergeCell ref="B38:F38"/>
    <mergeCell ref="G38:K38"/>
    <mergeCell ref="B49:K49"/>
    <mergeCell ref="B50:F50"/>
    <mergeCell ref="G50:K50"/>
    <mergeCell ref="B5:D5"/>
    <mergeCell ref="B16:D16"/>
    <mergeCell ref="B27:S27"/>
    <mergeCell ref="B28:G28"/>
    <mergeCell ref="H28:M28"/>
    <mergeCell ref="N28:S28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workbookViewId="0">
      <selection activeCell="D1" sqref="D1"/>
    </sheetView>
  </sheetViews>
  <sheetFormatPr defaultRowHeight="13.8" x14ac:dyDescent="0.25"/>
  <cols>
    <col min="1" max="1" width="25.77734375" customWidth="1"/>
    <col min="2" max="21" width="10.33203125" customWidth="1"/>
  </cols>
  <sheetData>
    <row r="1" spans="1:16" x14ac:dyDescent="0.25">
      <c r="A1" s="1" t="s">
        <v>192</v>
      </c>
      <c r="B1" s="1"/>
      <c r="C1" s="2"/>
      <c r="D1" s="2"/>
      <c r="E1" s="2"/>
      <c r="F1" s="2"/>
      <c r="G1" s="2"/>
    </row>
    <row r="2" spans="1:16" x14ac:dyDescent="0.25">
      <c r="A2" s="1"/>
      <c r="B2" s="1"/>
      <c r="C2" s="2"/>
      <c r="D2" s="2"/>
      <c r="E2" s="2"/>
      <c r="F2" s="2"/>
      <c r="G2" s="2"/>
    </row>
    <row r="3" spans="1:16" x14ac:dyDescent="0.25">
      <c r="A3" s="2"/>
      <c r="B3" s="2"/>
      <c r="C3" s="2"/>
      <c r="D3" s="2"/>
      <c r="E3" s="2"/>
      <c r="F3" s="2"/>
      <c r="G3" s="2"/>
    </row>
    <row r="4" spans="1:16" x14ac:dyDescent="0.25">
      <c r="A4" s="3" t="s">
        <v>193</v>
      </c>
      <c r="B4" s="3"/>
      <c r="C4" s="2"/>
      <c r="D4" s="2"/>
      <c r="E4" s="2"/>
      <c r="F4" s="2"/>
      <c r="G4" s="2"/>
    </row>
    <row r="5" spans="1:16" ht="14.4" x14ac:dyDescent="0.25">
      <c r="A5" s="3"/>
      <c r="B5" s="39" t="s">
        <v>84</v>
      </c>
      <c r="C5" s="39"/>
      <c r="D5" s="39"/>
      <c r="E5" s="39"/>
      <c r="F5" s="42"/>
      <c r="G5" s="42"/>
    </row>
    <row r="6" spans="1:16" x14ac:dyDescent="0.25">
      <c r="A6" s="7" t="s">
        <v>85</v>
      </c>
      <c r="B6" s="4">
        <v>0</v>
      </c>
      <c r="C6" s="4">
        <v>2</v>
      </c>
      <c r="D6" s="4">
        <v>4</v>
      </c>
      <c r="E6" s="4">
        <v>8</v>
      </c>
      <c r="F6" s="4">
        <v>24</v>
      </c>
      <c r="G6" s="4">
        <v>48</v>
      </c>
    </row>
    <row r="7" spans="1:16" x14ac:dyDescent="0.25">
      <c r="A7" s="1" t="s">
        <v>5</v>
      </c>
      <c r="B7" s="2">
        <v>1.144555</v>
      </c>
      <c r="C7" s="2">
        <v>0.80273000000000005</v>
      </c>
      <c r="D7" s="2">
        <v>0.99113499999999999</v>
      </c>
      <c r="E7" s="2">
        <v>1.448879</v>
      </c>
      <c r="F7" s="2">
        <v>2.0083069999999998</v>
      </c>
      <c r="G7" s="2">
        <v>2.7638500000000001</v>
      </c>
    </row>
    <row r="8" spans="1:16" x14ac:dyDescent="0.25">
      <c r="A8" s="1" t="s">
        <v>6</v>
      </c>
      <c r="B8" s="2">
        <v>0.89492499999999997</v>
      </c>
      <c r="C8" s="2">
        <v>0.75711600000000001</v>
      </c>
      <c r="D8" s="2">
        <v>1.019584</v>
      </c>
      <c r="E8" s="2">
        <v>1.034117</v>
      </c>
      <c r="F8" s="2">
        <v>2.4644159999999999</v>
      </c>
      <c r="G8" s="2">
        <v>3.0976089999999998</v>
      </c>
    </row>
    <row r="9" spans="1:16" x14ac:dyDescent="0.25">
      <c r="A9" s="1" t="s">
        <v>7</v>
      </c>
      <c r="B9" s="2">
        <v>0.92793499999999995</v>
      </c>
      <c r="C9" s="2">
        <v>0.60018899999999997</v>
      </c>
      <c r="D9" s="2">
        <v>0.98366799999999999</v>
      </c>
      <c r="E9" s="2">
        <v>1.2478009999999999</v>
      </c>
      <c r="F9" s="2">
        <v>2.2235040000000001</v>
      </c>
      <c r="G9" s="2">
        <v>2.9837060000000002</v>
      </c>
    </row>
    <row r="10" spans="1:16" x14ac:dyDescent="0.25">
      <c r="A10" s="1" t="s">
        <v>8</v>
      </c>
      <c r="B10" s="2">
        <v>1.032586</v>
      </c>
      <c r="C10" s="2">
        <v>1.074784</v>
      </c>
      <c r="D10" s="2">
        <v>1.378614</v>
      </c>
      <c r="E10" s="2">
        <v>1.6278429999999999</v>
      </c>
      <c r="F10" s="2">
        <v>2.1806139999999998</v>
      </c>
      <c r="G10" s="2">
        <v>2.334044</v>
      </c>
    </row>
    <row r="11" spans="1:16" x14ac:dyDescent="0.25">
      <c r="A11" s="1" t="s">
        <v>13</v>
      </c>
      <c r="B11" s="8">
        <f>AVERAGE(B7:B10)</f>
        <v>1.00000025</v>
      </c>
      <c r="C11" s="8">
        <f t="shared" ref="C11:G11" si="0">AVERAGE(C7:C10)</f>
        <v>0.80870474999999997</v>
      </c>
      <c r="D11" s="8">
        <f t="shared" si="0"/>
        <v>1.0932502499999999</v>
      </c>
      <c r="E11" s="8">
        <f t="shared" si="0"/>
        <v>1.3396599999999999</v>
      </c>
      <c r="F11" s="8">
        <f t="shared" si="0"/>
        <v>2.2192102500000002</v>
      </c>
      <c r="G11" s="8">
        <f t="shared" si="0"/>
        <v>2.79480225</v>
      </c>
    </row>
    <row r="12" spans="1:16" x14ac:dyDescent="0.25">
      <c r="A12" s="1" t="s">
        <v>14</v>
      </c>
      <c r="B12" s="8">
        <f>STDEV(B7:B10)/SQRT(4)</f>
        <v>5.6415213130524472E-2</v>
      </c>
      <c r="C12" s="8">
        <f t="shared" ref="C12:G12" si="1">STDEV(C7:C10)/SQRT(4)</f>
        <v>9.873115096173625E-2</v>
      </c>
      <c r="D12" s="8">
        <f t="shared" si="1"/>
        <v>9.5435396997458871E-2</v>
      </c>
      <c r="E12" s="8">
        <f t="shared" si="1"/>
        <v>0.12805364506721412</v>
      </c>
      <c r="F12" s="8">
        <f t="shared" si="1"/>
        <v>9.4036405847571461E-2</v>
      </c>
      <c r="G12" s="8">
        <f t="shared" si="1"/>
        <v>0.16848164126810811</v>
      </c>
    </row>
    <row r="15" spans="1:16" x14ac:dyDescent="0.25">
      <c r="A15" s="3" t="s">
        <v>195</v>
      </c>
      <c r="B15" s="3"/>
      <c r="C15" s="2"/>
      <c r="D15" s="2"/>
      <c r="E15" s="2"/>
      <c r="F15" s="2"/>
      <c r="G15" s="2"/>
    </row>
    <row r="16" spans="1:16" s="2" customFormat="1" x14ac:dyDescent="0.25">
      <c r="A16" s="3"/>
      <c r="B16" s="39" t="s">
        <v>189</v>
      </c>
      <c r="C16" s="45"/>
      <c r="D16" s="45"/>
      <c r="E16" s="45"/>
      <c r="F16" s="45"/>
      <c r="G16" s="45"/>
      <c r="H16" s="45"/>
      <c r="I16" s="45"/>
      <c r="J16" s="45"/>
      <c r="K16" s="43"/>
      <c r="L16" s="43"/>
      <c r="M16" s="43"/>
      <c r="N16" s="43"/>
      <c r="O16" s="43"/>
      <c r="P16" s="43"/>
    </row>
    <row r="17" spans="1:21" s="2" customFormat="1" x14ac:dyDescent="0.25">
      <c r="A17" s="37" t="s">
        <v>190</v>
      </c>
      <c r="B17" s="39">
        <v>0</v>
      </c>
      <c r="C17" s="39"/>
      <c r="D17" s="39"/>
      <c r="E17" s="43"/>
      <c r="F17" s="43"/>
      <c r="G17" s="39">
        <v>24</v>
      </c>
      <c r="H17" s="39"/>
      <c r="I17" s="39"/>
      <c r="J17" s="43"/>
      <c r="K17" s="43"/>
      <c r="L17" s="39">
        <v>48</v>
      </c>
      <c r="M17" s="39"/>
      <c r="N17" s="39"/>
      <c r="O17" s="43"/>
      <c r="P17" s="43"/>
    </row>
    <row r="18" spans="1:21" s="2" customFormat="1" x14ac:dyDescent="0.25">
      <c r="A18" s="44"/>
      <c r="B18" s="4" t="s">
        <v>5</v>
      </c>
      <c r="C18" s="4" t="s">
        <v>6</v>
      </c>
      <c r="D18" s="4" t="s">
        <v>7</v>
      </c>
      <c r="E18" s="4" t="s">
        <v>191</v>
      </c>
      <c r="F18" s="4" t="s">
        <v>14</v>
      </c>
      <c r="G18" s="4" t="s">
        <v>5</v>
      </c>
      <c r="H18" s="4" t="s">
        <v>6</v>
      </c>
      <c r="I18" s="4" t="s">
        <v>7</v>
      </c>
      <c r="J18" s="4" t="s">
        <v>191</v>
      </c>
      <c r="K18" s="4" t="s">
        <v>14</v>
      </c>
      <c r="L18" s="4" t="s">
        <v>5</v>
      </c>
      <c r="M18" s="4" t="s">
        <v>6</v>
      </c>
      <c r="N18" s="4" t="s">
        <v>7</v>
      </c>
      <c r="O18" s="4" t="s">
        <v>191</v>
      </c>
      <c r="P18" s="4" t="s">
        <v>14</v>
      </c>
    </row>
    <row r="19" spans="1:21" s="2" customFormat="1" x14ac:dyDescent="0.25">
      <c r="A19" s="9" t="s">
        <v>87</v>
      </c>
      <c r="B19" s="10">
        <v>0.14499999999999999</v>
      </c>
      <c r="C19" s="10">
        <v>0.14399999999999999</v>
      </c>
      <c r="D19" s="10">
        <v>0.14199999999999999</v>
      </c>
      <c r="E19" s="12">
        <f>AVERAGE(B19:D19)</f>
        <v>0.14366666666666664</v>
      </c>
      <c r="F19" s="12">
        <f>STDEV(B19:D19)/SQRT(3)</f>
        <v>8.8191710368819764E-4</v>
      </c>
      <c r="G19" s="10">
        <v>0.31</v>
      </c>
      <c r="H19" s="10">
        <v>0.28499999999999998</v>
      </c>
      <c r="I19" s="10">
        <v>0.27700000000000002</v>
      </c>
      <c r="J19" s="12">
        <f>AVERAGE(G19:I19)</f>
        <v>0.29066666666666668</v>
      </c>
      <c r="K19" s="12">
        <f>STDEV(G19:I19)/SQRT(3)</f>
        <v>9.9387010105837122E-3</v>
      </c>
      <c r="L19" s="10">
        <v>0.53900000000000003</v>
      </c>
      <c r="M19" s="10">
        <v>0.54300000000000004</v>
      </c>
      <c r="N19" s="10">
        <v>0.56200000000000006</v>
      </c>
      <c r="O19" s="12">
        <f>AVERAGE(L19:N19)</f>
        <v>0.54800000000000004</v>
      </c>
      <c r="P19" s="12">
        <f>STDEV(L19:N19)/SQRT(3)</f>
        <v>7.0945988845975937E-3</v>
      </c>
    </row>
    <row r="20" spans="1:21" s="2" customFormat="1" x14ac:dyDescent="0.25">
      <c r="A20" s="9" t="s">
        <v>88</v>
      </c>
      <c r="B20" s="10">
        <v>0.14199999999999999</v>
      </c>
      <c r="C20" s="10">
        <v>0.14799999999999999</v>
      </c>
      <c r="D20" s="10">
        <v>0.13900000000000001</v>
      </c>
      <c r="E20" s="12">
        <f t="shared" ref="E20:E22" si="2">AVERAGE(B20:D20)</f>
        <v>0.14299999999999999</v>
      </c>
      <c r="F20" s="12">
        <f t="shared" ref="F20:F22" si="3">STDEV(B20:D20)/SQRT(3)</f>
        <v>2.645751311064586E-3</v>
      </c>
      <c r="G20" s="10">
        <v>0.36899999999999999</v>
      </c>
      <c r="H20" s="10">
        <v>0.371</v>
      </c>
      <c r="I20" s="10">
        <v>0.38900000000000001</v>
      </c>
      <c r="J20" s="12">
        <f t="shared" ref="J20:J22" si="4">AVERAGE(G20:I20)</f>
        <v>0.37633333333333335</v>
      </c>
      <c r="K20" s="12">
        <f t="shared" ref="K20:K22" si="5">STDEV(G20:I20)/SQRT(3)</f>
        <v>6.3595946761129769E-3</v>
      </c>
      <c r="L20" s="10">
        <v>0.66200000000000003</v>
      </c>
      <c r="M20" s="10">
        <v>0.64500000000000002</v>
      </c>
      <c r="N20" s="10">
        <v>0.65</v>
      </c>
      <c r="O20" s="12">
        <f t="shared" ref="O20:O22" si="6">AVERAGE(L20:N20)</f>
        <v>0.65233333333333332</v>
      </c>
      <c r="P20" s="12">
        <f t="shared" ref="P20:P22" si="7">STDEV(L20:N20)/SQRT(3)</f>
        <v>5.0442486501405242E-3</v>
      </c>
    </row>
    <row r="21" spans="1:21" s="2" customFormat="1" ht="14.4" x14ac:dyDescent="0.25">
      <c r="A21" s="11" t="s">
        <v>89</v>
      </c>
      <c r="B21" s="10">
        <v>0.13900000000000001</v>
      </c>
      <c r="C21" s="10">
        <v>0.14599999999999999</v>
      </c>
      <c r="D21" s="10">
        <v>0.14699999999999999</v>
      </c>
      <c r="E21" s="12">
        <f t="shared" si="2"/>
        <v>0.14400000000000002</v>
      </c>
      <c r="F21" s="12">
        <f t="shared" si="3"/>
        <v>2.5166114784235761E-3</v>
      </c>
      <c r="G21" s="10">
        <v>0.28199999999999997</v>
      </c>
      <c r="H21" s="10">
        <v>0.26600000000000001</v>
      </c>
      <c r="I21" s="10">
        <v>0.24199999999999999</v>
      </c>
      <c r="J21" s="12">
        <f t="shared" si="4"/>
        <v>0.26333333333333336</v>
      </c>
      <c r="K21" s="12">
        <f t="shared" si="5"/>
        <v>1.1623730516108459E-2</v>
      </c>
      <c r="L21" s="10">
        <v>0.49199999999999999</v>
      </c>
      <c r="M21" s="10">
        <v>0.47199999999999998</v>
      </c>
      <c r="N21" s="10">
        <v>0.50900000000000001</v>
      </c>
      <c r="O21" s="12">
        <f t="shared" si="6"/>
        <v>0.49099999999999994</v>
      </c>
      <c r="P21" s="12">
        <f t="shared" si="7"/>
        <v>1.0692676621563637E-2</v>
      </c>
    </row>
    <row r="22" spans="1:21" s="2" customFormat="1" ht="14.4" x14ac:dyDescent="0.25">
      <c r="A22" s="11" t="s">
        <v>90</v>
      </c>
      <c r="B22" s="10">
        <v>0.14399999999999999</v>
      </c>
      <c r="C22" s="10">
        <v>0.14199999999999999</v>
      </c>
      <c r="D22" s="10">
        <v>0.13600000000000001</v>
      </c>
      <c r="E22" s="12">
        <f t="shared" si="2"/>
        <v>0.14066666666666666</v>
      </c>
      <c r="F22" s="12">
        <f t="shared" si="3"/>
        <v>2.4037008503093199E-3</v>
      </c>
      <c r="G22" s="10">
        <v>0.33800000000000002</v>
      </c>
      <c r="H22" s="10">
        <v>0.30599999999999999</v>
      </c>
      <c r="I22" s="10">
        <v>0.35599999999999998</v>
      </c>
      <c r="J22" s="12">
        <f t="shared" si="4"/>
        <v>0.33333333333333331</v>
      </c>
      <c r="K22" s="12">
        <f t="shared" si="5"/>
        <v>1.4621141466307538E-2</v>
      </c>
      <c r="L22" s="10">
        <v>0.59299999999999997</v>
      </c>
      <c r="M22" s="10">
        <v>0.56499999999999995</v>
      </c>
      <c r="N22" s="10">
        <v>0.55900000000000005</v>
      </c>
      <c r="O22" s="12">
        <f t="shared" si="6"/>
        <v>0.57233333333333336</v>
      </c>
      <c r="P22" s="12">
        <f t="shared" si="7"/>
        <v>1.0477489097001125E-2</v>
      </c>
    </row>
    <row r="25" spans="1:21" x14ac:dyDescent="0.25">
      <c r="A25" s="3" t="s">
        <v>194</v>
      </c>
      <c r="B25" s="3"/>
      <c r="C25" s="2"/>
      <c r="D25" s="2"/>
      <c r="E25" s="2"/>
      <c r="F25" s="2"/>
      <c r="G25" s="2"/>
    </row>
    <row r="26" spans="1:21" s="2" customFormat="1" x14ac:dyDescent="0.25">
      <c r="A26" s="3"/>
      <c r="B26" s="39" t="s">
        <v>86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</row>
    <row r="27" spans="1:21" s="2" customFormat="1" ht="14.4" x14ac:dyDescent="0.25">
      <c r="A27" s="37"/>
      <c r="B27" s="39" t="s">
        <v>196</v>
      </c>
      <c r="C27" s="39"/>
      <c r="D27" s="39"/>
      <c r="E27" s="41"/>
      <c r="F27" s="41"/>
      <c r="G27" s="39" t="s">
        <v>197</v>
      </c>
      <c r="H27" s="39"/>
      <c r="I27" s="39"/>
      <c r="J27" s="41"/>
      <c r="K27" s="41"/>
      <c r="L27" s="39" t="s">
        <v>199</v>
      </c>
      <c r="M27" s="41"/>
      <c r="N27" s="41"/>
      <c r="O27" s="41"/>
      <c r="P27" s="41"/>
      <c r="Q27" s="39" t="s">
        <v>198</v>
      </c>
      <c r="R27" s="41"/>
      <c r="S27" s="41"/>
      <c r="T27" s="41"/>
      <c r="U27" s="41"/>
    </row>
    <row r="28" spans="1:21" s="2" customFormat="1" x14ac:dyDescent="0.25">
      <c r="A28" s="44"/>
      <c r="B28" s="4" t="s">
        <v>5</v>
      </c>
      <c r="C28" s="4" t="s">
        <v>6</v>
      </c>
      <c r="D28" s="4" t="s">
        <v>7</v>
      </c>
      <c r="E28" s="4" t="s">
        <v>191</v>
      </c>
      <c r="F28" s="4" t="s">
        <v>14</v>
      </c>
      <c r="G28" s="4" t="s">
        <v>5</v>
      </c>
      <c r="H28" s="4" t="s">
        <v>6</v>
      </c>
      <c r="I28" s="4" t="s">
        <v>7</v>
      </c>
      <c r="J28" s="4" t="s">
        <v>191</v>
      </c>
      <c r="K28" s="4" t="s">
        <v>14</v>
      </c>
      <c r="L28" s="4" t="s">
        <v>5</v>
      </c>
      <c r="M28" s="4" t="s">
        <v>6</v>
      </c>
      <c r="N28" s="4" t="s">
        <v>7</v>
      </c>
      <c r="O28" s="4" t="s">
        <v>191</v>
      </c>
      <c r="P28" s="4" t="s">
        <v>14</v>
      </c>
      <c r="Q28" s="4" t="s">
        <v>5</v>
      </c>
      <c r="R28" s="4" t="s">
        <v>6</v>
      </c>
      <c r="S28" s="4" t="s">
        <v>7</v>
      </c>
      <c r="T28" s="4" t="s">
        <v>191</v>
      </c>
      <c r="U28" s="4" t="s">
        <v>14</v>
      </c>
    </row>
    <row r="29" spans="1:21" s="2" customFormat="1" x14ac:dyDescent="0.25">
      <c r="A29" s="9" t="s">
        <v>200</v>
      </c>
      <c r="B29" s="10">
        <v>0.502</v>
      </c>
      <c r="C29" s="10">
        <v>0.48499999999999999</v>
      </c>
      <c r="D29" s="10">
        <v>0.495</v>
      </c>
      <c r="E29" s="12">
        <f>AVERAGE(B29:D29)</f>
        <v>0.49399999999999999</v>
      </c>
      <c r="F29" s="12">
        <f>STDEV(B29:D29)/SQRT(3)</f>
        <v>4.9328828623162518E-3</v>
      </c>
      <c r="G29" s="10">
        <v>0.68</v>
      </c>
      <c r="H29" s="10">
        <v>0.66800000000000004</v>
      </c>
      <c r="I29" s="10">
        <v>0.64100000000000001</v>
      </c>
      <c r="J29" s="12">
        <f>AVERAGE(G29:I29)</f>
        <v>0.66300000000000003</v>
      </c>
      <c r="K29" s="12">
        <f>STDEV(G29:I29)/SQRT(3)</f>
        <v>1.1532562594670807E-2</v>
      </c>
      <c r="L29" s="10">
        <v>0.60099999999999998</v>
      </c>
      <c r="M29" s="10">
        <v>0.55900000000000005</v>
      </c>
      <c r="N29" s="10">
        <v>0.53900000000000003</v>
      </c>
      <c r="O29" s="12">
        <f>AVERAGE(L29:N29)</f>
        <v>0.56633333333333347</v>
      </c>
      <c r="P29" s="12">
        <f>STDEV(L29:N29)/SQRT(3)</f>
        <v>1.8269586141392943E-2</v>
      </c>
      <c r="Q29" s="10">
        <v>0.68799999999999994</v>
      </c>
      <c r="R29" s="10">
        <v>0.68</v>
      </c>
      <c r="S29" s="10">
        <v>0.63</v>
      </c>
      <c r="T29" s="12">
        <f>AVERAGE(Q29:S29)</f>
        <v>0.66599999999999993</v>
      </c>
      <c r="U29" s="12">
        <f>STDEV(Q29:S29)/SQRT(3)</f>
        <v>1.8147543451754924E-2</v>
      </c>
    </row>
    <row r="30" spans="1:21" s="2" customFormat="1" ht="14.4" x14ac:dyDescent="0.25">
      <c r="A30" s="9" t="s">
        <v>201</v>
      </c>
      <c r="B30" s="10">
        <v>0.43</v>
      </c>
      <c r="C30" s="10">
        <v>0.44600000000000001</v>
      </c>
      <c r="D30" s="10">
        <v>0.42</v>
      </c>
      <c r="E30" s="12">
        <f>AVERAGE(B30:D30)</f>
        <v>0.432</v>
      </c>
      <c r="F30" s="12">
        <f>STDEV(B30:D30)/SQRT(3)</f>
        <v>7.5718777944003722E-3</v>
      </c>
      <c r="G30" s="10">
        <v>0.52200000000000002</v>
      </c>
      <c r="H30" s="10">
        <v>0.53100000000000003</v>
      </c>
      <c r="I30" s="10">
        <v>0.50900000000000001</v>
      </c>
      <c r="J30" s="12">
        <f>AVERAGE(G30:I30)</f>
        <v>0.52066666666666661</v>
      </c>
      <c r="K30" s="12">
        <f>STDEV(G30:I30)/SQRT(3)</f>
        <v>6.3857480202226787E-3</v>
      </c>
      <c r="L30" s="10">
        <v>0.47899999999999998</v>
      </c>
      <c r="M30" s="10">
        <v>0.48799999999999999</v>
      </c>
      <c r="N30" s="10">
        <v>0.47599999999999998</v>
      </c>
      <c r="O30" s="12">
        <f>AVERAGE(L30:N30)</f>
        <v>0.48100000000000004</v>
      </c>
      <c r="P30" s="12">
        <f>STDEV(L30:N30)/SQRT(3)</f>
        <v>3.6055512754639926E-3</v>
      </c>
      <c r="Q30" s="10">
        <v>0.53300000000000003</v>
      </c>
      <c r="R30" s="10">
        <v>0.54</v>
      </c>
      <c r="S30" s="10">
        <v>0.51300000000000001</v>
      </c>
      <c r="T30" s="12">
        <f>AVERAGE(Q30:S30)</f>
        <v>0.52866666666666662</v>
      </c>
      <c r="U30" s="12">
        <f>STDEV(Q30:S30)/SQRT(3)</f>
        <v>8.0897740663410725E-3</v>
      </c>
    </row>
    <row r="31" spans="1:21" s="2" customFormat="1" x14ac:dyDescent="0.25">
      <c r="A31" s="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spans="1:21" s="2" customFormat="1" x14ac:dyDescent="0.25">
      <c r="A32" s="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spans="1:29" x14ac:dyDescent="0.25">
      <c r="A33" s="3" t="s">
        <v>202</v>
      </c>
    </row>
    <row r="34" spans="1:29" s="2" customFormat="1" x14ac:dyDescent="0.25">
      <c r="A34" s="3"/>
      <c r="B34" s="39" t="s">
        <v>206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</row>
    <row r="35" spans="1:29" s="2" customFormat="1" ht="14.4" x14ac:dyDescent="0.25">
      <c r="A35" s="37"/>
      <c r="B35" s="39" t="s">
        <v>203</v>
      </c>
      <c r="C35" s="41"/>
      <c r="D35" s="41"/>
      <c r="E35" s="41"/>
      <c r="F35" s="41"/>
      <c r="G35" s="41"/>
      <c r="H35" s="41"/>
      <c r="I35" s="39" t="s">
        <v>197</v>
      </c>
      <c r="J35" s="41"/>
      <c r="K35" s="41"/>
      <c r="L35" s="41"/>
      <c r="M35" s="41"/>
      <c r="N35" s="41"/>
      <c r="O35" s="41"/>
      <c r="P35" s="39" t="s">
        <v>205</v>
      </c>
      <c r="Q35" s="41"/>
      <c r="R35" s="41"/>
      <c r="S35" s="41"/>
      <c r="T35" s="41"/>
      <c r="U35" s="41"/>
      <c r="V35" s="41"/>
      <c r="W35" s="39" t="s">
        <v>204</v>
      </c>
      <c r="X35" s="41"/>
      <c r="Y35" s="41"/>
      <c r="Z35" s="41"/>
      <c r="AA35" s="41"/>
      <c r="AB35" s="41"/>
      <c r="AC35" s="41"/>
    </row>
    <row r="36" spans="1:29" s="2" customFormat="1" x14ac:dyDescent="0.25">
      <c r="A36" s="44"/>
      <c r="B36" s="4" t="s">
        <v>5</v>
      </c>
      <c r="C36" s="4" t="s">
        <v>6</v>
      </c>
      <c r="D36" s="4" t="s">
        <v>7</v>
      </c>
      <c r="E36" s="4" t="s">
        <v>8</v>
      </c>
      <c r="F36" s="4" t="s">
        <v>102</v>
      </c>
      <c r="G36" s="4" t="s">
        <v>191</v>
      </c>
      <c r="H36" s="4" t="s">
        <v>14</v>
      </c>
      <c r="I36" s="4" t="s">
        <v>5</v>
      </c>
      <c r="J36" s="4" t="s">
        <v>6</v>
      </c>
      <c r="K36" s="4" t="s">
        <v>7</v>
      </c>
      <c r="L36" s="4" t="s">
        <v>8</v>
      </c>
      <c r="M36" s="4" t="s">
        <v>102</v>
      </c>
      <c r="N36" s="4" t="s">
        <v>191</v>
      </c>
      <c r="O36" s="4" t="s">
        <v>14</v>
      </c>
      <c r="P36" s="4" t="s">
        <v>5</v>
      </c>
      <c r="Q36" s="4" t="s">
        <v>6</v>
      </c>
      <c r="R36" s="4" t="s">
        <v>7</v>
      </c>
      <c r="S36" s="4" t="s">
        <v>8</v>
      </c>
      <c r="T36" s="4" t="s">
        <v>102</v>
      </c>
      <c r="U36" s="4" t="s">
        <v>191</v>
      </c>
      <c r="V36" s="4" t="s">
        <v>14</v>
      </c>
      <c r="W36" s="4" t="s">
        <v>5</v>
      </c>
      <c r="X36" s="4" t="s">
        <v>6</v>
      </c>
      <c r="Y36" s="4" t="s">
        <v>7</v>
      </c>
      <c r="Z36" s="4" t="s">
        <v>8</v>
      </c>
      <c r="AA36" s="4" t="s">
        <v>102</v>
      </c>
      <c r="AB36" s="4" t="s">
        <v>191</v>
      </c>
      <c r="AC36" s="4" t="s">
        <v>14</v>
      </c>
    </row>
    <row r="37" spans="1:29" s="2" customFormat="1" x14ac:dyDescent="0.25">
      <c r="A37" s="9" t="s">
        <v>200</v>
      </c>
      <c r="B37" s="16">
        <v>42.22222</v>
      </c>
      <c r="C37" s="16">
        <v>44</v>
      </c>
      <c r="D37" s="16">
        <v>31.91489</v>
      </c>
      <c r="E37" s="16">
        <v>34.615380000000002</v>
      </c>
      <c r="F37" s="16">
        <v>32</v>
      </c>
      <c r="G37" s="12">
        <f>AVERAGE(B37:F37)</f>
        <v>36.950497999999996</v>
      </c>
      <c r="H37" s="12">
        <f>STDEV(B37:F37)/SQRT(5)</f>
        <v>2.5768593844531025</v>
      </c>
      <c r="I37" s="16">
        <v>70.192310000000006</v>
      </c>
      <c r="J37" s="16">
        <v>69.473680000000002</v>
      </c>
      <c r="K37" s="16">
        <v>64.356440000000006</v>
      </c>
      <c r="L37" s="16">
        <v>65.934070000000006</v>
      </c>
      <c r="M37" s="16">
        <v>61.797750000000001</v>
      </c>
      <c r="N37" s="12">
        <f>AVERAGE(I37:M37)</f>
        <v>66.350850000000008</v>
      </c>
      <c r="O37" s="12">
        <f>STDEV(I37:M37)/SQRT(5)</f>
        <v>1.5714798529888954</v>
      </c>
      <c r="P37" s="16">
        <v>42.647060000000003</v>
      </c>
      <c r="Q37" s="16">
        <v>46.478870000000001</v>
      </c>
      <c r="R37" s="16">
        <v>49.382719999999999</v>
      </c>
      <c r="S37" s="16">
        <v>51.282049999999998</v>
      </c>
      <c r="T37" s="16">
        <v>54.166670000000003</v>
      </c>
      <c r="U37" s="12">
        <f>AVERAGE(P37:T37)</f>
        <v>48.791474000000008</v>
      </c>
      <c r="V37" s="12">
        <f>STDEV(P37:T37)/SQRT(5)</f>
        <v>1.9817572170540969</v>
      </c>
      <c r="W37" s="16">
        <v>59.090910000000001</v>
      </c>
      <c r="X37" s="16">
        <v>61.797750000000001</v>
      </c>
      <c r="Y37" s="16">
        <v>65.346530000000001</v>
      </c>
      <c r="Z37" s="16">
        <v>67.816090000000003</v>
      </c>
      <c r="AA37" s="16">
        <v>61.052630000000001</v>
      </c>
      <c r="AB37" s="12">
        <f>AVERAGE(W37:AA37)</f>
        <v>63.020781999999997</v>
      </c>
      <c r="AC37" s="12">
        <f>STDEV(W37:AA37)/SQRT(5)</f>
        <v>1.5687161323655725</v>
      </c>
    </row>
    <row r="38" spans="1:29" s="2" customFormat="1" ht="14.4" x14ac:dyDescent="0.25">
      <c r="A38" s="9" t="s">
        <v>201</v>
      </c>
      <c r="B38" s="16">
        <v>31.11111</v>
      </c>
      <c r="C38" s="16">
        <v>27.5</v>
      </c>
      <c r="D38" s="16">
        <v>24.489799999999999</v>
      </c>
      <c r="E38" s="16">
        <v>24.242419999999999</v>
      </c>
      <c r="F38" s="16">
        <v>21.66667</v>
      </c>
      <c r="G38" s="12">
        <f>AVERAGE(B38:F38)</f>
        <v>25.802</v>
      </c>
      <c r="H38" s="12">
        <f>STDEV(B38:F38)/SQRT(5)</f>
        <v>1.61748208363184</v>
      </c>
      <c r="I38" s="16">
        <v>45.833329999999997</v>
      </c>
      <c r="J38" s="16">
        <v>38.571429999999999</v>
      </c>
      <c r="K38" s="16">
        <v>36.231879999999997</v>
      </c>
      <c r="L38" s="16">
        <v>41.428570000000001</v>
      </c>
      <c r="M38" s="16">
        <v>36</v>
      </c>
      <c r="N38" s="12">
        <f>AVERAGE(I38:M38)</f>
        <v>39.613042</v>
      </c>
      <c r="O38" s="12">
        <f>STDEV(I38:M38)/SQRT(5)</f>
        <v>1.8379255866911475</v>
      </c>
      <c r="P38" s="16">
        <v>38.461539999999999</v>
      </c>
      <c r="Q38" s="16">
        <v>32.307690000000001</v>
      </c>
      <c r="R38" s="16">
        <v>33.76623</v>
      </c>
      <c r="S38" s="16">
        <v>31.428570000000001</v>
      </c>
      <c r="T38" s="16">
        <v>34.615380000000002</v>
      </c>
      <c r="U38" s="12">
        <f>AVERAGE(P38:T38)</f>
        <v>34.115881999999999</v>
      </c>
      <c r="V38" s="12">
        <f>STDEV(P38:T38)/SQRT(5)</f>
        <v>1.2195839930131911</v>
      </c>
      <c r="W38" s="16">
        <v>40.506329999999998</v>
      </c>
      <c r="X38" s="16">
        <v>40.243899999999996</v>
      </c>
      <c r="Y38" s="16">
        <v>36</v>
      </c>
      <c r="Z38" s="16">
        <v>37.5</v>
      </c>
      <c r="AA38" s="16">
        <v>42.857140000000001</v>
      </c>
      <c r="AB38" s="12">
        <f>AVERAGE(W38:AA38)</f>
        <v>39.421474000000003</v>
      </c>
      <c r="AC38" s="12">
        <f>STDEV(W38:AA38)/SQRT(5)</f>
        <v>1.2053141622647598</v>
      </c>
    </row>
    <row r="41" spans="1:29" x14ac:dyDescent="0.25">
      <c r="A41" s="3" t="s">
        <v>207</v>
      </c>
    </row>
    <row r="42" spans="1:29" s="2" customFormat="1" x14ac:dyDescent="0.25">
      <c r="A42" s="3"/>
      <c r="B42" s="39" t="s">
        <v>209</v>
      </c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"/>
      <c r="AA42" s="4"/>
      <c r="AB42" s="4"/>
      <c r="AC42" s="4"/>
    </row>
    <row r="43" spans="1:29" s="2" customFormat="1" ht="14.4" x14ac:dyDescent="0.25">
      <c r="A43" s="37"/>
      <c r="B43" s="39" t="s">
        <v>203</v>
      </c>
      <c r="C43" s="41"/>
      <c r="D43" s="41"/>
      <c r="E43" s="41"/>
      <c r="F43" s="41"/>
      <c r="G43" s="41"/>
      <c r="H43" s="39" t="s">
        <v>197</v>
      </c>
      <c r="I43" s="41"/>
      <c r="J43" s="41"/>
      <c r="K43" s="41"/>
      <c r="L43" s="41"/>
      <c r="M43" s="41"/>
      <c r="N43" s="39" t="s">
        <v>205</v>
      </c>
      <c r="O43" s="41"/>
      <c r="P43" s="41"/>
      <c r="Q43" s="41"/>
      <c r="R43" s="41"/>
      <c r="S43" s="41"/>
      <c r="T43" s="39" t="s">
        <v>204</v>
      </c>
      <c r="U43" s="41"/>
      <c r="V43" s="41"/>
      <c r="W43" s="41"/>
      <c r="X43" s="41"/>
      <c r="Y43" s="41"/>
      <c r="Z43" s="23"/>
      <c r="AA43" s="23"/>
      <c r="AB43" s="23"/>
      <c r="AC43" s="23"/>
    </row>
    <row r="44" spans="1:29" s="2" customFormat="1" x14ac:dyDescent="0.25">
      <c r="A44" s="44"/>
      <c r="B44" s="4" t="s">
        <v>5</v>
      </c>
      <c r="C44" s="4" t="s">
        <v>6</v>
      </c>
      <c r="D44" s="4" t="s">
        <v>7</v>
      </c>
      <c r="E44" s="4" t="s">
        <v>8</v>
      </c>
      <c r="F44" s="4" t="s">
        <v>191</v>
      </c>
      <c r="G44" s="4" t="s">
        <v>14</v>
      </c>
      <c r="H44" s="4" t="s">
        <v>5</v>
      </c>
      <c r="I44" s="4" t="s">
        <v>6</v>
      </c>
      <c r="J44" s="4" t="s">
        <v>7</v>
      </c>
      <c r="K44" s="4" t="s">
        <v>8</v>
      </c>
      <c r="L44" s="4" t="s">
        <v>191</v>
      </c>
      <c r="M44" s="4" t="s">
        <v>14</v>
      </c>
      <c r="N44" s="4" t="s">
        <v>5</v>
      </c>
      <c r="O44" s="4" t="s">
        <v>6</v>
      </c>
      <c r="P44" s="4" t="s">
        <v>7</v>
      </c>
      <c r="Q44" s="4" t="s">
        <v>8</v>
      </c>
      <c r="R44" s="4" t="s">
        <v>191</v>
      </c>
      <c r="S44" s="4" t="s">
        <v>14</v>
      </c>
      <c r="T44" s="4" t="s">
        <v>5</v>
      </c>
      <c r="U44" s="4" t="s">
        <v>6</v>
      </c>
      <c r="V44" s="4" t="s">
        <v>7</v>
      </c>
      <c r="W44" s="4" t="s">
        <v>8</v>
      </c>
      <c r="X44" s="4" t="s">
        <v>191</v>
      </c>
      <c r="Y44" s="4" t="s">
        <v>14</v>
      </c>
    </row>
    <row r="45" spans="1:29" s="2" customFormat="1" x14ac:dyDescent="0.25">
      <c r="A45" s="9" t="s">
        <v>200</v>
      </c>
      <c r="B45" s="16">
        <v>125</v>
      </c>
      <c r="C45" s="16">
        <v>155</v>
      </c>
      <c r="D45" s="16">
        <v>144</v>
      </c>
      <c r="E45" s="16">
        <v>139</v>
      </c>
      <c r="F45" s="12">
        <f>AVERAGE(B45:E45)</f>
        <v>140.75</v>
      </c>
      <c r="G45" s="12">
        <f>STDEV(B45:E45)/SQRT(4)</f>
        <v>6.2232762004161977</v>
      </c>
      <c r="H45" s="16">
        <v>352</v>
      </c>
      <c r="I45" s="16">
        <v>342</v>
      </c>
      <c r="J45" s="16">
        <v>338</v>
      </c>
      <c r="K45" s="16">
        <v>322</v>
      </c>
      <c r="L45" s="12">
        <f>AVERAGE(H45:K45)</f>
        <v>338.5</v>
      </c>
      <c r="M45" s="12">
        <f>STDEV(H45:K45)/SQRT(4)</f>
        <v>6.2383224240709669</v>
      </c>
      <c r="N45" s="16">
        <v>210</v>
      </c>
      <c r="O45" s="16">
        <v>224</v>
      </c>
      <c r="P45" s="16">
        <v>235</v>
      </c>
      <c r="Q45" s="16">
        <v>208</v>
      </c>
      <c r="R45" s="12">
        <f>AVERAGE(N45:Q45)</f>
        <v>219.25</v>
      </c>
      <c r="S45" s="12">
        <f>STDEV(N45:Q45)/SQRT(4)</f>
        <v>6.3426466610293426</v>
      </c>
      <c r="T45" s="16">
        <v>315</v>
      </c>
      <c r="U45" s="16">
        <v>326</v>
      </c>
      <c r="V45" s="16">
        <v>350</v>
      </c>
      <c r="W45" s="16">
        <v>327</v>
      </c>
      <c r="X45" s="12">
        <f>AVERAGE(T45:W45)</f>
        <v>329.5</v>
      </c>
      <c r="Y45" s="12">
        <f>STDEV(T45:W45)/SQRT(4)</f>
        <v>7.3541371576367363</v>
      </c>
    </row>
    <row r="46" spans="1:29" s="2" customFormat="1" ht="14.4" x14ac:dyDescent="0.25">
      <c r="A46" s="9" t="s">
        <v>201</v>
      </c>
      <c r="B46" s="16">
        <v>109</v>
      </c>
      <c r="C46" s="16">
        <v>112</v>
      </c>
      <c r="D46" s="16">
        <v>120</v>
      </c>
      <c r="E46" s="16">
        <v>117</v>
      </c>
      <c r="F46" s="12">
        <f>AVERAGE(B46:E46)</f>
        <v>114.5</v>
      </c>
      <c r="G46" s="12">
        <f>STDEV(B46:E46)/SQRT(4)</f>
        <v>2.4664414311581235</v>
      </c>
      <c r="H46" s="16">
        <v>170</v>
      </c>
      <c r="I46" s="16">
        <v>162</v>
      </c>
      <c r="J46" s="16">
        <v>188</v>
      </c>
      <c r="K46" s="16">
        <v>175</v>
      </c>
      <c r="L46" s="12">
        <f>AVERAGE(H46:K46)</f>
        <v>173.75</v>
      </c>
      <c r="M46" s="12">
        <f>STDEV(H46:K46)/SQRT(4)</f>
        <v>5.4524459343185301</v>
      </c>
      <c r="N46" s="16">
        <v>136</v>
      </c>
      <c r="O46" s="16">
        <v>150</v>
      </c>
      <c r="P46" s="16">
        <v>161</v>
      </c>
      <c r="Q46" s="16">
        <v>140</v>
      </c>
      <c r="R46" s="12">
        <f>AVERAGE(N46:Q46)</f>
        <v>146.75</v>
      </c>
      <c r="S46" s="12">
        <f>STDEV(N46:Q46)/SQRT(4)</f>
        <v>5.5883062430996624</v>
      </c>
      <c r="T46" s="16">
        <v>170</v>
      </c>
      <c r="U46" s="16">
        <v>177</v>
      </c>
      <c r="V46" s="16">
        <v>181</v>
      </c>
      <c r="W46" s="16">
        <v>160</v>
      </c>
      <c r="X46" s="12">
        <f>AVERAGE(T46:W46)</f>
        <v>172</v>
      </c>
      <c r="Y46" s="12">
        <f>STDEV(T46:W46)/SQRT(4)</f>
        <v>4.6007245806140871</v>
      </c>
    </row>
    <row r="49" spans="1:29" x14ac:dyDescent="0.25">
      <c r="A49" s="3" t="s">
        <v>210</v>
      </c>
    </row>
    <row r="50" spans="1:29" s="2" customFormat="1" x14ac:dyDescent="0.25">
      <c r="A50" s="3"/>
      <c r="B50" s="39" t="s">
        <v>322</v>
      </c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"/>
      <c r="AA50" s="4"/>
      <c r="AB50" s="4"/>
      <c r="AC50" s="4"/>
    </row>
    <row r="51" spans="1:29" s="2" customFormat="1" ht="14.4" x14ac:dyDescent="0.25">
      <c r="A51" s="37"/>
      <c r="B51" s="39" t="s">
        <v>203</v>
      </c>
      <c r="C51" s="41"/>
      <c r="D51" s="41"/>
      <c r="E51" s="41"/>
      <c r="F51" s="41"/>
      <c r="G51" s="41"/>
      <c r="H51" s="39" t="s">
        <v>197</v>
      </c>
      <c r="I51" s="41"/>
      <c r="J51" s="41"/>
      <c r="K51" s="41"/>
      <c r="L51" s="41"/>
      <c r="M51" s="41"/>
      <c r="N51" s="39" t="s">
        <v>205</v>
      </c>
      <c r="O51" s="41"/>
      <c r="P51" s="41"/>
      <c r="Q51" s="41"/>
      <c r="R51" s="41"/>
      <c r="S51" s="41"/>
      <c r="T51" s="39" t="s">
        <v>204</v>
      </c>
      <c r="U51" s="41"/>
      <c r="V51" s="41"/>
      <c r="W51" s="41"/>
      <c r="X51" s="41"/>
      <c r="Y51" s="41"/>
      <c r="Z51" s="23"/>
      <c r="AA51" s="23"/>
      <c r="AB51" s="23"/>
      <c r="AC51" s="23"/>
    </row>
    <row r="52" spans="1:29" s="2" customFormat="1" x14ac:dyDescent="0.25">
      <c r="A52" s="44"/>
      <c r="B52" s="4" t="s">
        <v>5</v>
      </c>
      <c r="C52" s="4" t="s">
        <v>6</v>
      </c>
      <c r="D52" s="4" t="s">
        <v>7</v>
      </c>
      <c r="E52" s="4" t="s">
        <v>8</v>
      </c>
      <c r="F52" s="4" t="s">
        <v>191</v>
      </c>
      <c r="G52" s="4" t="s">
        <v>14</v>
      </c>
      <c r="H52" s="4" t="s">
        <v>5</v>
      </c>
      <c r="I52" s="4" t="s">
        <v>6</v>
      </c>
      <c r="J52" s="4" t="s">
        <v>7</v>
      </c>
      <c r="K52" s="4" t="s">
        <v>8</v>
      </c>
      <c r="L52" s="4" t="s">
        <v>191</v>
      </c>
      <c r="M52" s="4" t="s">
        <v>14</v>
      </c>
      <c r="N52" s="4" t="s">
        <v>5</v>
      </c>
      <c r="O52" s="4" t="s">
        <v>6</v>
      </c>
      <c r="P52" s="4" t="s">
        <v>7</v>
      </c>
      <c r="Q52" s="4" t="s">
        <v>8</v>
      </c>
      <c r="R52" s="4" t="s">
        <v>191</v>
      </c>
      <c r="S52" s="4" t="s">
        <v>14</v>
      </c>
      <c r="T52" s="4" t="s">
        <v>5</v>
      </c>
      <c r="U52" s="4" t="s">
        <v>6</v>
      </c>
      <c r="V52" s="4" t="s">
        <v>7</v>
      </c>
      <c r="W52" s="4" t="s">
        <v>8</v>
      </c>
      <c r="X52" s="4" t="s">
        <v>191</v>
      </c>
      <c r="Y52" s="4" t="s">
        <v>14</v>
      </c>
    </row>
    <row r="53" spans="1:29" s="2" customFormat="1" x14ac:dyDescent="0.25">
      <c r="A53" s="9" t="s">
        <v>200</v>
      </c>
      <c r="B53" s="16">
        <v>112</v>
      </c>
      <c r="C53" s="16">
        <v>120</v>
      </c>
      <c r="D53" s="16">
        <v>99</v>
      </c>
      <c r="E53" s="16">
        <v>133</v>
      </c>
      <c r="F53" s="12">
        <f>AVERAGE(B53:E53)</f>
        <v>116</v>
      </c>
      <c r="G53" s="12">
        <f>STDEV(B53:E53)/SQRT(4)</f>
        <v>7.1297498787358125</v>
      </c>
      <c r="H53" s="16">
        <v>240</v>
      </c>
      <c r="I53" s="16">
        <v>225</v>
      </c>
      <c r="J53" s="16">
        <v>216</v>
      </c>
      <c r="K53" s="16">
        <v>198</v>
      </c>
      <c r="L53" s="12">
        <f>AVERAGE(H53:K53)</f>
        <v>219.75</v>
      </c>
      <c r="M53" s="12">
        <f>STDEV(H53:K53)/SQRT(4)</f>
        <v>8.7785249330397193</v>
      </c>
      <c r="N53" s="16">
        <v>144</v>
      </c>
      <c r="O53" s="16">
        <v>166</v>
      </c>
      <c r="P53" s="16">
        <v>157</v>
      </c>
      <c r="Q53" s="16">
        <v>150</v>
      </c>
      <c r="R53" s="12">
        <f>AVERAGE(N53:Q53)</f>
        <v>154.25</v>
      </c>
      <c r="S53" s="12">
        <f>STDEV(N53:Q53)/SQRT(4)</f>
        <v>4.732423621500228</v>
      </c>
      <c r="T53" s="16">
        <v>211</v>
      </c>
      <c r="U53" s="16">
        <v>208</v>
      </c>
      <c r="V53" s="16">
        <v>188</v>
      </c>
      <c r="W53" s="16">
        <v>220</v>
      </c>
      <c r="X53" s="12">
        <f>AVERAGE(T53:W53)</f>
        <v>206.75</v>
      </c>
      <c r="Y53" s="12">
        <f>STDEV(T53:W53)/SQRT(4)</f>
        <v>6.75</v>
      </c>
    </row>
    <row r="54" spans="1:29" s="2" customFormat="1" ht="14.4" x14ac:dyDescent="0.25">
      <c r="A54" s="9" t="s">
        <v>201</v>
      </c>
      <c r="B54" s="16">
        <v>67</v>
      </c>
      <c r="C54" s="16">
        <v>89</v>
      </c>
      <c r="D54" s="16">
        <v>92</v>
      </c>
      <c r="E54" s="16">
        <v>85</v>
      </c>
      <c r="F54" s="12">
        <f>AVERAGE(B54:E54)</f>
        <v>83.25</v>
      </c>
      <c r="G54" s="12">
        <f>STDEV(B54:E54)/SQRT(4)</f>
        <v>5.6031984913380795</v>
      </c>
      <c r="H54" s="16">
        <v>118</v>
      </c>
      <c r="I54" s="16">
        <v>133</v>
      </c>
      <c r="J54" s="16">
        <v>141</v>
      </c>
      <c r="K54" s="16">
        <v>129</v>
      </c>
      <c r="L54" s="12">
        <f>AVERAGE(H54:K54)</f>
        <v>130.25</v>
      </c>
      <c r="M54" s="12">
        <f>STDEV(H54:K54)/SQRT(4)</f>
        <v>4.7849590733185305</v>
      </c>
      <c r="N54" s="16">
        <v>101</v>
      </c>
      <c r="O54" s="16">
        <v>125</v>
      </c>
      <c r="P54" s="16">
        <v>115</v>
      </c>
      <c r="Q54" s="16">
        <v>110</v>
      </c>
      <c r="R54" s="12">
        <f>AVERAGE(N54:Q54)</f>
        <v>112.75</v>
      </c>
      <c r="S54" s="12">
        <f>STDEV(N54:Q54)/SQRT(4)</f>
        <v>5.0062460986251969</v>
      </c>
      <c r="T54" s="16">
        <v>139</v>
      </c>
      <c r="U54" s="16">
        <v>142</v>
      </c>
      <c r="V54" s="16">
        <v>127</v>
      </c>
      <c r="W54" s="16">
        <v>132</v>
      </c>
      <c r="X54" s="12">
        <f>AVERAGE(T54:W54)</f>
        <v>135</v>
      </c>
      <c r="Y54" s="12">
        <f>STDEV(T54:W54)/SQRT(4)</f>
        <v>3.3911649915626341</v>
      </c>
    </row>
  </sheetData>
  <mergeCells count="30">
    <mergeCell ref="B42:Y42"/>
    <mergeCell ref="B50:Y50"/>
    <mergeCell ref="A51:A52"/>
    <mergeCell ref="B51:G51"/>
    <mergeCell ref="H51:M51"/>
    <mergeCell ref="N51:S51"/>
    <mergeCell ref="T51:Y51"/>
    <mergeCell ref="A43:A44"/>
    <mergeCell ref="B43:G43"/>
    <mergeCell ref="H43:M43"/>
    <mergeCell ref="N43:S43"/>
    <mergeCell ref="T43:Y43"/>
    <mergeCell ref="W35:AC35"/>
    <mergeCell ref="B34:AC34"/>
    <mergeCell ref="B35:H35"/>
    <mergeCell ref="I35:O35"/>
    <mergeCell ref="P35:V35"/>
    <mergeCell ref="A35:A36"/>
    <mergeCell ref="Q27:U27"/>
    <mergeCell ref="B17:F17"/>
    <mergeCell ref="G17:K17"/>
    <mergeCell ref="L17:P17"/>
    <mergeCell ref="B5:G5"/>
    <mergeCell ref="A17:A18"/>
    <mergeCell ref="B16:P16"/>
    <mergeCell ref="B26:U26"/>
    <mergeCell ref="A27:A28"/>
    <mergeCell ref="B27:F27"/>
    <mergeCell ref="G27:K27"/>
    <mergeCell ref="L27:P27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85"/>
  <sheetViews>
    <sheetView workbookViewId="0">
      <selection activeCell="A16" sqref="A16"/>
    </sheetView>
  </sheetViews>
  <sheetFormatPr defaultColWidth="8.88671875" defaultRowHeight="13.8" x14ac:dyDescent="0.25"/>
  <cols>
    <col min="1" max="1" width="18.33203125" style="2" customWidth="1"/>
    <col min="2" max="13" width="10.77734375" style="2" customWidth="1"/>
    <col min="14" max="16384" width="8.88671875" style="2"/>
  </cols>
  <sheetData>
    <row r="1" spans="1:49" x14ac:dyDescent="0.25">
      <c r="A1" s="1" t="s">
        <v>250</v>
      </c>
      <c r="B1" s="1"/>
    </row>
    <row r="2" spans="1:49" x14ac:dyDescent="0.25">
      <c r="A2" s="1"/>
      <c r="B2" s="1"/>
    </row>
    <row r="4" spans="1:49" ht="16.2" x14ac:dyDescent="0.25">
      <c r="A4" s="3"/>
      <c r="B4" s="37" t="s">
        <v>211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</row>
    <row r="5" spans="1:49" s="27" customFormat="1" x14ac:dyDescent="0.25">
      <c r="A5" s="4"/>
      <c r="B5" s="22" t="s">
        <v>72</v>
      </c>
      <c r="C5" s="22" t="s">
        <v>18</v>
      </c>
      <c r="D5" s="22" t="s">
        <v>19</v>
      </c>
      <c r="E5" s="22" t="s">
        <v>20</v>
      </c>
      <c r="F5" s="22" t="s">
        <v>21</v>
      </c>
      <c r="G5" s="22" t="s">
        <v>22</v>
      </c>
      <c r="H5" s="22" t="s">
        <v>23</v>
      </c>
      <c r="I5" s="22" t="s">
        <v>24</v>
      </c>
      <c r="J5" s="22" t="s">
        <v>25</v>
      </c>
      <c r="K5" s="22" t="s">
        <v>26</v>
      </c>
      <c r="L5" s="22" t="s">
        <v>27</v>
      </c>
      <c r="M5" s="22" t="s">
        <v>28</v>
      </c>
      <c r="N5" s="22" t="s">
        <v>29</v>
      </c>
      <c r="O5" s="22" t="s">
        <v>30</v>
      </c>
      <c r="P5" s="22" t="s">
        <v>31</v>
      </c>
      <c r="Q5" s="22" t="s">
        <v>32</v>
      </c>
      <c r="R5" s="22" t="s">
        <v>33</v>
      </c>
      <c r="S5" s="22" t="s">
        <v>34</v>
      </c>
      <c r="T5" s="22" t="s">
        <v>35</v>
      </c>
      <c r="U5" s="22" t="s">
        <v>36</v>
      </c>
      <c r="V5" s="22" t="s">
        <v>37</v>
      </c>
      <c r="W5" s="22" t="s">
        <v>38</v>
      </c>
      <c r="X5" s="22" t="s">
        <v>39</v>
      </c>
      <c r="Y5" s="22" t="s">
        <v>40</v>
      </c>
      <c r="Z5" s="22" t="s">
        <v>41</v>
      </c>
      <c r="AA5" s="22" t="s">
        <v>42</v>
      </c>
      <c r="AB5" s="22" t="s">
        <v>43</v>
      </c>
      <c r="AC5" s="22" t="s">
        <v>44</v>
      </c>
      <c r="AD5" s="22" t="s">
        <v>45</v>
      </c>
      <c r="AE5" s="22" t="s">
        <v>46</v>
      </c>
      <c r="AF5" s="22" t="s">
        <v>47</v>
      </c>
      <c r="AG5" s="22" t="s">
        <v>48</v>
      </c>
      <c r="AH5" s="22" t="s">
        <v>49</v>
      </c>
      <c r="AI5" s="22" t="s">
        <v>50</v>
      </c>
      <c r="AJ5" s="22" t="s">
        <v>51</v>
      </c>
      <c r="AK5" s="22" t="s">
        <v>52</v>
      </c>
      <c r="AL5" s="22" t="s">
        <v>53</v>
      </c>
      <c r="AM5" s="22" t="s">
        <v>54</v>
      </c>
      <c r="AN5" s="22" t="s">
        <v>55</v>
      </c>
      <c r="AO5" s="22" t="s">
        <v>56</v>
      </c>
      <c r="AP5" s="22" t="s">
        <v>57</v>
      </c>
      <c r="AQ5" s="22" t="s">
        <v>58</v>
      </c>
      <c r="AR5" s="22" t="s">
        <v>59</v>
      </c>
      <c r="AS5" s="22" t="s">
        <v>60</v>
      </c>
      <c r="AT5" s="22" t="s">
        <v>61</v>
      </c>
      <c r="AU5" s="22" t="s">
        <v>62</v>
      </c>
      <c r="AV5" s="22" t="s">
        <v>63</v>
      </c>
      <c r="AW5" s="22" t="s">
        <v>64</v>
      </c>
    </row>
    <row r="6" spans="1:49" x14ac:dyDescent="0.25">
      <c r="A6" s="2" t="s">
        <v>212</v>
      </c>
      <c r="B6" s="2">
        <v>0.36491600000000002</v>
      </c>
      <c r="C6" s="2">
        <v>3.1191159999999999E-3</v>
      </c>
      <c r="D6" s="2">
        <v>0.199665275</v>
      </c>
      <c r="E6" s="2">
        <v>0.443386</v>
      </c>
      <c r="F6" s="2">
        <v>1.9338000000000001E-2</v>
      </c>
      <c r="G6" s="2">
        <v>8.115E-2</v>
      </c>
      <c r="H6" s="2">
        <v>2.7270560000000001</v>
      </c>
      <c r="I6" s="2">
        <v>3.0224999999999998E-2</v>
      </c>
      <c r="J6" s="2">
        <v>3.9240000000000004E-3</v>
      </c>
      <c r="K6" s="2">
        <v>0.120635877</v>
      </c>
      <c r="L6" s="2">
        <v>8.9221339999999996E-2</v>
      </c>
      <c r="M6" s="2">
        <v>5.4730660000000002</v>
      </c>
      <c r="N6" s="2">
        <v>0.56098300000000001</v>
      </c>
      <c r="O6" s="2">
        <v>0.273899</v>
      </c>
      <c r="P6" s="2">
        <v>0.68245100000000003</v>
      </c>
      <c r="Q6" s="2">
        <v>2.5621999999999999E-2</v>
      </c>
      <c r="R6" s="2">
        <v>1.9843E-2</v>
      </c>
      <c r="S6" s="2">
        <v>0.782620702</v>
      </c>
      <c r="T6" s="2">
        <v>2.6661983E-2</v>
      </c>
      <c r="U6" s="2">
        <v>3.6894999999999997E-2</v>
      </c>
      <c r="V6" s="2">
        <v>1.0128760000000001</v>
      </c>
      <c r="W6" s="2">
        <v>0.13206100000000001</v>
      </c>
      <c r="X6" s="2">
        <v>1.3042E-2</v>
      </c>
      <c r="Y6" s="2">
        <v>0.83465500000000004</v>
      </c>
      <c r="Z6" s="2">
        <v>0.322326</v>
      </c>
      <c r="AA6" s="2">
        <v>7.0745519999999996E-3</v>
      </c>
      <c r="AB6" s="2">
        <v>0.49338796000000001</v>
      </c>
      <c r="AC6" s="2">
        <v>0.66259599999999996</v>
      </c>
      <c r="AD6" s="2">
        <v>4.9329999999999999E-3</v>
      </c>
      <c r="AE6" s="2">
        <v>0.92875300000000005</v>
      </c>
      <c r="AF6" s="2">
        <v>1.3473010000000001</v>
      </c>
      <c r="AG6" s="2">
        <v>4.7453000000000002E-2</v>
      </c>
      <c r="AH6" s="2">
        <v>0.19997000000000001</v>
      </c>
      <c r="AI6" s="2">
        <v>10.961670399999999</v>
      </c>
      <c r="AJ6" s="2">
        <v>4.052679E-3</v>
      </c>
      <c r="AK6" s="2">
        <v>2.7106999999999999E-2</v>
      </c>
      <c r="AL6" s="2">
        <v>0.15460199999999999</v>
      </c>
      <c r="AM6" s="2">
        <v>0.31193399999999999</v>
      </c>
      <c r="AN6" s="2">
        <v>8.8792500000000008</v>
      </c>
      <c r="AO6" s="2">
        <v>1.6902779999999999</v>
      </c>
    </row>
    <row r="7" spans="1:49" x14ac:dyDescent="0.25">
      <c r="A7" s="2" t="s">
        <v>213</v>
      </c>
      <c r="B7" s="2">
        <v>29.249210000000001</v>
      </c>
      <c r="C7" s="2">
        <v>3.8708119669999999</v>
      </c>
      <c r="D7" s="2">
        <v>7.0667754120000001</v>
      </c>
      <c r="E7" s="2">
        <v>3.747207</v>
      </c>
      <c r="F7" s="2">
        <v>6.9012609999999999</v>
      </c>
      <c r="G7" s="2">
        <v>2.429824</v>
      </c>
      <c r="H7" s="2">
        <v>22.906939999999999</v>
      </c>
      <c r="I7" s="2">
        <v>2.175951</v>
      </c>
      <c r="J7" s="2">
        <v>25.408619999999999</v>
      </c>
      <c r="K7" s="2">
        <v>5.5379983680000002</v>
      </c>
      <c r="L7" s="2">
        <v>7.6804518120000003</v>
      </c>
      <c r="M7" s="2">
        <v>2.7877079999999999</v>
      </c>
      <c r="N7" s="2">
        <v>11.884600000000001</v>
      </c>
      <c r="O7" s="2">
        <v>1.26702</v>
      </c>
      <c r="P7" s="2">
        <v>0.48294100000000001</v>
      </c>
      <c r="Q7" s="2">
        <v>3.094703</v>
      </c>
      <c r="R7" s="2">
        <v>18.983550000000001</v>
      </c>
      <c r="S7" s="2">
        <v>0.88794969300000004</v>
      </c>
      <c r="T7" s="2">
        <v>11.42744512</v>
      </c>
      <c r="U7" s="2">
        <v>0.122264</v>
      </c>
      <c r="V7" s="2">
        <v>11.89542</v>
      </c>
      <c r="W7" s="2">
        <v>16.30359</v>
      </c>
      <c r="X7" s="2">
        <v>10.65634</v>
      </c>
      <c r="Y7" s="2">
        <v>11.941240000000001</v>
      </c>
      <c r="Z7" s="2">
        <v>7.1562530000000004</v>
      </c>
      <c r="AA7" s="2">
        <v>0.33053532400000002</v>
      </c>
      <c r="AB7" s="2">
        <v>7.6954768180000004</v>
      </c>
      <c r="AC7" s="2">
        <v>1.285544</v>
      </c>
      <c r="AD7" s="2">
        <v>7.2059999999999997E-3</v>
      </c>
      <c r="AE7" s="2">
        <v>0.44466899999999998</v>
      </c>
      <c r="AF7" s="2">
        <v>16.96528</v>
      </c>
      <c r="AG7" s="2">
        <v>9.1438480000000002</v>
      </c>
      <c r="AH7" s="2">
        <v>11.45246</v>
      </c>
      <c r="AI7" s="2">
        <v>29.76918143</v>
      </c>
      <c r="AJ7" s="2">
        <v>5.9806339089999998</v>
      </c>
    </row>
    <row r="8" spans="1:49" x14ac:dyDescent="0.25">
      <c r="A8" s="2" t="s">
        <v>330</v>
      </c>
      <c r="B8" s="2">
        <v>3.486399</v>
      </c>
      <c r="C8" s="2">
        <v>24.0793131</v>
      </c>
      <c r="D8" s="2">
        <v>14.342448510000001</v>
      </c>
      <c r="E8" s="2">
        <v>3.3578899999999998</v>
      </c>
      <c r="F8" s="2">
        <v>1.99918</v>
      </c>
      <c r="G8" s="2">
        <v>18.95158</v>
      </c>
      <c r="H8" s="2">
        <v>36.158149999999999</v>
      </c>
      <c r="I8" s="2">
        <v>22.112500000000001</v>
      </c>
      <c r="J8" s="2">
        <v>3.4176679999999999</v>
      </c>
      <c r="K8" s="2">
        <v>0.54894527400000004</v>
      </c>
      <c r="L8" s="2">
        <v>11.88526076</v>
      </c>
      <c r="M8" s="2">
        <v>1.610652</v>
      </c>
      <c r="N8" s="2">
        <v>6.3568870000000004</v>
      </c>
      <c r="O8" s="2">
        <v>5.6989299999999998</v>
      </c>
      <c r="P8" s="2">
        <v>2.204723</v>
      </c>
      <c r="Q8" s="2">
        <v>18.894629999999999</v>
      </c>
      <c r="R8" s="2">
        <v>1.861896</v>
      </c>
      <c r="S8" s="2">
        <v>3.987570404</v>
      </c>
      <c r="T8" s="2">
        <v>25.901225740000001</v>
      </c>
      <c r="U8" s="2">
        <v>26.523399999999999</v>
      </c>
      <c r="V8" s="2">
        <v>7.2147170000000003</v>
      </c>
      <c r="W8" s="2">
        <v>1.9284349999999999</v>
      </c>
      <c r="X8" s="2">
        <v>22.13505</v>
      </c>
      <c r="Y8" s="2">
        <v>0.85160499999999995</v>
      </c>
      <c r="Z8" s="2">
        <v>16.54588</v>
      </c>
      <c r="AA8" s="2">
        <v>18.556223459999998</v>
      </c>
      <c r="AB8" s="2">
        <v>25.748221430000001</v>
      </c>
      <c r="AC8" s="2">
        <v>12.54758</v>
      </c>
      <c r="AD8" s="2">
        <v>36.214640000000003</v>
      </c>
      <c r="AE8" s="2">
        <v>22.1266</v>
      </c>
      <c r="AF8" s="2">
        <v>9.3712780000000002</v>
      </c>
      <c r="AG8" s="2">
        <v>26.55527</v>
      </c>
      <c r="AH8" s="2">
        <v>7.7375819999999997</v>
      </c>
      <c r="AI8" s="2">
        <v>10.124719750000001</v>
      </c>
      <c r="AJ8" s="2">
        <v>13.42985258</v>
      </c>
      <c r="AK8" s="2">
        <v>1.585593</v>
      </c>
      <c r="AL8" s="2">
        <v>2.5204390000000001</v>
      </c>
      <c r="AM8" s="2">
        <v>17.516110000000001</v>
      </c>
      <c r="AN8" s="2">
        <v>24.42614</v>
      </c>
      <c r="AO8" s="2">
        <v>13.08067</v>
      </c>
      <c r="AP8" s="2">
        <v>7.0936909999999997</v>
      </c>
      <c r="AQ8" s="2">
        <v>14.53661885</v>
      </c>
      <c r="AR8" s="2">
        <v>0.14629630299999999</v>
      </c>
      <c r="AS8" s="2">
        <v>9.7097859999999994</v>
      </c>
      <c r="AT8" s="2">
        <v>11.057689999999999</v>
      </c>
      <c r="AU8" s="2">
        <v>7.711722</v>
      </c>
      <c r="AV8" s="2">
        <v>18.237739999999999</v>
      </c>
      <c r="AW8" s="2">
        <v>1.938958</v>
      </c>
    </row>
    <row r="9" spans="1:49" x14ac:dyDescent="0.25">
      <c r="A9" s="2" t="s">
        <v>251</v>
      </c>
      <c r="B9" s="2">
        <v>0.90015100000000003</v>
      </c>
      <c r="C9" s="2">
        <v>2.380217</v>
      </c>
      <c r="D9" s="2">
        <v>11.39838</v>
      </c>
      <c r="E9" s="2">
        <v>7.3258479999999997</v>
      </c>
      <c r="F9" s="2">
        <v>2.0371779999999999</v>
      </c>
      <c r="G9" s="2">
        <v>43.759219999999999</v>
      </c>
      <c r="H9" s="2">
        <v>1.8818769559999999</v>
      </c>
      <c r="I9" s="2">
        <v>17.512572330000001</v>
      </c>
      <c r="J9" s="2">
        <v>4.7760239999999996</v>
      </c>
      <c r="K9" s="2">
        <v>1.0807119999999999</v>
      </c>
      <c r="L9" s="2">
        <v>16.660129999999999</v>
      </c>
      <c r="M9" s="2">
        <v>0.829314</v>
      </c>
      <c r="N9" s="2">
        <v>3.0321539999999998</v>
      </c>
      <c r="O9" s="2">
        <v>4.1397079999999997</v>
      </c>
      <c r="P9" s="2">
        <v>20.49628775</v>
      </c>
      <c r="Q9" s="2">
        <v>23.90522593</v>
      </c>
      <c r="R9" s="2">
        <v>2.2792729999999999</v>
      </c>
      <c r="S9" s="2">
        <v>3.0615030000000001</v>
      </c>
      <c r="T9" s="2">
        <v>43.00412</v>
      </c>
      <c r="U9" s="2">
        <v>46.063020000000002</v>
      </c>
      <c r="V9" s="2">
        <v>16.305389999999999</v>
      </c>
    </row>
    <row r="12" spans="1:49" ht="16.2" x14ac:dyDescent="0.25">
      <c r="A12" s="3"/>
      <c r="B12" s="37" t="s">
        <v>214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</row>
    <row r="13" spans="1:49" s="27" customFormat="1" x14ac:dyDescent="0.25">
      <c r="A13" s="4"/>
      <c r="B13" s="22" t="s">
        <v>215</v>
      </c>
      <c r="C13" s="22" t="s">
        <v>18</v>
      </c>
      <c r="D13" s="22" t="s">
        <v>19</v>
      </c>
      <c r="E13" s="22" t="s">
        <v>20</v>
      </c>
      <c r="F13" s="22" t="s">
        <v>21</v>
      </c>
      <c r="G13" s="22" t="s">
        <v>22</v>
      </c>
      <c r="H13" s="22" t="s">
        <v>23</v>
      </c>
      <c r="I13" s="22" t="s">
        <v>24</v>
      </c>
      <c r="J13" s="22" t="s">
        <v>25</v>
      </c>
      <c r="K13" s="22" t="s">
        <v>26</v>
      </c>
      <c r="L13" s="22" t="s">
        <v>27</v>
      </c>
      <c r="M13" s="22" t="s">
        <v>28</v>
      </c>
      <c r="N13" s="22" t="s">
        <v>29</v>
      </c>
      <c r="O13" s="22" t="s">
        <v>30</v>
      </c>
      <c r="P13" s="22" t="s">
        <v>31</v>
      </c>
      <c r="Q13" s="22" t="s">
        <v>32</v>
      </c>
      <c r="R13" s="22" t="s">
        <v>33</v>
      </c>
      <c r="S13" s="22" t="s">
        <v>34</v>
      </c>
      <c r="T13" s="22" t="s">
        <v>35</v>
      </c>
      <c r="U13" s="22" t="s">
        <v>36</v>
      </c>
      <c r="V13" s="22" t="s">
        <v>37</v>
      </c>
      <c r="W13" s="22" t="s">
        <v>38</v>
      </c>
      <c r="X13" s="22" t="s">
        <v>39</v>
      </c>
      <c r="Y13" s="22" t="s">
        <v>40</v>
      </c>
      <c r="Z13" s="22" t="s">
        <v>41</v>
      </c>
      <c r="AA13" s="22" t="s">
        <v>42</v>
      </c>
      <c r="AB13" s="22" t="s">
        <v>43</v>
      </c>
      <c r="AC13" s="22" t="s">
        <v>44</v>
      </c>
      <c r="AD13" s="22" t="s">
        <v>45</v>
      </c>
      <c r="AE13" s="22" t="s">
        <v>46</v>
      </c>
      <c r="AF13" s="22" t="s">
        <v>47</v>
      </c>
      <c r="AG13" s="22" t="s">
        <v>48</v>
      </c>
      <c r="AH13" s="22" t="s">
        <v>49</v>
      </c>
      <c r="AI13" s="22" t="s">
        <v>50</v>
      </c>
      <c r="AJ13" s="22" t="s">
        <v>51</v>
      </c>
      <c r="AK13" s="22" t="s">
        <v>52</v>
      </c>
      <c r="AL13" s="22" t="s">
        <v>53</v>
      </c>
      <c r="AM13" s="22" t="s">
        <v>54</v>
      </c>
      <c r="AN13" s="22" t="s">
        <v>55</v>
      </c>
      <c r="AO13" s="22" t="s">
        <v>56</v>
      </c>
      <c r="AP13" s="22" t="s">
        <v>57</v>
      </c>
      <c r="AQ13" s="22" t="s">
        <v>58</v>
      </c>
      <c r="AR13" s="22" t="s">
        <v>59</v>
      </c>
      <c r="AS13" s="22" t="s">
        <v>60</v>
      </c>
      <c r="AT13" s="22" t="s">
        <v>61</v>
      </c>
      <c r="AU13" s="22" t="s">
        <v>62</v>
      </c>
      <c r="AV13" s="22" t="s">
        <v>63</v>
      </c>
      <c r="AW13" s="22" t="s">
        <v>64</v>
      </c>
    </row>
    <row r="14" spans="1:49" x14ac:dyDescent="0.25">
      <c r="A14" s="2" t="s">
        <v>212</v>
      </c>
      <c r="B14" s="2">
        <v>1.8934280000000001</v>
      </c>
      <c r="C14" s="2">
        <v>1.161027</v>
      </c>
      <c r="D14" s="2">
        <v>2.420242</v>
      </c>
      <c r="E14" s="2">
        <v>1.7547470000000001</v>
      </c>
      <c r="F14" s="2">
        <v>0.506637</v>
      </c>
      <c r="G14" s="2">
        <v>1.264062</v>
      </c>
      <c r="H14" s="2">
        <v>2.2724340000000001</v>
      </c>
      <c r="I14" s="2">
        <v>1.1295470000000001</v>
      </c>
      <c r="J14" s="2">
        <v>1.321501</v>
      </c>
      <c r="K14" s="2">
        <v>1.013137</v>
      </c>
      <c r="L14" s="2">
        <v>0.96968200000000004</v>
      </c>
      <c r="M14" s="2">
        <v>1.7105239999999999</v>
      </c>
      <c r="N14" s="2">
        <v>1.268546</v>
      </c>
      <c r="O14" s="2">
        <v>0.57355599999999995</v>
      </c>
      <c r="P14" s="2">
        <v>0.70385900000000001</v>
      </c>
      <c r="Q14" s="2">
        <v>1.824284</v>
      </c>
      <c r="R14" s="2">
        <v>0.97776700000000005</v>
      </c>
      <c r="S14" s="2">
        <v>1.236623</v>
      </c>
      <c r="T14" s="2">
        <v>2.0546769999999999</v>
      </c>
      <c r="U14" s="2">
        <v>0.87673000000000001</v>
      </c>
      <c r="V14" s="2">
        <v>0.36858600000000002</v>
      </c>
      <c r="W14" s="2">
        <v>1.993789</v>
      </c>
      <c r="X14" s="2">
        <v>0.86723499999999998</v>
      </c>
      <c r="Y14" s="2">
        <v>1.692242</v>
      </c>
      <c r="Z14" s="2">
        <v>0.209925</v>
      </c>
      <c r="AA14" s="2">
        <v>1.195921</v>
      </c>
      <c r="AB14" s="2">
        <v>0.65201699999999996</v>
      </c>
      <c r="AC14" s="2">
        <v>0.45796199999999998</v>
      </c>
      <c r="AD14" s="2">
        <v>0.50125299999999995</v>
      </c>
      <c r="AE14" s="2">
        <v>0.63003900000000002</v>
      </c>
      <c r="AF14" s="2">
        <v>0.65859800000000002</v>
      </c>
      <c r="AG14" s="2">
        <v>0.34038000000000002</v>
      </c>
      <c r="AH14" s="2">
        <v>0.48232399999999997</v>
      </c>
      <c r="AI14" s="2">
        <v>0.44289400000000001</v>
      </c>
      <c r="AJ14" s="2">
        <v>0.418626</v>
      </c>
      <c r="AK14" s="2">
        <v>0.46409899999999998</v>
      </c>
      <c r="AL14" s="2">
        <v>0.59484700000000001</v>
      </c>
      <c r="AM14" s="2">
        <v>0.263851</v>
      </c>
      <c r="AN14" s="2">
        <v>0.50446400000000002</v>
      </c>
      <c r="AO14" s="2">
        <v>0.32794200000000001</v>
      </c>
    </row>
    <row r="15" spans="1:49" x14ac:dyDescent="0.25">
      <c r="A15" s="2" t="s">
        <v>66</v>
      </c>
      <c r="B15" s="2">
        <v>4.8178280000000004</v>
      </c>
      <c r="C15" s="2">
        <v>2.3996810000000002</v>
      </c>
      <c r="D15" s="2">
        <v>0.76653000000000004</v>
      </c>
      <c r="E15" s="2">
        <v>0.54409099999999999</v>
      </c>
      <c r="F15" s="2">
        <v>0.185977</v>
      </c>
      <c r="G15" s="2">
        <v>8.8548000000000002E-2</v>
      </c>
      <c r="H15" s="2">
        <v>1.4128499999999999</v>
      </c>
      <c r="I15" s="2">
        <v>0.43907099999999999</v>
      </c>
      <c r="J15" s="2">
        <v>0.73802599999999996</v>
      </c>
      <c r="K15" s="2">
        <v>2.2260819999999999</v>
      </c>
      <c r="L15" s="2">
        <v>0.78636200000000001</v>
      </c>
      <c r="M15" s="2">
        <v>0.57896800000000004</v>
      </c>
      <c r="N15" s="2">
        <v>4.6678879999999996</v>
      </c>
      <c r="O15" s="2">
        <v>0.75409599999999999</v>
      </c>
      <c r="P15" s="2">
        <v>19.415420000000001</v>
      </c>
      <c r="Q15" s="2">
        <v>1.2046870000000001</v>
      </c>
      <c r="R15" s="2">
        <v>0.70828599999999997</v>
      </c>
      <c r="S15" s="2">
        <v>0.932504</v>
      </c>
      <c r="T15" s="2">
        <v>2.9799890000000002</v>
      </c>
      <c r="U15" s="2">
        <v>5.9189259999999999</v>
      </c>
      <c r="V15" s="2">
        <v>4.4846399999999997</v>
      </c>
      <c r="W15" s="2">
        <v>1.3216380000000001</v>
      </c>
      <c r="X15" s="2">
        <v>6.0951370000000002</v>
      </c>
      <c r="Y15" s="2">
        <v>15.529489999999999</v>
      </c>
      <c r="Z15" s="2">
        <v>2.8850069999999999</v>
      </c>
      <c r="AA15" s="2">
        <v>6.3576639999999998</v>
      </c>
      <c r="AB15" s="2">
        <v>0.79725900000000005</v>
      </c>
      <c r="AC15" s="2">
        <v>0.50884300000000005</v>
      </c>
      <c r="AD15" s="2">
        <v>4.7800479999999999</v>
      </c>
      <c r="AE15" s="2">
        <v>22.067889999999998</v>
      </c>
      <c r="AF15" s="2">
        <v>4.1521210000000002</v>
      </c>
      <c r="AG15" s="2">
        <v>2.1831420000000001</v>
      </c>
      <c r="AH15" s="2">
        <v>5.9161279999999996</v>
      </c>
      <c r="AI15" s="2">
        <v>10.51332</v>
      </c>
      <c r="AJ15" s="2">
        <v>2.5205129999999998</v>
      </c>
    </row>
    <row r="16" spans="1:49" x14ac:dyDescent="0.25">
      <c r="A16" s="2" t="s">
        <v>331</v>
      </c>
      <c r="B16" s="2">
        <v>6.910717</v>
      </c>
      <c r="C16" s="2">
        <v>3.8605779739999999</v>
      </c>
      <c r="D16" s="2">
        <v>0.958246496</v>
      </c>
      <c r="E16" s="2">
        <v>27.62473</v>
      </c>
      <c r="F16" s="2">
        <v>3.6305519999999998</v>
      </c>
      <c r="G16" s="2">
        <v>1.3178529999999999</v>
      </c>
      <c r="H16" s="2">
        <v>0.65677600000000003</v>
      </c>
      <c r="I16" s="2">
        <v>2.604752</v>
      </c>
      <c r="J16" s="2">
        <v>2.646217</v>
      </c>
      <c r="K16" s="2">
        <v>2.836523208</v>
      </c>
      <c r="L16" s="2">
        <v>2.8364369570000001</v>
      </c>
      <c r="M16" s="2">
        <v>2.0332720000000002</v>
      </c>
      <c r="N16" s="2">
        <v>4.3114030000000003</v>
      </c>
      <c r="O16" s="2">
        <v>1.539426</v>
      </c>
      <c r="P16" s="2">
        <v>2.2914460000000001</v>
      </c>
      <c r="Q16" s="2">
        <v>0.52686999999999995</v>
      </c>
      <c r="R16" s="2">
        <v>4.0528729999999999</v>
      </c>
      <c r="S16" s="2">
        <v>1.564280474</v>
      </c>
      <c r="T16" s="2">
        <v>12.41462117</v>
      </c>
      <c r="U16" s="2">
        <v>4.0524930000000001</v>
      </c>
      <c r="V16" s="2">
        <v>3.0651920000000001</v>
      </c>
      <c r="W16" s="2">
        <v>5.3453580000000001</v>
      </c>
      <c r="X16" s="2">
        <v>1.3955550000000001</v>
      </c>
      <c r="Y16" s="2">
        <v>1.644711</v>
      </c>
      <c r="Z16" s="2">
        <v>0.56084500000000004</v>
      </c>
      <c r="AA16" s="2">
        <v>2.598042757</v>
      </c>
      <c r="AB16" s="2">
        <v>1.8578160889999999</v>
      </c>
      <c r="AC16" s="2">
        <v>3.4712960000000002</v>
      </c>
      <c r="AD16" s="2">
        <v>1.389119</v>
      </c>
      <c r="AE16" s="2">
        <v>4.550179</v>
      </c>
      <c r="AF16" s="2">
        <v>1.0527139999999999</v>
      </c>
      <c r="AG16" s="2">
        <v>0.95504800000000001</v>
      </c>
      <c r="AH16" s="2">
        <v>2.9009209999999999</v>
      </c>
      <c r="AI16" s="2">
        <v>0.57912292300000001</v>
      </c>
      <c r="AJ16" s="2">
        <v>2.80709879</v>
      </c>
      <c r="AK16" s="2">
        <v>0.18451899999999999</v>
      </c>
      <c r="AL16" s="2">
        <v>0.37995000000000001</v>
      </c>
      <c r="AM16" s="2">
        <v>5.5342510000000003</v>
      </c>
      <c r="AN16" s="2">
        <v>0.40070600000000001</v>
      </c>
      <c r="AO16" s="2">
        <v>3.2619349999999998</v>
      </c>
      <c r="AP16" s="2">
        <v>1.0616589999999999</v>
      </c>
      <c r="AQ16" s="2">
        <v>3.6273210379999998</v>
      </c>
      <c r="AR16" s="2">
        <v>5.5723657949999996</v>
      </c>
      <c r="AS16" s="2">
        <v>1.0953040000000001</v>
      </c>
      <c r="AT16" s="2">
        <v>1.587261</v>
      </c>
      <c r="AU16" s="2">
        <v>0.32259100000000002</v>
      </c>
      <c r="AV16" s="2">
        <v>15.450950000000001</v>
      </c>
      <c r="AW16" s="2">
        <v>4.4163880000000004</v>
      </c>
    </row>
    <row r="17" spans="1:49" x14ac:dyDescent="0.25">
      <c r="A17" s="2" t="s">
        <v>251</v>
      </c>
      <c r="B17" s="2">
        <v>15.82981</v>
      </c>
      <c r="C17" s="2">
        <v>0.41758000000000001</v>
      </c>
      <c r="D17" s="2">
        <v>0.645509</v>
      </c>
      <c r="E17" s="2">
        <v>1.156914</v>
      </c>
      <c r="F17" s="2">
        <v>2.2584379999999999</v>
      </c>
      <c r="G17" s="2">
        <v>1.8718760000000001</v>
      </c>
      <c r="H17" s="2">
        <v>1.2957700000000001</v>
      </c>
      <c r="I17" s="2">
        <v>2.449875</v>
      </c>
      <c r="J17" s="2">
        <v>3.2588750000000002</v>
      </c>
      <c r="K17" s="2">
        <v>0.243224</v>
      </c>
      <c r="L17" s="2">
        <v>2.1055640000000002</v>
      </c>
      <c r="M17" s="2">
        <v>2.3299379999999998</v>
      </c>
      <c r="N17" s="2">
        <v>0.56832499999999997</v>
      </c>
      <c r="O17" s="2">
        <v>0.55005700000000002</v>
      </c>
      <c r="P17" s="2">
        <v>2.6982599999999999</v>
      </c>
      <c r="Q17" s="2">
        <v>3.4209930000000002</v>
      </c>
      <c r="R17" s="2">
        <v>3.4596040000000001</v>
      </c>
      <c r="S17" s="2">
        <v>6.3641949999999996</v>
      </c>
      <c r="T17" s="2">
        <v>1.3256810000000001</v>
      </c>
      <c r="U17" s="2">
        <v>0.25833200000000001</v>
      </c>
      <c r="V17" s="2">
        <v>2.2010489999999998</v>
      </c>
    </row>
    <row r="20" spans="1:49" ht="16.2" x14ac:dyDescent="0.25">
      <c r="A20" s="3"/>
      <c r="B20" s="37" t="s">
        <v>216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</row>
    <row r="21" spans="1:49" s="27" customFormat="1" x14ac:dyDescent="0.25">
      <c r="A21" s="4"/>
      <c r="B21" s="22" t="s">
        <v>217</v>
      </c>
      <c r="C21" s="22" t="s">
        <v>18</v>
      </c>
      <c r="D21" s="22" t="s">
        <v>19</v>
      </c>
      <c r="E21" s="22" t="s">
        <v>20</v>
      </c>
      <c r="F21" s="22" t="s">
        <v>21</v>
      </c>
      <c r="G21" s="22" t="s">
        <v>22</v>
      </c>
      <c r="H21" s="22" t="s">
        <v>23</v>
      </c>
      <c r="I21" s="22" t="s">
        <v>24</v>
      </c>
      <c r="J21" s="22" t="s">
        <v>25</v>
      </c>
      <c r="K21" s="22" t="s">
        <v>26</v>
      </c>
      <c r="L21" s="22" t="s">
        <v>27</v>
      </c>
      <c r="M21" s="22" t="s">
        <v>28</v>
      </c>
      <c r="N21" s="22" t="s">
        <v>29</v>
      </c>
      <c r="O21" s="22" t="s">
        <v>30</v>
      </c>
      <c r="P21" s="22" t="s">
        <v>31</v>
      </c>
      <c r="Q21" s="22" t="s">
        <v>32</v>
      </c>
      <c r="R21" s="22" t="s">
        <v>33</v>
      </c>
      <c r="S21" s="22" t="s">
        <v>34</v>
      </c>
      <c r="T21" s="22" t="s">
        <v>35</v>
      </c>
      <c r="U21" s="22" t="s">
        <v>36</v>
      </c>
      <c r="V21" s="22" t="s">
        <v>37</v>
      </c>
      <c r="W21" s="22" t="s">
        <v>38</v>
      </c>
      <c r="X21" s="22" t="s">
        <v>39</v>
      </c>
      <c r="Y21" s="22" t="s">
        <v>40</v>
      </c>
      <c r="Z21" s="22" t="s">
        <v>41</v>
      </c>
      <c r="AA21" s="22" t="s">
        <v>42</v>
      </c>
      <c r="AB21" s="22" t="s">
        <v>43</v>
      </c>
      <c r="AC21" s="22" t="s">
        <v>44</v>
      </c>
      <c r="AD21" s="22" t="s">
        <v>45</v>
      </c>
      <c r="AE21" s="22" t="s">
        <v>46</v>
      </c>
      <c r="AF21" s="22" t="s">
        <v>47</v>
      </c>
      <c r="AG21" s="22" t="s">
        <v>48</v>
      </c>
      <c r="AH21" s="22" t="s">
        <v>49</v>
      </c>
      <c r="AI21" s="22" t="s">
        <v>50</v>
      </c>
      <c r="AJ21" s="22" t="s">
        <v>51</v>
      </c>
      <c r="AK21" s="22" t="s">
        <v>52</v>
      </c>
      <c r="AL21" s="22" t="s">
        <v>53</v>
      </c>
      <c r="AM21" s="22" t="s">
        <v>54</v>
      </c>
      <c r="AN21" s="22" t="s">
        <v>55</v>
      </c>
      <c r="AO21" s="22" t="s">
        <v>56</v>
      </c>
      <c r="AP21" s="22" t="s">
        <v>57</v>
      </c>
      <c r="AQ21" s="22" t="s">
        <v>58</v>
      </c>
      <c r="AR21" s="22" t="s">
        <v>59</v>
      </c>
      <c r="AS21" s="22" t="s">
        <v>60</v>
      </c>
      <c r="AT21" s="22" t="s">
        <v>61</v>
      </c>
      <c r="AU21" s="22" t="s">
        <v>62</v>
      </c>
      <c r="AV21" s="22" t="s">
        <v>63</v>
      </c>
      <c r="AW21" s="22" t="s">
        <v>64</v>
      </c>
    </row>
    <row r="22" spans="1:49" x14ac:dyDescent="0.25">
      <c r="A22" s="2" t="s">
        <v>218</v>
      </c>
      <c r="B22" s="2">
        <v>3.1770000000000001E-3</v>
      </c>
      <c r="C22" s="2">
        <v>1.3162999999999999E-2</v>
      </c>
      <c r="D22" s="2">
        <v>0.117115</v>
      </c>
      <c r="E22" s="2">
        <v>0.56394900000000003</v>
      </c>
      <c r="F22" s="2">
        <v>4.7410000000000001E-2</v>
      </c>
      <c r="G22" s="2">
        <v>1.3602E-2</v>
      </c>
      <c r="H22" s="2">
        <v>1.1233660000000001</v>
      </c>
      <c r="I22" s="2">
        <v>6.2377000000000002E-2</v>
      </c>
      <c r="J22" s="2">
        <v>0.163796</v>
      </c>
      <c r="K22" s="2">
        <v>3.604E-3</v>
      </c>
      <c r="L22" s="2">
        <v>0.36095500000000003</v>
      </c>
      <c r="M22" s="2">
        <v>6.7839960000000001</v>
      </c>
      <c r="N22" s="2">
        <v>0.41781200000000002</v>
      </c>
      <c r="O22" s="2">
        <v>1.4239999999999999E-2</v>
      </c>
      <c r="P22" s="2">
        <v>3.3010000000000001E-3</v>
      </c>
      <c r="Q22" s="2">
        <v>8.8641999999999999E-2</v>
      </c>
      <c r="R22" s="2">
        <v>1.8759000000000001E-2</v>
      </c>
      <c r="S22" s="2">
        <v>0.90232400000000001</v>
      </c>
      <c r="T22" s="2">
        <v>0.20847499999999999</v>
      </c>
      <c r="U22" s="2">
        <v>7.7380000000000001E-3</v>
      </c>
      <c r="V22" s="2">
        <v>2.1939E-2</v>
      </c>
      <c r="W22" s="2">
        <v>0.195989</v>
      </c>
      <c r="X22" s="2">
        <v>5.4689999999999999E-3</v>
      </c>
      <c r="Y22" s="2">
        <v>6.4554E-2</v>
      </c>
      <c r="Z22" s="2">
        <v>1.2282E-2</v>
      </c>
      <c r="AA22" s="2">
        <v>1.0045999999999999E-2</v>
      </c>
      <c r="AB22" s="2">
        <v>0.15444099999999999</v>
      </c>
      <c r="AC22" s="2">
        <v>0.113121</v>
      </c>
      <c r="AD22" s="2">
        <v>3.6437650000000001</v>
      </c>
      <c r="AE22" s="2">
        <v>9.6792000000000003E-2</v>
      </c>
      <c r="AF22" s="2">
        <v>4.0778889999999999</v>
      </c>
      <c r="AG22" s="2">
        <v>0.75462099999999999</v>
      </c>
      <c r="AH22" s="2">
        <v>0.21723300000000001</v>
      </c>
      <c r="AI22" s="2">
        <v>1.2089220000000001</v>
      </c>
      <c r="AJ22" s="2">
        <v>0.18925500000000001</v>
      </c>
      <c r="AK22" s="2">
        <v>0.14355999999999999</v>
      </c>
      <c r="AL22" s="2">
        <v>9.4688999999999995E-2</v>
      </c>
      <c r="AM22" s="2">
        <v>1.7613639999999999</v>
      </c>
      <c r="AN22" s="2">
        <v>15.878069999999999</v>
      </c>
      <c r="AO22" s="2">
        <v>0.43819399999999997</v>
      </c>
    </row>
    <row r="23" spans="1:49" x14ac:dyDescent="0.25">
      <c r="A23" s="2" t="s">
        <v>66</v>
      </c>
      <c r="B23" s="2">
        <v>21.010670000000001</v>
      </c>
      <c r="C23" s="2">
        <v>35.924369980000002</v>
      </c>
      <c r="D23" s="2">
        <v>1.2499386669999999</v>
      </c>
      <c r="E23" s="2">
        <v>0.99470499999999995</v>
      </c>
      <c r="F23" s="2">
        <v>1.0387569999999999</v>
      </c>
      <c r="G23" s="2">
        <v>1.2137359999999999</v>
      </c>
      <c r="H23" s="2">
        <v>17.44116</v>
      </c>
      <c r="I23" s="2">
        <v>0.225411</v>
      </c>
      <c r="J23" s="2">
        <v>30.833880000000001</v>
      </c>
      <c r="K23" s="2">
        <v>6.0328872950000001</v>
      </c>
      <c r="L23" s="2">
        <v>22.85094531</v>
      </c>
      <c r="M23" s="2">
        <v>0.46566299999999999</v>
      </c>
      <c r="N23" s="2">
        <v>8.1977130000000002</v>
      </c>
      <c r="O23" s="2">
        <v>0.325957</v>
      </c>
      <c r="P23" s="2">
        <v>10.69234</v>
      </c>
      <c r="Q23" s="2">
        <v>9.4626049999999999</v>
      </c>
      <c r="R23" s="2">
        <v>30.723759999999999</v>
      </c>
      <c r="S23" s="2">
        <v>0.17022248800000001</v>
      </c>
      <c r="T23" s="2">
        <v>28.870433550000001</v>
      </c>
      <c r="U23" s="2">
        <v>18.51679</v>
      </c>
      <c r="V23" s="2">
        <v>11.643689999999999</v>
      </c>
      <c r="W23" s="2">
        <v>33.327060000000003</v>
      </c>
      <c r="X23" s="2">
        <v>4.0659739999999998</v>
      </c>
      <c r="Y23" s="2">
        <v>0.73135099999999997</v>
      </c>
      <c r="Z23" s="2">
        <v>5.2913600000000001</v>
      </c>
      <c r="AA23" s="2">
        <v>22.797173340000001</v>
      </c>
      <c r="AB23" s="2">
        <v>0.39734656000000002</v>
      </c>
      <c r="AC23" s="2">
        <v>2.6953559999999999</v>
      </c>
      <c r="AD23" s="2">
        <v>29.399920000000002</v>
      </c>
      <c r="AE23" s="2">
        <v>2.6111559999999998</v>
      </c>
      <c r="AF23" s="2">
        <v>14.824479999999999</v>
      </c>
      <c r="AG23" s="2">
        <v>10.3591</v>
      </c>
      <c r="AH23" s="2">
        <v>21.085999999999999</v>
      </c>
      <c r="AI23" s="2">
        <v>5.5637841159999999</v>
      </c>
      <c r="AJ23" s="2">
        <v>0.37991928800000002</v>
      </c>
    </row>
    <row r="24" spans="1:49" x14ac:dyDescent="0.25">
      <c r="A24" s="2" t="s">
        <v>332</v>
      </c>
      <c r="B24" s="2">
        <v>0.97012699999999996</v>
      </c>
      <c r="C24" s="2">
        <v>2.8313989660000001</v>
      </c>
      <c r="D24" s="2">
        <v>0.31106862600000001</v>
      </c>
      <c r="E24" s="2">
        <v>1.3632230000000001</v>
      </c>
      <c r="F24" s="2">
        <v>0.493031</v>
      </c>
      <c r="G24" s="2">
        <v>1.3200999999999999E-2</v>
      </c>
      <c r="H24" s="2">
        <v>4.3908500000000004</v>
      </c>
      <c r="I24" s="2">
        <v>0.83476799999999995</v>
      </c>
      <c r="J24" s="2">
        <v>1.3631000000000001E-2</v>
      </c>
      <c r="K24" s="2">
        <v>4.577734E-3</v>
      </c>
      <c r="L24" s="2">
        <v>20.924530430000001</v>
      </c>
      <c r="M24" s="2">
        <v>1.1218000000000001E-2</v>
      </c>
      <c r="N24" s="2">
        <v>3.6189999999999998E-3</v>
      </c>
      <c r="O24" s="2">
        <v>1.9234999999999999E-2</v>
      </c>
      <c r="P24" s="2">
        <v>39.663330000000002</v>
      </c>
      <c r="Q24" s="2">
        <v>1.4354180000000001</v>
      </c>
      <c r="R24" s="2">
        <v>5.6847370000000002</v>
      </c>
      <c r="S24" s="2">
        <v>11.79048133</v>
      </c>
      <c r="T24" s="2">
        <v>19.586503260000001</v>
      </c>
      <c r="U24" s="2">
        <v>10.74075</v>
      </c>
      <c r="V24" s="2">
        <v>4.1895230000000003</v>
      </c>
      <c r="W24" s="2">
        <v>9.9822999999999995E-2</v>
      </c>
      <c r="X24" s="2">
        <v>10.41728</v>
      </c>
      <c r="Y24" s="2">
        <v>4.3551549999999999</v>
      </c>
      <c r="Z24" s="2">
        <v>6.8461280000000002</v>
      </c>
      <c r="AA24" s="2">
        <v>4.8661676710000004</v>
      </c>
      <c r="AB24" s="2">
        <v>0.93680203900000003</v>
      </c>
      <c r="AC24" s="2">
        <v>50.2136</v>
      </c>
      <c r="AD24" s="2">
        <v>0.54748799999999997</v>
      </c>
      <c r="AE24" s="2">
        <v>11.79257</v>
      </c>
      <c r="AF24" s="2">
        <v>0.57789400000000002</v>
      </c>
      <c r="AG24" s="2">
        <v>0.93257100000000004</v>
      </c>
      <c r="AH24" s="2">
        <v>23.4724</v>
      </c>
      <c r="AI24" s="2">
        <v>0.54642531999999999</v>
      </c>
      <c r="AJ24" s="2">
        <v>37.414270590000001</v>
      </c>
      <c r="AK24" s="2">
        <v>4.539E-2</v>
      </c>
      <c r="AL24" s="2">
        <v>9.9073349999999998</v>
      </c>
      <c r="AM24" s="2">
        <v>7.4994529999999999</v>
      </c>
      <c r="AN24" s="2">
        <v>23.065359999999998</v>
      </c>
      <c r="AO24" s="2">
        <v>15.83619</v>
      </c>
      <c r="AP24" s="2">
        <v>0.115413</v>
      </c>
      <c r="AQ24" s="2">
        <v>1.645119226</v>
      </c>
      <c r="AR24" s="2">
        <v>8.9424203599999998</v>
      </c>
      <c r="AS24" s="2">
        <v>0.62838700000000003</v>
      </c>
      <c r="AT24" s="2">
        <v>0.117687</v>
      </c>
      <c r="AU24" s="2">
        <v>0.51345600000000002</v>
      </c>
      <c r="AV24" s="2">
        <v>1.5509299999999999</v>
      </c>
      <c r="AW24" s="2">
        <v>2.9014000000000002E-2</v>
      </c>
    </row>
    <row r="25" spans="1:49" x14ac:dyDescent="0.25">
      <c r="A25" s="2" t="s">
        <v>251</v>
      </c>
      <c r="B25" s="2">
        <v>4.8443389999999997</v>
      </c>
      <c r="C25" s="2">
        <v>0.16542200000000001</v>
      </c>
      <c r="D25" s="2">
        <v>1.587102</v>
      </c>
      <c r="E25" s="2">
        <v>2.909033</v>
      </c>
      <c r="F25" s="2">
        <v>5.4745000000000002E-2</v>
      </c>
      <c r="G25" s="2">
        <v>0.74864799999999998</v>
      </c>
      <c r="H25" s="2">
        <v>2.8845900000000002</v>
      </c>
      <c r="I25" s="2">
        <v>39.124200000000002</v>
      </c>
      <c r="J25" s="2">
        <v>4.1115029999999999</v>
      </c>
      <c r="K25" s="2">
        <v>4.5488000000000001E-2</v>
      </c>
      <c r="L25" s="2">
        <v>0.24399000000000001</v>
      </c>
      <c r="M25" s="2">
        <v>0.72715399999999997</v>
      </c>
      <c r="N25" s="2">
        <v>3.6505169999999998</v>
      </c>
      <c r="O25" s="2">
        <v>8.0317150000000002</v>
      </c>
      <c r="P25" s="2">
        <v>8.7626286560000004</v>
      </c>
      <c r="Q25" s="2">
        <v>14.448219119999999</v>
      </c>
      <c r="R25" s="2">
        <v>1.7593970000000001</v>
      </c>
      <c r="S25" s="2">
        <v>14.746</v>
      </c>
      <c r="T25" s="2">
        <v>14.250360000000001</v>
      </c>
      <c r="U25" s="2">
        <v>0.21942700000000001</v>
      </c>
      <c r="V25" s="2">
        <v>10.86093</v>
      </c>
    </row>
    <row r="28" spans="1:49" ht="16.2" x14ac:dyDescent="0.25">
      <c r="A28" s="3"/>
      <c r="B28" s="37" t="s">
        <v>219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</row>
    <row r="29" spans="1:49" s="27" customFormat="1" x14ac:dyDescent="0.25">
      <c r="A29" s="4"/>
      <c r="B29" s="22" t="s">
        <v>72</v>
      </c>
      <c r="C29" s="22" t="s">
        <v>18</v>
      </c>
      <c r="D29" s="22" t="s">
        <v>19</v>
      </c>
      <c r="E29" s="22" t="s">
        <v>20</v>
      </c>
      <c r="F29" s="22" t="s">
        <v>21</v>
      </c>
      <c r="G29" s="22" t="s">
        <v>22</v>
      </c>
      <c r="H29" s="22" t="s">
        <v>23</v>
      </c>
      <c r="I29" s="22" t="s">
        <v>24</v>
      </c>
      <c r="J29" s="22" t="s">
        <v>25</v>
      </c>
      <c r="K29" s="22" t="s">
        <v>26</v>
      </c>
      <c r="L29" s="22" t="s">
        <v>27</v>
      </c>
      <c r="M29" s="22" t="s">
        <v>28</v>
      </c>
      <c r="N29" s="22" t="s">
        <v>29</v>
      </c>
      <c r="O29" s="22" t="s">
        <v>30</v>
      </c>
      <c r="P29" s="22" t="s">
        <v>31</v>
      </c>
      <c r="Q29" s="22" t="s">
        <v>32</v>
      </c>
      <c r="R29" s="22" t="s">
        <v>33</v>
      </c>
      <c r="S29" s="22" t="s">
        <v>34</v>
      </c>
      <c r="T29" s="22" t="s">
        <v>35</v>
      </c>
      <c r="U29" s="22" t="s">
        <v>36</v>
      </c>
      <c r="V29" s="22" t="s">
        <v>37</v>
      </c>
      <c r="W29" s="22" t="s">
        <v>38</v>
      </c>
      <c r="X29" s="22" t="s">
        <v>39</v>
      </c>
      <c r="Y29" s="22" t="s">
        <v>40</v>
      </c>
      <c r="Z29" s="22" t="s">
        <v>41</v>
      </c>
      <c r="AA29" s="22" t="s">
        <v>42</v>
      </c>
      <c r="AB29" s="22" t="s">
        <v>43</v>
      </c>
      <c r="AC29" s="22" t="s">
        <v>44</v>
      </c>
      <c r="AD29" s="22" t="s">
        <v>45</v>
      </c>
      <c r="AE29" s="22" t="s">
        <v>46</v>
      </c>
      <c r="AF29" s="22" t="s">
        <v>47</v>
      </c>
      <c r="AG29" s="22" t="s">
        <v>48</v>
      </c>
      <c r="AH29" s="22" t="s">
        <v>49</v>
      </c>
      <c r="AI29" s="22" t="s">
        <v>50</v>
      </c>
      <c r="AJ29" s="22" t="s">
        <v>51</v>
      </c>
      <c r="AK29" s="22" t="s">
        <v>52</v>
      </c>
      <c r="AL29" s="22" t="s">
        <v>53</v>
      </c>
      <c r="AM29" s="22" t="s">
        <v>54</v>
      </c>
      <c r="AN29" s="22" t="s">
        <v>55</v>
      </c>
      <c r="AO29" s="22" t="s">
        <v>56</v>
      </c>
      <c r="AP29" s="22" t="s">
        <v>57</v>
      </c>
      <c r="AQ29" s="22" t="s">
        <v>58</v>
      </c>
      <c r="AR29" s="22" t="s">
        <v>59</v>
      </c>
      <c r="AS29" s="22" t="s">
        <v>60</v>
      </c>
      <c r="AT29" s="22" t="s">
        <v>61</v>
      </c>
      <c r="AU29" s="22" t="s">
        <v>62</v>
      </c>
      <c r="AV29" s="22" t="s">
        <v>63</v>
      </c>
      <c r="AW29" s="22" t="s">
        <v>64</v>
      </c>
    </row>
    <row r="30" spans="1:49" x14ac:dyDescent="0.25">
      <c r="A30" s="2" t="s">
        <v>212</v>
      </c>
      <c r="B30" s="2">
        <v>0.15556300000000001</v>
      </c>
      <c r="C30" s="2">
        <v>0.114131</v>
      </c>
      <c r="D30" s="2">
        <v>1.049099</v>
      </c>
      <c r="E30" s="2">
        <v>0.13325600000000001</v>
      </c>
      <c r="F30" s="2">
        <v>0.98620799999999997</v>
      </c>
      <c r="G30" s="2">
        <v>0.13431100000000001</v>
      </c>
      <c r="H30" s="2">
        <v>1.4042349999999999</v>
      </c>
      <c r="I30" s="2">
        <v>5.2914000000000003E-2</v>
      </c>
      <c r="J30" s="2">
        <v>0.155169</v>
      </c>
      <c r="K30" s="2">
        <v>0.38570700000000002</v>
      </c>
      <c r="L30" s="2">
        <v>4.8731999999999998E-2</v>
      </c>
      <c r="M30" s="2">
        <v>0.22840299999999999</v>
      </c>
      <c r="N30" s="2">
        <v>0.15909499999999999</v>
      </c>
      <c r="O30" s="2">
        <v>0.31583600000000001</v>
      </c>
      <c r="P30" s="2">
        <v>0.104951</v>
      </c>
      <c r="Q30" s="2">
        <v>9.8516999999999993E-2</v>
      </c>
      <c r="R30" s="2">
        <v>0.25597799999999998</v>
      </c>
      <c r="S30" s="2">
        <v>1.8926620000000001</v>
      </c>
      <c r="T30" s="2">
        <v>8.3141999999999994E-2</v>
      </c>
      <c r="U30" s="2">
        <v>0.12853500000000001</v>
      </c>
      <c r="V30" s="2">
        <v>0.144617</v>
      </c>
      <c r="W30" s="2">
        <v>0.25326900000000002</v>
      </c>
      <c r="X30" s="2">
        <v>8.3789000000000002E-2</v>
      </c>
      <c r="Y30" s="2">
        <v>6.5781999999999993E-2</v>
      </c>
      <c r="Z30" s="2">
        <v>9.7812999999999997E-2</v>
      </c>
      <c r="AA30" s="2">
        <v>0.15184</v>
      </c>
      <c r="AB30" s="2">
        <v>0.46098499999999998</v>
      </c>
      <c r="AC30" s="2">
        <v>0.789771</v>
      </c>
      <c r="AD30" s="2">
        <v>0.40463900000000003</v>
      </c>
      <c r="AE30" s="2">
        <v>6.3559460000000003</v>
      </c>
      <c r="AF30" s="2">
        <v>1.0155209999999999</v>
      </c>
      <c r="AG30" s="2">
        <v>2.8933010000000001</v>
      </c>
      <c r="AH30" s="2">
        <v>0.50484700000000005</v>
      </c>
      <c r="AI30" s="2">
        <v>10.564590000000001</v>
      </c>
      <c r="AJ30" s="2">
        <v>0.28825299999999998</v>
      </c>
      <c r="AK30" s="2">
        <v>1.084273</v>
      </c>
      <c r="AL30" s="2">
        <v>2.3279589999999999</v>
      </c>
      <c r="AM30" s="2">
        <v>0.34768100000000002</v>
      </c>
      <c r="AN30" s="2">
        <v>3.2929970000000002</v>
      </c>
      <c r="AO30" s="2">
        <v>0.98568500000000003</v>
      </c>
    </row>
    <row r="31" spans="1:49" x14ac:dyDescent="0.25">
      <c r="A31" s="2" t="s">
        <v>213</v>
      </c>
      <c r="B31" s="2">
        <v>1.0486359999999999</v>
      </c>
      <c r="C31" s="2">
        <v>7.8825999999999993E-2</v>
      </c>
      <c r="D31" s="2">
        <v>1.3638380000000001</v>
      </c>
      <c r="E31" s="2">
        <v>0.176063</v>
      </c>
      <c r="F31" s="2">
        <v>0.27413199999999999</v>
      </c>
      <c r="G31" s="2">
        <v>6.7201389999999996</v>
      </c>
      <c r="H31" s="2">
        <v>1.6831240000000001</v>
      </c>
      <c r="I31" s="2">
        <v>0.27567000000000003</v>
      </c>
      <c r="J31" s="2">
        <v>4.2547050000000004</v>
      </c>
      <c r="K31" s="2">
        <v>0.126246</v>
      </c>
      <c r="L31" s="2">
        <v>0.19342200000000001</v>
      </c>
      <c r="M31" s="2">
        <v>3.0583100000000001</v>
      </c>
      <c r="N31" s="2">
        <v>0.72562199999999999</v>
      </c>
      <c r="O31" s="2">
        <v>0.17574000000000001</v>
      </c>
      <c r="P31" s="2">
        <v>4.08E-4</v>
      </c>
      <c r="Q31" s="2">
        <v>0.10906</v>
      </c>
      <c r="R31" s="2">
        <v>7.6810650000000003</v>
      </c>
      <c r="S31" s="2">
        <v>0.11690200000000001</v>
      </c>
      <c r="T31" s="2">
        <v>2.2729999999999998E-3</v>
      </c>
      <c r="U31" s="2">
        <v>13.07395</v>
      </c>
      <c r="V31" s="2">
        <v>2.353758</v>
      </c>
      <c r="W31" s="2">
        <v>8.1855329999999995</v>
      </c>
      <c r="X31" s="2">
        <v>5.3175E-2</v>
      </c>
      <c r="Y31" s="2">
        <v>0.300734</v>
      </c>
      <c r="Z31" s="2">
        <v>0.53622700000000001</v>
      </c>
      <c r="AA31" s="2">
        <v>9.2709999999999997E-3</v>
      </c>
      <c r="AB31" s="2">
        <v>0.14832699999999999</v>
      </c>
      <c r="AC31" s="2">
        <v>5.8022999999999998E-2</v>
      </c>
      <c r="AD31" s="2">
        <v>2.7889999999999998E-3</v>
      </c>
      <c r="AE31" s="2">
        <v>3.4400000000000001E-4</v>
      </c>
      <c r="AF31" s="2">
        <v>0.28126200000000001</v>
      </c>
      <c r="AG31" s="2">
        <v>0.43013699999999999</v>
      </c>
      <c r="AH31" s="2">
        <v>9.990000000000001E-4</v>
      </c>
      <c r="AI31" s="2">
        <v>4.8000000000000001E-5</v>
      </c>
      <c r="AJ31" s="2">
        <v>0.14745800000000001</v>
      </c>
    </row>
    <row r="32" spans="1:49" x14ac:dyDescent="0.25">
      <c r="A32" s="2" t="s">
        <v>333</v>
      </c>
      <c r="B32" s="2">
        <v>0.36197299999999999</v>
      </c>
      <c r="C32" s="2">
        <v>0.48998901700000003</v>
      </c>
      <c r="D32" s="2">
        <v>0.75197017200000005</v>
      </c>
      <c r="E32" s="2">
        <v>4.5836170000000003</v>
      </c>
      <c r="F32" s="2">
        <v>0.87218899999999999</v>
      </c>
      <c r="G32" s="2">
        <v>1.197036</v>
      </c>
      <c r="H32" s="2">
        <v>0.98703399999999997</v>
      </c>
      <c r="I32" s="2">
        <v>0.657439</v>
      </c>
      <c r="J32" s="2">
        <v>0.121546</v>
      </c>
      <c r="K32" s="2">
        <v>0.343394649</v>
      </c>
      <c r="L32" s="2">
        <v>3.6137039000000003E-2</v>
      </c>
      <c r="M32" s="2">
        <v>6.927E-3</v>
      </c>
      <c r="N32" s="2">
        <v>9.6964999999999996E-2</v>
      </c>
      <c r="O32" s="2">
        <v>1.430904</v>
      </c>
      <c r="P32" s="2">
        <v>2.1133289999999998</v>
      </c>
      <c r="Q32" s="2">
        <v>1.1244000000000001E-2</v>
      </c>
      <c r="R32" s="2">
        <v>0.28400799999999998</v>
      </c>
      <c r="S32" s="2">
        <v>0.77815494699999999</v>
      </c>
      <c r="T32" s="2">
        <v>2.1540694349999998</v>
      </c>
      <c r="U32" s="2">
        <v>1.6240490000000001</v>
      </c>
      <c r="V32" s="2">
        <v>0.199877</v>
      </c>
      <c r="W32" s="2">
        <v>0.48794799999999999</v>
      </c>
      <c r="X32" s="2">
        <v>0.43929499999999999</v>
      </c>
      <c r="Y32" s="2">
        <v>0.36409999999999998</v>
      </c>
      <c r="Z32" s="2">
        <v>0.75861900000000004</v>
      </c>
      <c r="AA32" s="2">
        <v>0.67083410899999996</v>
      </c>
      <c r="AB32" s="2">
        <v>0.93756384500000001</v>
      </c>
      <c r="AC32" s="2">
        <v>6.0829999999999999E-3</v>
      </c>
      <c r="AD32" s="2">
        <v>1.6454629999999999</v>
      </c>
      <c r="AE32" s="2">
        <v>0.196412</v>
      </c>
      <c r="AF32" s="2">
        <v>1.289933</v>
      </c>
      <c r="AG32" s="2">
        <v>0.87966999999999995</v>
      </c>
      <c r="AH32" s="2">
        <v>0.55210499999999996</v>
      </c>
      <c r="AI32" s="2">
        <v>0.76540940000000002</v>
      </c>
      <c r="AJ32" s="2">
        <v>6.7472893000000006E-2</v>
      </c>
      <c r="AK32" s="2">
        <v>8.3759E-2</v>
      </c>
      <c r="AL32" s="2">
        <v>16.482040000000001</v>
      </c>
      <c r="AM32" s="2">
        <v>6.4269210000000001</v>
      </c>
      <c r="AN32" s="2">
        <v>0.35104400000000002</v>
      </c>
      <c r="AO32" s="2">
        <v>1.1540330000000001</v>
      </c>
      <c r="AP32" s="2">
        <v>1.0697049999999999</v>
      </c>
      <c r="AQ32" s="2">
        <v>4.1063222000000003E-2</v>
      </c>
      <c r="AR32" s="2">
        <v>9.3590364999999995E-2</v>
      </c>
      <c r="AS32" s="2">
        <v>0.32268200000000002</v>
      </c>
      <c r="AT32" s="2">
        <v>0.94772999999999996</v>
      </c>
      <c r="AU32" s="2">
        <v>5.2130000000000003E-2</v>
      </c>
      <c r="AV32" s="2">
        <v>6.2380230000000001</v>
      </c>
      <c r="AW32" s="2">
        <v>0.31057699999999999</v>
      </c>
    </row>
    <row r="33" spans="1:49" x14ac:dyDescent="0.25">
      <c r="A33" s="2" t="s">
        <v>251</v>
      </c>
      <c r="B33" s="2">
        <v>1.2409999999999999E-3</v>
      </c>
      <c r="C33" s="2">
        <v>1.2694E-2</v>
      </c>
      <c r="D33" s="2">
        <v>0.32375199999999998</v>
      </c>
      <c r="E33" s="2">
        <v>6.5720000000000001E-2</v>
      </c>
      <c r="F33" s="2">
        <v>0.26242100000000002</v>
      </c>
      <c r="G33" s="2">
        <v>0.64018699999999995</v>
      </c>
      <c r="H33" s="2">
        <v>0.39798699999999998</v>
      </c>
      <c r="I33" s="2">
        <v>0.45128699999999999</v>
      </c>
      <c r="J33" s="2">
        <v>0.19397200000000001</v>
      </c>
      <c r="K33" s="2">
        <v>0.21537200000000001</v>
      </c>
      <c r="L33" s="2">
        <v>0.64641999999999999</v>
      </c>
      <c r="M33" s="2">
        <v>1.5184690000000001</v>
      </c>
      <c r="N33" s="2">
        <v>1.3847999999999999E-2</v>
      </c>
      <c r="O33" s="2">
        <v>5.1459999999999999E-2</v>
      </c>
      <c r="P33" s="2">
        <v>0.365259</v>
      </c>
      <c r="Q33" s="2">
        <v>0.110245</v>
      </c>
      <c r="R33" s="2">
        <v>2.68554</v>
      </c>
      <c r="S33" s="2">
        <v>1.1894290000000001</v>
      </c>
      <c r="T33" s="2">
        <v>5.9390999999999999E-2</v>
      </c>
      <c r="U33" s="2">
        <v>2.1047E-2</v>
      </c>
      <c r="V33" s="2">
        <v>3.5727099999999998</v>
      </c>
    </row>
    <row r="36" spans="1:49" ht="16.2" x14ac:dyDescent="0.25">
      <c r="A36" s="3"/>
      <c r="B36" s="37" t="s">
        <v>220</v>
      </c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</row>
    <row r="37" spans="1:49" s="27" customFormat="1" x14ac:dyDescent="0.25">
      <c r="A37" s="4"/>
      <c r="B37" s="22" t="s">
        <v>221</v>
      </c>
      <c r="C37" s="22" t="s">
        <v>18</v>
      </c>
      <c r="D37" s="22" t="s">
        <v>19</v>
      </c>
      <c r="E37" s="22" t="s">
        <v>20</v>
      </c>
      <c r="F37" s="22" t="s">
        <v>21</v>
      </c>
      <c r="G37" s="22" t="s">
        <v>22</v>
      </c>
      <c r="H37" s="22" t="s">
        <v>23</v>
      </c>
      <c r="I37" s="22" t="s">
        <v>24</v>
      </c>
      <c r="J37" s="22" t="s">
        <v>25</v>
      </c>
      <c r="K37" s="22" t="s">
        <v>26</v>
      </c>
      <c r="L37" s="22" t="s">
        <v>27</v>
      </c>
      <c r="M37" s="22" t="s">
        <v>28</v>
      </c>
      <c r="N37" s="22" t="s">
        <v>29</v>
      </c>
      <c r="O37" s="22" t="s">
        <v>30</v>
      </c>
      <c r="P37" s="22" t="s">
        <v>31</v>
      </c>
      <c r="Q37" s="22" t="s">
        <v>32</v>
      </c>
      <c r="R37" s="22" t="s">
        <v>33</v>
      </c>
      <c r="S37" s="22" t="s">
        <v>34</v>
      </c>
      <c r="T37" s="22" t="s">
        <v>35</v>
      </c>
      <c r="U37" s="22" t="s">
        <v>36</v>
      </c>
      <c r="V37" s="22" t="s">
        <v>37</v>
      </c>
      <c r="W37" s="22" t="s">
        <v>38</v>
      </c>
      <c r="X37" s="22" t="s">
        <v>39</v>
      </c>
      <c r="Y37" s="22" t="s">
        <v>40</v>
      </c>
      <c r="Z37" s="22" t="s">
        <v>41</v>
      </c>
      <c r="AA37" s="22" t="s">
        <v>42</v>
      </c>
      <c r="AB37" s="22" t="s">
        <v>43</v>
      </c>
      <c r="AC37" s="22" t="s">
        <v>44</v>
      </c>
      <c r="AD37" s="22" t="s">
        <v>45</v>
      </c>
      <c r="AE37" s="22" t="s">
        <v>46</v>
      </c>
      <c r="AF37" s="22" t="s">
        <v>47</v>
      </c>
      <c r="AG37" s="22" t="s">
        <v>48</v>
      </c>
      <c r="AH37" s="22" t="s">
        <v>49</v>
      </c>
      <c r="AI37" s="22" t="s">
        <v>50</v>
      </c>
      <c r="AJ37" s="22" t="s">
        <v>51</v>
      </c>
      <c r="AK37" s="22" t="s">
        <v>52</v>
      </c>
      <c r="AL37" s="22" t="s">
        <v>53</v>
      </c>
      <c r="AM37" s="22" t="s">
        <v>54</v>
      </c>
      <c r="AN37" s="22" t="s">
        <v>55</v>
      </c>
      <c r="AO37" s="22" t="s">
        <v>56</v>
      </c>
      <c r="AP37" s="22" t="s">
        <v>57</v>
      </c>
      <c r="AQ37" s="22" t="s">
        <v>58</v>
      </c>
      <c r="AR37" s="22" t="s">
        <v>59</v>
      </c>
      <c r="AS37" s="22" t="s">
        <v>60</v>
      </c>
      <c r="AT37" s="22" t="s">
        <v>61</v>
      </c>
      <c r="AU37" s="22" t="s">
        <v>62</v>
      </c>
      <c r="AV37" s="22" t="s">
        <v>63</v>
      </c>
      <c r="AW37" s="22" t="s">
        <v>64</v>
      </c>
    </row>
    <row r="38" spans="1:49" x14ac:dyDescent="0.25">
      <c r="A38" s="2" t="s">
        <v>65</v>
      </c>
      <c r="B38" s="2">
        <v>0.418105</v>
      </c>
      <c r="C38" s="2">
        <v>0.21928400000000001</v>
      </c>
      <c r="D38" s="2">
        <v>0.13845099999999999</v>
      </c>
      <c r="E38" s="2">
        <v>0.13925399999999999</v>
      </c>
      <c r="F38" s="2">
        <v>2.2574999999999998</v>
      </c>
      <c r="G38" s="2">
        <v>2.1069999999999999E-3</v>
      </c>
      <c r="H38" s="2">
        <v>0.42097499999999999</v>
      </c>
      <c r="I38" s="2">
        <v>0.77881900000000004</v>
      </c>
      <c r="J38" s="2">
        <v>1.5148E-2</v>
      </c>
      <c r="K38" s="2">
        <v>0.24651999999999999</v>
      </c>
      <c r="L38" s="2">
        <v>0.45587699999999998</v>
      </c>
      <c r="M38" s="2">
        <v>0.243646</v>
      </c>
      <c r="N38" s="2">
        <v>8.5486000000000006E-2</v>
      </c>
      <c r="O38" s="2">
        <v>0.83297699999999997</v>
      </c>
      <c r="P38" s="2">
        <v>1.2595970000000001</v>
      </c>
      <c r="Q38" s="2">
        <v>9.1061000000000003E-2</v>
      </c>
      <c r="R38" s="2">
        <v>2.4903000000000002E-2</v>
      </c>
      <c r="S38" s="2">
        <v>0.63005900000000004</v>
      </c>
      <c r="T38" s="2">
        <v>7.0291999999999993E-2</v>
      </c>
      <c r="U38" s="2">
        <v>0.12512799999999999</v>
      </c>
      <c r="V38" s="2">
        <v>2.8604999999999998E-2</v>
      </c>
      <c r="W38" s="2">
        <v>0.463032</v>
      </c>
      <c r="X38" s="2">
        <v>0.61129800000000001</v>
      </c>
      <c r="Y38" s="2">
        <v>1.9377789999999999</v>
      </c>
      <c r="Z38" s="2">
        <v>0.377697</v>
      </c>
      <c r="AA38" s="2">
        <v>7.7160000000000006E-2</v>
      </c>
      <c r="AB38" s="2">
        <v>12.983890000000001</v>
      </c>
      <c r="AC38" s="2">
        <v>0.98666900000000002</v>
      </c>
      <c r="AD38" s="2">
        <v>5.8280999999999999E-2</v>
      </c>
      <c r="AE38" s="2">
        <v>0.420207</v>
      </c>
      <c r="AF38" s="2">
        <v>0.15445800000000001</v>
      </c>
      <c r="AG38" s="2">
        <v>3.2107619999999999</v>
      </c>
      <c r="AH38" s="2">
        <v>0.11282300000000001</v>
      </c>
      <c r="AI38" s="2">
        <v>3.2507619999999999</v>
      </c>
      <c r="AJ38" s="2">
        <v>3.1496189999999999</v>
      </c>
      <c r="AK38" s="2">
        <v>8.7419999999999998E-3</v>
      </c>
      <c r="AL38" s="2">
        <v>0.28696100000000002</v>
      </c>
      <c r="AM38" s="2">
        <v>2.261619</v>
      </c>
      <c r="AN38" s="2">
        <v>1.1010530000000001</v>
      </c>
      <c r="AO38" s="2">
        <v>6.3397999999999996E-2</v>
      </c>
    </row>
    <row r="39" spans="1:49" x14ac:dyDescent="0.25">
      <c r="A39" s="2" t="s">
        <v>222</v>
      </c>
      <c r="B39" s="2">
        <v>0.93286599999999997</v>
      </c>
      <c r="C39" s="2">
        <v>0.114460756</v>
      </c>
      <c r="D39" s="2">
        <v>39.488015429999997</v>
      </c>
      <c r="E39" s="2">
        <v>4.5251939999999999</v>
      </c>
      <c r="F39" s="2">
        <v>38.219329999999999</v>
      </c>
      <c r="G39" s="2">
        <v>3.134938</v>
      </c>
      <c r="H39" s="2">
        <v>55.732750000000003</v>
      </c>
      <c r="I39" s="2">
        <v>0.23268</v>
      </c>
      <c r="J39" s="2">
        <v>15.501760000000001</v>
      </c>
      <c r="K39" s="2">
        <v>0.13340358599999999</v>
      </c>
      <c r="L39" s="2">
        <v>11.311458699999999</v>
      </c>
      <c r="M39" s="2">
        <v>4.778619</v>
      </c>
      <c r="N39" s="2">
        <v>7.4996970000000003</v>
      </c>
      <c r="O39" s="2">
        <v>6.9799749999999996</v>
      </c>
      <c r="P39" s="2">
        <v>6.2699999999999995E-4</v>
      </c>
      <c r="Q39" s="2">
        <v>2.5348329999999999</v>
      </c>
      <c r="R39" s="2">
        <v>7.5564499999999999</v>
      </c>
      <c r="S39" s="2">
        <v>9.6566236120000006</v>
      </c>
      <c r="T39" s="2">
        <v>1.8400689999999999E-3</v>
      </c>
      <c r="U39" s="2">
        <v>0.35657899999999998</v>
      </c>
      <c r="V39" s="2">
        <v>7.1575189999999997</v>
      </c>
      <c r="W39" s="2">
        <v>14.3322</v>
      </c>
      <c r="X39" s="2">
        <v>39.464779999999998</v>
      </c>
      <c r="Y39" s="2">
        <v>1.132E-2</v>
      </c>
      <c r="Z39" s="2">
        <v>11.36112</v>
      </c>
      <c r="AA39" s="2">
        <v>1.2387202660000001</v>
      </c>
      <c r="AB39" s="2">
        <v>5.2229352E-2</v>
      </c>
      <c r="AC39" s="2">
        <v>1.597281</v>
      </c>
      <c r="AD39" s="2">
        <v>0.84293099999999999</v>
      </c>
      <c r="AE39" s="2">
        <v>6.0241000000000003E-2</v>
      </c>
      <c r="AF39" s="2">
        <v>13.085570000000001</v>
      </c>
      <c r="AG39" s="2">
        <v>3.5145149999999998</v>
      </c>
      <c r="AH39" s="2">
        <v>0.39058199999999998</v>
      </c>
      <c r="AI39" s="2">
        <v>1.0839510000000001E-3</v>
      </c>
      <c r="AJ39" s="2">
        <v>2.0990913E-2</v>
      </c>
    </row>
    <row r="40" spans="1:49" x14ac:dyDescent="0.25">
      <c r="A40" s="2" t="s">
        <v>332</v>
      </c>
      <c r="B40" s="2">
        <v>2.6529E-2</v>
      </c>
      <c r="C40" s="2">
        <v>30.170395599999999</v>
      </c>
      <c r="D40" s="2">
        <v>14.541378720000001</v>
      </c>
      <c r="E40" s="2">
        <v>4.4179680000000001</v>
      </c>
      <c r="F40" s="2">
        <v>47.822519999999997</v>
      </c>
      <c r="G40" s="2">
        <v>8.6672379999999993</v>
      </c>
      <c r="H40" s="2">
        <v>28.543369999999999</v>
      </c>
      <c r="I40" s="2">
        <v>0.86654900000000001</v>
      </c>
      <c r="J40" s="2">
        <v>1.451816</v>
      </c>
      <c r="K40" s="2">
        <v>3.5799209999999998E-2</v>
      </c>
      <c r="L40" s="2">
        <v>24.398783649999999</v>
      </c>
      <c r="M40" s="2">
        <v>1.3625999999999999E-2</v>
      </c>
      <c r="N40" s="2">
        <v>5.3456999999999998E-2</v>
      </c>
      <c r="O40" s="2">
        <v>5.5925000000000002E-2</v>
      </c>
      <c r="P40" s="2">
        <v>16.905080000000002</v>
      </c>
      <c r="Q40" s="2">
        <v>5.6368780000000003</v>
      </c>
      <c r="R40" s="2">
        <v>4.7273449999999997</v>
      </c>
      <c r="S40" s="2">
        <v>1.0655966130000001</v>
      </c>
      <c r="T40" s="2">
        <v>16.159597600000001</v>
      </c>
      <c r="U40" s="2">
        <v>35.798490000000001</v>
      </c>
      <c r="V40" s="2">
        <v>0.139214</v>
      </c>
      <c r="W40" s="2">
        <v>3.4141999999999999E-2</v>
      </c>
      <c r="X40" s="2">
        <v>4.8241310000000004</v>
      </c>
      <c r="Y40" s="2">
        <v>0.79396100000000003</v>
      </c>
      <c r="Z40" s="2">
        <v>20.56026</v>
      </c>
      <c r="AA40" s="2">
        <v>3.694102531</v>
      </c>
      <c r="AB40" s="2">
        <v>0.87425530100000004</v>
      </c>
      <c r="AC40" s="2">
        <v>0.15491099999999999</v>
      </c>
      <c r="AD40" s="2">
        <v>5.797326</v>
      </c>
      <c r="AE40" s="2">
        <v>21.07349</v>
      </c>
      <c r="AF40" s="2">
        <v>9.5750130000000002</v>
      </c>
      <c r="AG40" s="2">
        <v>8.2465419999999998</v>
      </c>
      <c r="AH40" s="2">
        <v>14.32396</v>
      </c>
      <c r="AI40" s="2">
        <v>6.1518416059999996</v>
      </c>
      <c r="AJ40" s="2">
        <v>38.36622852</v>
      </c>
      <c r="AK40" s="2">
        <v>9.7093579999999999</v>
      </c>
      <c r="AL40" s="2">
        <v>2.0514070000000002</v>
      </c>
      <c r="AM40" s="2">
        <v>0.80998599999999998</v>
      </c>
      <c r="AN40" s="2">
        <v>27.535209999999999</v>
      </c>
      <c r="AO40" s="2">
        <v>43.454709999999999</v>
      </c>
      <c r="AP40" s="2">
        <v>0.45895399999999997</v>
      </c>
      <c r="AQ40" s="2">
        <v>19.69838283</v>
      </c>
      <c r="AR40" s="2">
        <v>12.123887059999999</v>
      </c>
      <c r="AS40" s="2">
        <v>11.17775</v>
      </c>
      <c r="AT40" s="2">
        <v>0.45583099999999999</v>
      </c>
      <c r="AU40" s="2">
        <v>1.023012</v>
      </c>
      <c r="AV40" s="2">
        <v>3.69476</v>
      </c>
      <c r="AW40" s="2">
        <v>11.946289999999999</v>
      </c>
    </row>
    <row r="41" spans="1:49" x14ac:dyDescent="0.25">
      <c r="A41" s="2" t="s">
        <v>251</v>
      </c>
      <c r="B41" s="2">
        <v>25.98882</v>
      </c>
      <c r="C41" s="2">
        <v>44.059660000000001</v>
      </c>
      <c r="D41" s="2">
        <v>9.4036860000000004</v>
      </c>
      <c r="E41" s="2">
        <v>5.63049</v>
      </c>
      <c r="F41" s="2">
        <v>7.8596519999999996</v>
      </c>
      <c r="G41" s="2">
        <v>9.7817019999999992</v>
      </c>
      <c r="H41" s="2">
        <v>13.65187521</v>
      </c>
      <c r="I41" s="2">
        <v>8.0194111669999995</v>
      </c>
      <c r="J41" s="2">
        <v>12.00088</v>
      </c>
      <c r="K41" s="2">
        <v>13.21949</v>
      </c>
      <c r="L41" s="2">
        <v>7.8865460000000001</v>
      </c>
      <c r="M41" s="2">
        <v>22.348980000000001</v>
      </c>
      <c r="N41" s="2">
        <v>34.897039999999997</v>
      </c>
      <c r="O41" s="2">
        <v>27.147770000000001</v>
      </c>
      <c r="P41" s="2">
        <v>1.458151837</v>
      </c>
      <c r="Q41" s="2">
        <v>22.817855430000002</v>
      </c>
      <c r="R41" s="2">
        <v>12.03223</v>
      </c>
      <c r="S41" s="2">
        <v>13.712339999999999</v>
      </c>
      <c r="T41" s="2">
        <v>37.40307</v>
      </c>
      <c r="U41" s="2">
        <v>19.830490000000001</v>
      </c>
      <c r="V41" s="2">
        <v>5.6838009999999999</v>
      </c>
    </row>
    <row r="44" spans="1:49" ht="16.2" x14ac:dyDescent="0.25">
      <c r="A44" s="3"/>
      <c r="B44" s="37" t="s">
        <v>223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</row>
    <row r="45" spans="1:49" s="27" customFormat="1" x14ac:dyDescent="0.25">
      <c r="A45" s="4"/>
      <c r="B45" s="22" t="s">
        <v>215</v>
      </c>
      <c r="C45" s="22" t="s">
        <v>18</v>
      </c>
      <c r="D45" s="22" t="s">
        <v>19</v>
      </c>
      <c r="E45" s="22" t="s">
        <v>20</v>
      </c>
      <c r="F45" s="22" t="s">
        <v>21</v>
      </c>
      <c r="G45" s="22" t="s">
        <v>22</v>
      </c>
      <c r="H45" s="22" t="s">
        <v>23</v>
      </c>
      <c r="I45" s="22" t="s">
        <v>24</v>
      </c>
      <c r="J45" s="22" t="s">
        <v>25</v>
      </c>
      <c r="K45" s="22" t="s">
        <v>26</v>
      </c>
      <c r="L45" s="22" t="s">
        <v>27</v>
      </c>
      <c r="M45" s="22" t="s">
        <v>28</v>
      </c>
      <c r="N45" s="22" t="s">
        <v>29</v>
      </c>
      <c r="O45" s="22" t="s">
        <v>30</v>
      </c>
      <c r="P45" s="22" t="s">
        <v>31</v>
      </c>
      <c r="Q45" s="22" t="s">
        <v>32</v>
      </c>
      <c r="R45" s="22" t="s">
        <v>33</v>
      </c>
      <c r="S45" s="22" t="s">
        <v>34</v>
      </c>
      <c r="T45" s="22" t="s">
        <v>35</v>
      </c>
      <c r="U45" s="22" t="s">
        <v>36</v>
      </c>
      <c r="V45" s="22" t="s">
        <v>37</v>
      </c>
      <c r="W45" s="22" t="s">
        <v>38</v>
      </c>
      <c r="X45" s="22" t="s">
        <v>39</v>
      </c>
      <c r="Y45" s="22" t="s">
        <v>40</v>
      </c>
      <c r="Z45" s="22" t="s">
        <v>41</v>
      </c>
      <c r="AA45" s="22" t="s">
        <v>42</v>
      </c>
      <c r="AB45" s="22" t="s">
        <v>43</v>
      </c>
      <c r="AC45" s="22" t="s">
        <v>44</v>
      </c>
      <c r="AD45" s="22" t="s">
        <v>45</v>
      </c>
      <c r="AE45" s="22" t="s">
        <v>46</v>
      </c>
      <c r="AF45" s="22" t="s">
        <v>47</v>
      </c>
      <c r="AG45" s="22" t="s">
        <v>48</v>
      </c>
      <c r="AH45" s="22" t="s">
        <v>49</v>
      </c>
      <c r="AI45" s="22" t="s">
        <v>50</v>
      </c>
      <c r="AJ45" s="22" t="s">
        <v>51</v>
      </c>
      <c r="AK45" s="22" t="s">
        <v>52</v>
      </c>
      <c r="AL45" s="22" t="s">
        <v>53</v>
      </c>
      <c r="AM45" s="22" t="s">
        <v>54</v>
      </c>
      <c r="AN45" s="22" t="s">
        <v>55</v>
      </c>
      <c r="AO45" s="22" t="s">
        <v>56</v>
      </c>
      <c r="AP45" s="22" t="s">
        <v>57</v>
      </c>
      <c r="AQ45" s="22" t="s">
        <v>58</v>
      </c>
      <c r="AR45" s="22" t="s">
        <v>59</v>
      </c>
      <c r="AS45" s="22" t="s">
        <v>60</v>
      </c>
      <c r="AT45" s="22" t="s">
        <v>61</v>
      </c>
      <c r="AU45" s="22" t="s">
        <v>62</v>
      </c>
      <c r="AV45" s="22" t="s">
        <v>63</v>
      </c>
      <c r="AW45" s="22" t="s">
        <v>64</v>
      </c>
    </row>
    <row r="46" spans="1:49" x14ac:dyDescent="0.25">
      <c r="A46" s="2" t="s">
        <v>224</v>
      </c>
      <c r="B46" s="2">
        <v>0.24291199999999999</v>
      </c>
      <c r="C46" s="2">
        <v>0.42603000000000002</v>
      </c>
      <c r="D46" s="2">
        <v>0.53598299999999999</v>
      </c>
      <c r="E46" s="2">
        <v>1.848816</v>
      </c>
      <c r="F46" s="2">
        <v>0.25390800000000002</v>
      </c>
      <c r="G46" s="2">
        <v>0.207119</v>
      </c>
      <c r="H46" s="2">
        <v>0.326131</v>
      </c>
      <c r="I46" s="2">
        <v>9.8358000000000001E-2</v>
      </c>
      <c r="J46" s="2">
        <v>5.3212000000000002E-2</v>
      </c>
      <c r="K46" s="2">
        <v>0.131913</v>
      </c>
      <c r="L46" s="2">
        <v>8.5519999999999999E-2</v>
      </c>
      <c r="M46" s="2">
        <v>1.6934419999999999</v>
      </c>
      <c r="N46" s="2">
        <v>0.651339</v>
      </c>
      <c r="O46" s="2">
        <v>0.55841099999999999</v>
      </c>
      <c r="P46" s="2">
        <v>1.48024</v>
      </c>
      <c r="Q46" s="2">
        <v>0.14675099999999999</v>
      </c>
      <c r="R46" s="2">
        <v>0.114395</v>
      </c>
      <c r="S46" s="2">
        <v>0.26728499999999999</v>
      </c>
      <c r="T46" s="2">
        <v>8.0454999999999999E-2</v>
      </c>
      <c r="U46" s="2">
        <v>0.105701</v>
      </c>
      <c r="V46" s="2">
        <v>1.241458</v>
      </c>
      <c r="W46" s="2">
        <v>6.3397999999999996E-2</v>
      </c>
      <c r="X46" s="2">
        <v>6.1024000000000002E-2</v>
      </c>
      <c r="Y46" s="2">
        <v>8.5204000000000002E-2</v>
      </c>
      <c r="Z46" s="2">
        <v>0.64098900000000003</v>
      </c>
      <c r="AA46" s="2">
        <v>2.8903000000000002E-2</v>
      </c>
      <c r="AB46" s="2">
        <v>1.370584</v>
      </c>
      <c r="AC46" s="2">
        <v>0.93938100000000002</v>
      </c>
      <c r="AD46" s="2">
        <v>3.4397250000000001</v>
      </c>
      <c r="AE46" s="2">
        <v>2.7080690000000001</v>
      </c>
      <c r="AF46" s="2">
        <v>1.399127</v>
      </c>
      <c r="AG46" s="2">
        <v>5.1561320000000004</v>
      </c>
      <c r="AH46" s="2">
        <v>0.53043799999999997</v>
      </c>
      <c r="AI46" s="2">
        <v>0.398262</v>
      </c>
      <c r="AJ46" s="2">
        <v>1.6537729999999999</v>
      </c>
      <c r="AK46" s="2">
        <v>1.6293930000000001</v>
      </c>
      <c r="AL46" s="2">
        <v>0.82071799999999995</v>
      </c>
      <c r="AM46" s="2">
        <v>3.7133500000000002</v>
      </c>
      <c r="AN46" s="2">
        <v>2.5973730000000002</v>
      </c>
      <c r="AO46" s="2">
        <v>2.2147760000000001</v>
      </c>
    </row>
    <row r="47" spans="1:49" x14ac:dyDescent="0.25">
      <c r="A47" s="2" t="s">
        <v>213</v>
      </c>
      <c r="B47" s="2">
        <v>1.5788249999999999</v>
      </c>
      <c r="C47" s="2">
        <v>2.632596435</v>
      </c>
      <c r="D47" s="2">
        <v>6.7667807729999998</v>
      </c>
      <c r="E47" s="2">
        <v>2.9438089999999999</v>
      </c>
      <c r="F47" s="2">
        <v>40.259279999999997</v>
      </c>
      <c r="G47" s="2">
        <v>1.863216</v>
      </c>
      <c r="H47" s="2">
        <v>5.6448999999999999E-2</v>
      </c>
      <c r="I47" s="2">
        <v>5.1262629999999998</v>
      </c>
      <c r="J47" s="2">
        <v>10.79125</v>
      </c>
      <c r="K47" s="2">
        <v>4.6792534469999998</v>
      </c>
      <c r="L47" s="2">
        <v>6.7779503419999996</v>
      </c>
      <c r="M47" s="2">
        <v>3.5123739999999999</v>
      </c>
      <c r="N47" s="2">
        <v>8.1226999999999994E-2</v>
      </c>
      <c r="O47" s="2">
        <v>0.57980200000000004</v>
      </c>
      <c r="P47" s="2">
        <v>0.11092100000000001</v>
      </c>
      <c r="Q47" s="2">
        <v>0.24971099999999999</v>
      </c>
      <c r="R47" s="2">
        <v>7.7949400000000004</v>
      </c>
      <c r="S47" s="2">
        <v>2.638661141</v>
      </c>
      <c r="T47" s="2">
        <v>0.23866348300000001</v>
      </c>
      <c r="U47" s="2">
        <v>0.25421899999999997</v>
      </c>
      <c r="V47" s="2">
        <v>0.77269299999999996</v>
      </c>
      <c r="W47" s="2">
        <v>9.6849369999999997</v>
      </c>
      <c r="X47" s="2">
        <v>0.744981</v>
      </c>
      <c r="Y47" s="2">
        <v>4.7089999999999996E-3</v>
      </c>
      <c r="Z47" s="2">
        <v>0.69072</v>
      </c>
      <c r="AA47" s="2">
        <v>0.82319877200000002</v>
      </c>
      <c r="AB47" s="2">
        <v>1.7177569E-2</v>
      </c>
      <c r="AC47" s="2">
        <v>0.16145999999999999</v>
      </c>
      <c r="AD47" s="2">
        <v>1.447357</v>
      </c>
      <c r="AE47" s="2">
        <v>0.23490900000000001</v>
      </c>
      <c r="AF47" s="2">
        <v>0.52966400000000002</v>
      </c>
      <c r="AG47" s="2">
        <v>8.5421840000000007</v>
      </c>
      <c r="AH47" s="2">
        <v>6.7946000000000006E-2</v>
      </c>
      <c r="AI47" s="2">
        <v>0.103210829</v>
      </c>
      <c r="AJ47" s="2">
        <v>0.331946772</v>
      </c>
    </row>
    <row r="48" spans="1:49" x14ac:dyDescent="0.25">
      <c r="A48" s="2" t="s">
        <v>334</v>
      </c>
      <c r="B48" s="2">
        <v>3.2618529999999999</v>
      </c>
      <c r="C48" s="2">
        <v>13.404491760000001</v>
      </c>
      <c r="D48" s="2">
        <v>0.48547408600000003</v>
      </c>
      <c r="E48" s="2">
        <v>4.3315039999999998</v>
      </c>
      <c r="F48" s="2">
        <v>1.8334410000000001</v>
      </c>
      <c r="G48" s="2">
        <v>0.13009699999999999</v>
      </c>
      <c r="H48" s="2">
        <v>17.430980000000002</v>
      </c>
      <c r="I48" s="2">
        <v>17.614650000000001</v>
      </c>
      <c r="J48" s="2">
        <v>1.1888939999999999</v>
      </c>
      <c r="K48" s="2">
        <v>1.0765838130000001</v>
      </c>
      <c r="L48" s="2">
        <v>0.56874145499999995</v>
      </c>
      <c r="M48" s="2">
        <v>1.3566879999999999</v>
      </c>
      <c r="N48" s="2">
        <v>3.4782489999999999</v>
      </c>
      <c r="O48" s="2">
        <v>18.766110000000001</v>
      </c>
      <c r="P48" s="2">
        <v>23.164719999999999</v>
      </c>
      <c r="Q48" s="2">
        <v>0.63738700000000004</v>
      </c>
      <c r="R48" s="2">
        <v>0.14110300000000001</v>
      </c>
      <c r="S48" s="2">
        <v>2.8695662890000002</v>
      </c>
      <c r="T48" s="2">
        <v>47.135265910000001</v>
      </c>
      <c r="U48" s="2">
        <v>4.0916139999999999</v>
      </c>
      <c r="V48" s="2">
        <v>8.1776079999999993</v>
      </c>
      <c r="W48" s="2">
        <v>0.59758500000000003</v>
      </c>
      <c r="X48" s="2">
        <v>12.820539999999999</v>
      </c>
      <c r="Y48" s="2">
        <v>0.95577000000000001</v>
      </c>
      <c r="Z48" s="2">
        <v>2.2219760000000002</v>
      </c>
      <c r="AA48" s="2">
        <v>2.3450996530000001</v>
      </c>
      <c r="AB48" s="2">
        <v>29.156761540000002</v>
      </c>
      <c r="AC48" s="2">
        <v>0.44567299999999999</v>
      </c>
      <c r="AD48" s="2">
        <v>21.117470000000001</v>
      </c>
      <c r="AE48" s="2">
        <v>2.8361130000000001</v>
      </c>
      <c r="AF48" s="2">
        <v>5.6842999999999998E-2</v>
      </c>
      <c r="AG48" s="2">
        <v>3.8394999999999999E-2</v>
      </c>
      <c r="AH48" s="2">
        <v>37.398670000000003</v>
      </c>
      <c r="AI48" s="2">
        <v>0.189755918</v>
      </c>
      <c r="AJ48" s="2">
        <v>11.73345445</v>
      </c>
      <c r="AK48" s="2">
        <v>2.634954</v>
      </c>
      <c r="AL48" s="2">
        <v>2.639815</v>
      </c>
      <c r="AM48" s="2">
        <v>0.33879500000000001</v>
      </c>
      <c r="AN48" s="2">
        <v>21.227879999999999</v>
      </c>
      <c r="AO48" s="2">
        <v>12.214460000000001</v>
      </c>
      <c r="AP48" s="2">
        <v>4.5717749999999997</v>
      </c>
      <c r="AQ48" s="2">
        <v>0.75636699100000004</v>
      </c>
      <c r="AR48" s="2">
        <v>0.44202296000000002</v>
      </c>
      <c r="AS48" s="2">
        <v>12.827439999999999</v>
      </c>
      <c r="AT48" s="2">
        <v>11.357010000000001</v>
      </c>
      <c r="AU48" s="2">
        <v>1.9915240000000001</v>
      </c>
      <c r="AV48" s="2">
        <v>8.6143630000000009</v>
      </c>
      <c r="AW48" s="2">
        <v>0.99567399999999995</v>
      </c>
    </row>
    <row r="49" spans="1:49" x14ac:dyDescent="0.25">
      <c r="A49" s="2" t="s">
        <v>251</v>
      </c>
      <c r="B49" s="2">
        <v>12.057639999999999</v>
      </c>
      <c r="C49" s="2">
        <v>2.3517730000000001</v>
      </c>
      <c r="D49" s="2">
        <v>0.109195</v>
      </c>
      <c r="E49" s="2">
        <v>15.826040000000001</v>
      </c>
      <c r="F49" s="2">
        <v>0.62269300000000005</v>
      </c>
      <c r="G49" s="2">
        <v>0.15163099999999999</v>
      </c>
      <c r="H49" s="2">
        <v>10.256595620000001</v>
      </c>
      <c r="I49" s="2">
        <v>0.20280042500000001</v>
      </c>
      <c r="J49" s="2">
        <v>12.579739999999999</v>
      </c>
      <c r="K49" s="2">
        <v>0.256106</v>
      </c>
      <c r="L49" s="2">
        <v>1.973463</v>
      </c>
      <c r="M49" s="2">
        <v>0.72904999999999998</v>
      </c>
      <c r="N49" s="2">
        <v>0.57937700000000003</v>
      </c>
      <c r="O49" s="2">
        <v>8.9597999999999997E-2</v>
      </c>
      <c r="P49" s="2">
        <v>7.3359461000000001E-2</v>
      </c>
      <c r="Q49" s="2">
        <v>0.33858930500000001</v>
      </c>
      <c r="R49" s="2">
        <v>7.5789530000000003</v>
      </c>
      <c r="S49" s="2">
        <v>0.71133599999999997</v>
      </c>
      <c r="T49" s="2">
        <v>1.5538209999999999</v>
      </c>
      <c r="U49" s="2">
        <v>0.95633199999999996</v>
      </c>
      <c r="V49" s="2">
        <v>4.6816000000000003E-2</v>
      </c>
    </row>
    <row r="52" spans="1:49" ht="16.2" x14ac:dyDescent="0.25">
      <c r="A52" s="3"/>
      <c r="B52" s="37" t="s">
        <v>225</v>
      </c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</row>
    <row r="53" spans="1:49" s="27" customFormat="1" x14ac:dyDescent="0.25">
      <c r="A53" s="4"/>
      <c r="B53" s="22" t="s">
        <v>217</v>
      </c>
      <c r="C53" s="22" t="s">
        <v>18</v>
      </c>
      <c r="D53" s="22" t="s">
        <v>19</v>
      </c>
      <c r="E53" s="22" t="s">
        <v>20</v>
      </c>
      <c r="F53" s="22" t="s">
        <v>21</v>
      </c>
      <c r="G53" s="22" t="s">
        <v>22</v>
      </c>
      <c r="H53" s="22" t="s">
        <v>23</v>
      </c>
      <c r="I53" s="22" t="s">
        <v>24</v>
      </c>
      <c r="J53" s="22" t="s">
        <v>25</v>
      </c>
      <c r="K53" s="22" t="s">
        <v>26</v>
      </c>
      <c r="L53" s="22" t="s">
        <v>27</v>
      </c>
      <c r="M53" s="22" t="s">
        <v>28</v>
      </c>
      <c r="N53" s="22" t="s">
        <v>29</v>
      </c>
      <c r="O53" s="22" t="s">
        <v>30</v>
      </c>
      <c r="P53" s="22" t="s">
        <v>31</v>
      </c>
      <c r="Q53" s="22" t="s">
        <v>32</v>
      </c>
      <c r="R53" s="22" t="s">
        <v>33</v>
      </c>
      <c r="S53" s="22" t="s">
        <v>34</v>
      </c>
      <c r="T53" s="22" t="s">
        <v>35</v>
      </c>
      <c r="U53" s="22" t="s">
        <v>36</v>
      </c>
      <c r="V53" s="22" t="s">
        <v>37</v>
      </c>
      <c r="W53" s="22" t="s">
        <v>38</v>
      </c>
      <c r="X53" s="22" t="s">
        <v>39</v>
      </c>
      <c r="Y53" s="22" t="s">
        <v>40</v>
      </c>
      <c r="Z53" s="22" t="s">
        <v>41</v>
      </c>
      <c r="AA53" s="22" t="s">
        <v>42</v>
      </c>
      <c r="AB53" s="22" t="s">
        <v>43</v>
      </c>
      <c r="AC53" s="22" t="s">
        <v>44</v>
      </c>
      <c r="AD53" s="22" t="s">
        <v>45</v>
      </c>
      <c r="AE53" s="22" t="s">
        <v>46</v>
      </c>
      <c r="AF53" s="22" t="s">
        <v>47</v>
      </c>
      <c r="AG53" s="22" t="s">
        <v>48</v>
      </c>
      <c r="AH53" s="22" t="s">
        <v>49</v>
      </c>
      <c r="AI53" s="22" t="s">
        <v>50</v>
      </c>
      <c r="AJ53" s="22" t="s">
        <v>51</v>
      </c>
      <c r="AK53" s="22" t="s">
        <v>52</v>
      </c>
      <c r="AL53" s="22" t="s">
        <v>53</v>
      </c>
      <c r="AM53" s="22" t="s">
        <v>54</v>
      </c>
      <c r="AN53" s="22" t="s">
        <v>55</v>
      </c>
      <c r="AO53" s="22" t="s">
        <v>56</v>
      </c>
      <c r="AP53" s="22" t="s">
        <v>57</v>
      </c>
      <c r="AQ53" s="22" t="s">
        <v>58</v>
      </c>
      <c r="AR53" s="22" t="s">
        <v>59</v>
      </c>
      <c r="AS53" s="22" t="s">
        <v>60</v>
      </c>
      <c r="AT53" s="22" t="s">
        <v>61</v>
      </c>
      <c r="AU53" s="22" t="s">
        <v>62</v>
      </c>
      <c r="AV53" s="22" t="s">
        <v>63</v>
      </c>
      <c r="AW53" s="22" t="s">
        <v>64</v>
      </c>
    </row>
    <row r="54" spans="1:49" x14ac:dyDescent="0.25">
      <c r="A54" s="2" t="s">
        <v>65</v>
      </c>
      <c r="B54" s="2">
        <v>0.32581100000000002</v>
      </c>
      <c r="C54" s="2">
        <v>0.238422</v>
      </c>
      <c r="D54" s="2">
        <v>0.51103699999999996</v>
      </c>
      <c r="E54" s="2">
        <v>0.14272199999999999</v>
      </c>
      <c r="F54" s="2">
        <v>1.4132450000000001</v>
      </c>
      <c r="G54" s="2">
        <v>0.35405500000000001</v>
      </c>
      <c r="H54" s="2">
        <v>5.2377989999999999</v>
      </c>
      <c r="I54" s="2">
        <v>0.33354699999999998</v>
      </c>
      <c r="J54" s="2">
        <v>0.219052</v>
      </c>
      <c r="K54" s="2">
        <v>0.30988199999999999</v>
      </c>
      <c r="L54" s="2">
        <v>0.34703800000000001</v>
      </c>
      <c r="M54" s="2">
        <v>0.37421599999999999</v>
      </c>
      <c r="N54" s="2">
        <v>0.15148900000000001</v>
      </c>
      <c r="O54" s="2">
        <v>0.21961600000000001</v>
      </c>
      <c r="P54" s="2">
        <v>0.27364300000000003</v>
      </c>
      <c r="Q54" s="2">
        <v>0.43716500000000003</v>
      </c>
      <c r="R54" s="2">
        <v>0.38731399999999999</v>
      </c>
      <c r="S54" s="2">
        <v>3.607078</v>
      </c>
      <c r="T54" s="2">
        <v>0.56854300000000002</v>
      </c>
      <c r="U54" s="2">
        <v>0.34585700000000003</v>
      </c>
      <c r="V54" s="2">
        <v>0.166576</v>
      </c>
      <c r="W54" s="2">
        <v>0.65281900000000004</v>
      </c>
      <c r="X54" s="2">
        <v>0.80406999999999995</v>
      </c>
      <c r="Y54" s="2">
        <v>0.479657</v>
      </c>
      <c r="Z54" s="2">
        <v>0.12839900000000001</v>
      </c>
      <c r="AA54" s="2">
        <v>0.18770700000000001</v>
      </c>
      <c r="AB54" s="2">
        <v>0.74458500000000005</v>
      </c>
      <c r="AC54" s="2">
        <v>0.76337699999999997</v>
      </c>
      <c r="AD54" s="2">
        <v>0.208617</v>
      </c>
      <c r="AE54" s="2">
        <v>0.24663099999999999</v>
      </c>
      <c r="AF54" s="2">
        <v>4.7490999999999998E-2</v>
      </c>
      <c r="AG54" s="2">
        <v>5.3013560000000002</v>
      </c>
      <c r="AH54" s="2">
        <v>5.6636749999999996</v>
      </c>
      <c r="AI54" s="2">
        <v>5.0209679999999999</v>
      </c>
      <c r="AJ54" s="2">
        <v>0.401254</v>
      </c>
      <c r="AK54" s="2">
        <v>1.234189</v>
      </c>
      <c r="AL54" s="2">
        <v>0.81930700000000001</v>
      </c>
      <c r="AM54" s="2">
        <v>0.13377900000000001</v>
      </c>
      <c r="AN54" s="2">
        <v>0.62139299999999997</v>
      </c>
      <c r="AO54" s="2">
        <v>0.57662100000000005</v>
      </c>
    </row>
    <row r="55" spans="1:49" x14ac:dyDescent="0.25">
      <c r="A55" s="2" t="s">
        <v>66</v>
      </c>
      <c r="B55" s="2">
        <v>4.8404579999999999</v>
      </c>
      <c r="C55" s="2">
        <v>6.4340706360000004</v>
      </c>
      <c r="D55" s="2">
        <v>2.6331321000000001</v>
      </c>
      <c r="E55" s="2">
        <v>2.8128820000000001</v>
      </c>
      <c r="F55" s="2">
        <v>43.599510000000002</v>
      </c>
      <c r="G55" s="2">
        <v>4.8281999999999999E-2</v>
      </c>
      <c r="H55" s="2">
        <v>33.881369999999997</v>
      </c>
      <c r="I55" s="2">
        <v>2.9610000000000001E-3</v>
      </c>
      <c r="J55" s="2">
        <v>21.810659999999999</v>
      </c>
      <c r="K55" s="2">
        <v>1.847344731</v>
      </c>
      <c r="L55" s="2">
        <v>4.5340560700000001</v>
      </c>
      <c r="M55" s="2">
        <v>3.7525050000000002</v>
      </c>
      <c r="N55" s="2">
        <v>3.0703049999999998</v>
      </c>
      <c r="O55" s="2">
        <v>0.98937200000000003</v>
      </c>
      <c r="P55" s="2">
        <v>13.782719999999999</v>
      </c>
      <c r="Q55" s="2">
        <v>0.41890899999999998</v>
      </c>
      <c r="R55" s="2">
        <v>2.3650419999999999</v>
      </c>
      <c r="S55" s="2">
        <v>5.0305994580000002</v>
      </c>
      <c r="T55" s="2">
        <v>1.0820863810000001</v>
      </c>
      <c r="U55" s="2">
        <v>5.4119770000000003</v>
      </c>
      <c r="V55" s="2">
        <v>5.6843789999999998</v>
      </c>
      <c r="W55" s="2">
        <v>5.5231159999999999</v>
      </c>
      <c r="X55" s="2">
        <v>13.98241</v>
      </c>
      <c r="Y55" s="2">
        <v>6.4070790000000004</v>
      </c>
      <c r="Z55" s="2">
        <v>8.2744199999999992</v>
      </c>
      <c r="AA55" s="2">
        <v>3.4858965880000001</v>
      </c>
      <c r="AB55" s="2">
        <v>0.337319011</v>
      </c>
      <c r="AC55" s="2">
        <v>6.7005999999999996E-2</v>
      </c>
      <c r="AD55" s="2">
        <v>2.4187810000000001</v>
      </c>
      <c r="AE55" s="2">
        <v>13.21181</v>
      </c>
      <c r="AF55" s="2">
        <v>19.410589999999999</v>
      </c>
      <c r="AG55" s="2">
        <v>3.227668</v>
      </c>
      <c r="AH55" s="2">
        <v>4.8992000000000004</v>
      </c>
      <c r="AI55" s="2">
        <v>5.5518366759999997</v>
      </c>
      <c r="AJ55" s="2">
        <v>0.57996137299999995</v>
      </c>
    </row>
    <row r="56" spans="1:49" x14ac:dyDescent="0.25">
      <c r="A56" s="2" t="s">
        <v>335</v>
      </c>
      <c r="B56" s="2">
        <v>1.513091</v>
      </c>
      <c r="C56" s="2">
        <v>9.2892095680000004</v>
      </c>
      <c r="D56" s="2">
        <v>0.26988749400000001</v>
      </c>
      <c r="E56" s="2">
        <v>4.6439999999999997E-3</v>
      </c>
      <c r="F56" s="2">
        <v>2.66873</v>
      </c>
      <c r="G56" s="2">
        <v>1.1004510000000001</v>
      </c>
      <c r="H56" s="2">
        <v>0.75449299999999997</v>
      </c>
      <c r="I56" s="2">
        <v>6.6729919999999998</v>
      </c>
      <c r="J56" s="2">
        <v>0.110509</v>
      </c>
      <c r="K56" s="2">
        <v>2.5916911000000001E-2</v>
      </c>
      <c r="L56" s="2">
        <v>42.486066819999998</v>
      </c>
      <c r="M56" s="2">
        <v>3.4717999999999999E-2</v>
      </c>
      <c r="N56" s="2">
        <v>0.10738399999999999</v>
      </c>
      <c r="O56" s="2">
        <v>13.94514</v>
      </c>
      <c r="P56" s="2">
        <v>11.89209</v>
      </c>
      <c r="Q56" s="2">
        <v>12.153919999999999</v>
      </c>
      <c r="R56" s="2">
        <v>5.1077320000000004</v>
      </c>
      <c r="S56" s="2">
        <v>0.34290186499999997</v>
      </c>
      <c r="T56" s="2">
        <v>7.7443866E-2</v>
      </c>
      <c r="U56" s="2">
        <v>0.53811900000000001</v>
      </c>
      <c r="V56" s="2">
        <v>7.1258000000000002E-2</v>
      </c>
      <c r="W56" s="2">
        <v>0.352628</v>
      </c>
      <c r="X56" s="2">
        <v>0.68538299999999996</v>
      </c>
      <c r="Y56" s="2">
        <v>2.2088E-2</v>
      </c>
      <c r="Z56" s="2">
        <v>6.3815</v>
      </c>
      <c r="AA56" s="2">
        <v>1.4931555329999999</v>
      </c>
      <c r="AB56" s="2">
        <v>0.35064882400000003</v>
      </c>
      <c r="AC56" s="2">
        <v>36.862160000000003</v>
      </c>
      <c r="AD56" s="2">
        <v>0.306952</v>
      </c>
      <c r="AE56" s="2">
        <v>11.08112</v>
      </c>
      <c r="AF56" s="2">
        <v>12.287839999999999</v>
      </c>
      <c r="AG56" s="2">
        <v>8.6405270000000005</v>
      </c>
      <c r="AH56" s="2">
        <v>18.987189999999998</v>
      </c>
      <c r="AI56" s="2">
        <v>4.1059470869999997</v>
      </c>
      <c r="AJ56" s="2">
        <v>24.597298550000001</v>
      </c>
      <c r="AK56" s="2">
        <v>9.6152239999999995</v>
      </c>
      <c r="AL56" s="2">
        <v>2.1229330000000002</v>
      </c>
      <c r="AM56" s="2">
        <v>3.9092850000000001</v>
      </c>
      <c r="AN56" s="2">
        <v>4.3481649999999998</v>
      </c>
      <c r="AO56" s="2">
        <v>13.78201</v>
      </c>
      <c r="AP56" s="2">
        <v>35.827080000000002</v>
      </c>
      <c r="AQ56" s="2">
        <v>12.04418744</v>
      </c>
      <c r="AR56" s="2">
        <v>5.8041138999999999E-2</v>
      </c>
      <c r="AS56" s="2">
        <v>61.325899999999997</v>
      </c>
      <c r="AT56" s="2">
        <v>0.28573599999999999</v>
      </c>
      <c r="AU56" s="2">
        <v>20.709309999999999</v>
      </c>
      <c r="AV56" s="2">
        <v>10.62115</v>
      </c>
      <c r="AW56" s="2">
        <v>3.6184000000000001E-2</v>
      </c>
    </row>
    <row r="57" spans="1:49" x14ac:dyDescent="0.25">
      <c r="A57" s="2" t="s">
        <v>251</v>
      </c>
      <c r="B57" s="2">
        <v>13.005839999999999</v>
      </c>
      <c r="C57" s="2">
        <v>0.91657</v>
      </c>
      <c r="D57" s="2">
        <v>0.61607000000000001</v>
      </c>
      <c r="E57" s="2">
        <v>9.2295940000000005</v>
      </c>
      <c r="F57" s="2">
        <v>3.6732499999999999</v>
      </c>
      <c r="G57" s="2">
        <v>0.96907699999999997</v>
      </c>
      <c r="H57" s="2">
        <v>2.835687815</v>
      </c>
      <c r="I57" s="2">
        <v>1.598820041</v>
      </c>
      <c r="J57" s="2">
        <v>2.3269769999999999</v>
      </c>
      <c r="K57" s="2">
        <v>19.64011</v>
      </c>
      <c r="L57" s="2">
        <v>51.452719999999999</v>
      </c>
      <c r="M57" s="2">
        <v>7.3475409999999997</v>
      </c>
      <c r="N57" s="2">
        <v>2.4072E-2</v>
      </c>
      <c r="O57" s="2">
        <v>0.29461100000000001</v>
      </c>
      <c r="P57" s="2">
        <v>1.3308101409999999</v>
      </c>
      <c r="Q57" s="2">
        <v>5.5107263580000003</v>
      </c>
      <c r="R57" s="2">
        <v>25.0961</v>
      </c>
      <c r="S57" s="2">
        <v>16.222799999999999</v>
      </c>
      <c r="T57" s="2">
        <v>0.714368</v>
      </c>
      <c r="U57" s="2">
        <v>7.7457999999999999E-2</v>
      </c>
      <c r="V57" s="2">
        <v>31.07114</v>
      </c>
    </row>
    <row r="60" spans="1:49" ht="16.2" x14ac:dyDescent="0.25">
      <c r="A60" s="3"/>
      <c r="B60" s="37" t="s">
        <v>226</v>
      </c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  <c r="AU60" s="40"/>
      <c r="AV60" s="40"/>
      <c r="AW60" s="40"/>
    </row>
    <row r="61" spans="1:49" s="27" customFormat="1" x14ac:dyDescent="0.25">
      <c r="A61" s="4"/>
      <c r="B61" s="22" t="s">
        <v>215</v>
      </c>
      <c r="C61" s="22" t="s">
        <v>18</v>
      </c>
      <c r="D61" s="22" t="s">
        <v>19</v>
      </c>
      <c r="E61" s="22" t="s">
        <v>20</v>
      </c>
      <c r="F61" s="22" t="s">
        <v>21</v>
      </c>
      <c r="G61" s="22" t="s">
        <v>22</v>
      </c>
      <c r="H61" s="22" t="s">
        <v>23</v>
      </c>
      <c r="I61" s="22" t="s">
        <v>24</v>
      </c>
      <c r="J61" s="22" t="s">
        <v>25</v>
      </c>
      <c r="K61" s="22" t="s">
        <v>26</v>
      </c>
      <c r="L61" s="22" t="s">
        <v>27</v>
      </c>
      <c r="M61" s="22" t="s">
        <v>28</v>
      </c>
      <c r="N61" s="22" t="s">
        <v>29</v>
      </c>
      <c r="O61" s="22" t="s">
        <v>30</v>
      </c>
      <c r="P61" s="22" t="s">
        <v>31</v>
      </c>
      <c r="Q61" s="22" t="s">
        <v>32</v>
      </c>
      <c r="R61" s="22" t="s">
        <v>33</v>
      </c>
      <c r="S61" s="22" t="s">
        <v>34</v>
      </c>
      <c r="T61" s="22" t="s">
        <v>35</v>
      </c>
      <c r="U61" s="22" t="s">
        <v>36</v>
      </c>
      <c r="V61" s="22" t="s">
        <v>37</v>
      </c>
      <c r="W61" s="22" t="s">
        <v>38</v>
      </c>
      <c r="X61" s="22" t="s">
        <v>39</v>
      </c>
      <c r="Y61" s="22" t="s">
        <v>40</v>
      </c>
      <c r="Z61" s="22" t="s">
        <v>41</v>
      </c>
      <c r="AA61" s="22" t="s">
        <v>42</v>
      </c>
      <c r="AB61" s="22" t="s">
        <v>43</v>
      </c>
      <c r="AC61" s="22" t="s">
        <v>44</v>
      </c>
      <c r="AD61" s="22" t="s">
        <v>45</v>
      </c>
      <c r="AE61" s="22" t="s">
        <v>46</v>
      </c>
      <c r="AF61" s="22" t="s">
        <v>47</v>
      </c>
      <c r="AG61" s="22" t="s">
        <v>48</v>
      </c>
      <c r="AH61" s="22" t="s">
        <v>49</v>
      </c>
      <c r="AI61" s="22" t="s">
        <v>50</v>
      </c>
      <c r="AJ61" s="22" t="s">
        <v>51</v>
      </c>
      <c r="AK61" s="22" t="s">
        <v>52</v>
      </c>
      <c r="AL61" s="22" t="s">
        <v>53</v>
      </c>
      <c r="AM61" s="22" t="s">
        <v>54</v>
      </c>
      <c r="AN61" s="22" t="s">
        <v>55</v>
      </c>
      <c r="AO61" s="22" t="s">
        <v>56</v>
      </c>
      <c r="AP61" s="22" t="s">
        <v>57</v>
      </c>
      <c r="AQ61" s="22" t="s">
        <v>58</v>
      </c>
      <c r="AR61" s="22" t="s">
        <v>59</v>
      </c>
      <c r="AS61" s="22" t="s">
        <v>60</v>
      </c>
      <c r="AT61" s="22" t="s">
        <v>61</v>
      </c>
      <c r="AU61" s="22" t="s">
        <v>62</v>
      </c>
      <c r="AV61" s="22" t="s">
        <v>63</v>
      </c>
      <c r="AW61" s="22" t="s">
        <v>64</v>
      </c>
    </row>
    <row r="62" spans="1:49" x14ac:dyDescent="0.25">
      <c r="A62" s="2" t="s">
        <v>65</v>
      </c>
      <c r="B62" s="2">
        <v>0.283275</v>
      </c>
      <c r="C62" s="2">
        <v>0.22295699999999999</v>
      </c>
      <c r="D62" s="2">
        <v>0.13874</v>
      </c>
      <c r="E62" s="2">
        <v>1.027298</v>
      </c>
      <c r="F62" s="2">
        <v>1.058959</v>
      </c>
      <c r="G62" s="2">
        <v>0.42754199999999998</v>
      </c>
      <c r="H62" s="2">
        <v>2.3508490000000002</v>
      </c>
      <c r="I62" s="2">
        <v>4.9000320000000004</v>
      </c>
      <c r="J62" s="2">
        <v>0.19347700000000001</v>
      </c>
      <c r="K62" s="2">
        <v>0.59689899999999996</v>
      </c>
      <c r="L62" s="2">
        <v>0.158554</v>
      </c>
      <c r="M62" s="2">
        <v>1.7790710000000001</v>
      </c>
      <c r="N62" s="2">
        <v>0.50842699999999996</v>
      </c>
      <c r="O62" s="2">
        <v>0.230212</v>
      </c>
      <c r="P62" s="2">
        <v>0.43803700000000001</v>
      </c>
      <c r="Q62" s="2">
        <v>0.38195600000000002</v>
      </c>
      <c r="R62" s="2">
        <v>0.21044399999999999</v>
      </c>
      <c r="S62" s="2">
        <v>4.9996049999999999</v>
      </c>
      <c r="T62" s="2">
        <v>0.74707500000000004</v>
      </c>
      <c r="U62" s="2">
        <v>0.36160999999999999</v>
      </c>
      <c r="V62" s="2">
        <v>0.72839100000000001</v>
      </c>
      <c r="W62" s="2">
        <v>0.276814</v>
      </c>
      <c r="X62" s="2">
        <v>2.5152450000000002</v>
      </c>
      <c r="Y62" s="2">
        <v>2.763496</v>
      </c>
      <c r="Z62" s="2">
        <v>8.3470000000000003E-2</v>
      </c>
      <c r="AA62" s="2">
        <v>0.21823999999999999</v>
      </c>
      <c r="AB62" s="2">
        <v>0.71034200000000003</v>
      </c>
      <c r="AC62" s="2">
        <v>0.130913</v>
      </c>
      <c r="AD62" s="2">
        <v>0.56096400000000002</v>
      </c>
      <c r="AE62" s="2">
        <v>0.12790499999999999</v>
      </c>
      <c r="AF62" s="2">
        <v>0.63208500000000001</v>
      </c>
      <c r="AG62" s="2">
        <v>0.85996799999999995</v>
      </c>
      <c r="AH62" s="2">
        <v>1.0713790000000001</v>
      </c>
      <c r="AI62" s="2">
        <v>1.0035130000000001</v>
      </c>
      <c r="AJ62" s="2">
        <v>3.8384499999999999</v>
      </c>
      <c r="AK62" s="2">
        <v>0.49927899999999997</v>
      </c>
      <c r="AL62" s="2">
        <v>0.49233399999999999</v>
      </c>
      <c r="AM62" s="2">
        <v>0.167078</v>
      </c>
      <c r="AN62" s="2">
        <v>1.568657</v>
      </c>
      <c r="AO62" s="2">
        <v>0.73645700000000003</v>
      </c>
    </row>
    <row r="63" spans="1:49" x14ac:dyDescent="0.25">
      <c r="A63" s="2" t="s">
        <v>66</v>
      </c>
      <c r="B63" s="2">
        <v>6.9038639999999996</v>
      </c>
      <c r="C63" s="2">
        <v>25.513098490000001</v>
      </c>
      <c r="D63" s="2">
        <v>22.365156370000001</v>
      </c>
      <c r="E63" s="2">
        <v>28.746929999999999</v>
      </c>
      <c r="F63" s="2">
        <v>51.422339999999998</v>
      </c>
      <c r="G63" s="2">
        <v>9.8226420000000001</v>
      </c>
      <c r="H63" s="2">
        <v>19.917090000000002</v>
      </c>
      <c r="I63" s="2">
        <v>18.86702</v>
      </c>
      <c r="J63" s="2">
        <v>12.82835</v>
      </c>
      <c r="K63" s="2">
        <v>5.608795046</v>
      </c>
      <c r="L63" s="2">
        <v>7.3513186629999998</v>
      </c>
      <c r="M63" s="2">
        <v>0.16595799999999999</v>
      </c>
      <c r="N63" s="2">
        <v>30.829750000000001</v>
      </c>
      <c r="O63" s="2">
        <v>9.2797230000000006</v>
      </c>
      <c r="P63" s="2">
        <v>10.233739999999999</v>
      </c>
      <c r="Q63" s="2">
        <v>10.58459</v>
      </c>
      <c r="R63" s="2">
        <v>13.257529999999999</v>
      </c>
      <c r="S63" s="2">
        <v>4.9534754510000001</v>
      </c>
      <c r="T63" s="2">
        <v>1.522334624</v>
      </c>
      <c r="U63" s="2">
        <v>3.9240360000000001</v>
      </c>
      <c r="V63" s="2">
        <v>41.49033</v>
      </c>
      <c r="W63" s="2">
        <v>24.33652</v>
      </c>
      <c r="X63" s="2">
        <v>13.95829</v>
      </c>
      <c r="Y63" s="2">
        <v>0.11118500000000001</v>
      </c>
      <c r="Z63" s="2">
        <v>36.894449999999999</v>
      </c>
      <c r="AA63" s="2">
        <v>5.4968668029999996</v>
      </c>
      <c r="AB63" s="2">
        <v>0.72555577599999999</v>
      </c>
      <c r="AC63" s="2">
        <v>1.907977</v>
      </c>
      <c r="AD63" s="2">
        <v>3.630379</v>
      </c>
      <c r="AE63" s="2">
        <v>9.1238E-2</v>
      </c>
      <c r="AF63" s="2">
        <v>36.102809999999998</v>
      </c>
      <c r="AG63" s="2">
        <v>2.914901</v>
      </c>
      <c r="AH63" s="2">
        <v>4.4297740000000001</v>
      </c>
      <c r="AI63" s="2">
        <v>4.1363626350000002</v>
      </c>
      <c r="AJ63" s="2">
        <v>24.335353720000001</v>
      </c>
    </row>
    <row r="64" spans="1:49" x14ac:dyDescent="0.25">
      <c r="A64" s="2" t="s">
        <v>332</v>
      </c>
      <c r="B64" s="2">
        <v>4.8831319999999998</v>
      </c>
      <c r="C64" s="2">
        <v>13.042752739999999</v>
      </c>
      <c r="D64" s="2">
        <v>11.33977612</v>
      </c>
      <c r="E64" s="2">
        <v>0.92709900000000001</v>
      </c>
      <c r="F64" s="2">
        <v>2.2695400000000001</v>
      </c>
      <c r="G64" s="2">
        <v>11.183680000000001</v>
      </c>
      <c r="H64" s="2">
        <v>20.273009999999999</v>
      </c>
      <c r="I64" s="2">
        <v>33.74671</v>
      </c>
      <c r="J64" s="2">
        <v>1.4578819999999999</v>
      </c>
      <c r="K64" s="2">
        <v>1.6637244609999999</v>
      </c>
      <c r="L64" s="2">
        <v>28.426497470000001</v>
      </c>
      <c r="M64" s="2">
        <v>0.33782699999999999</v>
      </c>
      <c r="N64" s="2">
        <v>1.667853</v>
      </c>
      <c r="O64" s="2">
        <v>23.135840000000002</v>
      </c>
      <c r="P64" s="2">
        <v>33.173720000000003</v>
      </c>
      <c r="Q64" s="2">
        <v>0.88252900000000001</v>
      </c>
      <c r="R64" s="2">
        <v>7.9278579999999996</v>
      </c>
      <c r="S64" s="2">
        <v>5.8715282330000003</v>
      </c>
      <c r="T64" s="2">
        <v>11.689573279999999</v>
      </c>
      <c r="U64" s="2">
        <v>4.4671440000000002</v>
      </c>
      <c r="V64" s="2">
        <v>2.1936939999999998</v>
      </c>
      <c r="W64" s="2">
        <v>5.0772750000000002</v>
      </c>
      <c r="X64" s="2">
        <v>2.8973740000000001</v>
      </c>
      <c r="Y64" s="2">
        <v>0.92996299999999998</v>
      </c>
      <c r="Z64" s="2">
        <v>13.788349999999999</v>
      </c>
      <c r="AA64" s="2">
        <v>6.198555313</v>
      </c>
      <c r="AB64" s="2">
        <v>4.2210400330000004</v>
      </c>
      <c r="AC64" s="2">
        <v>30.996700000000001</v>
      </c>
      <c r="AD64" s="2">
        <v>10.803179999999999</v>
      </c>
      <c r="AE64" s="2">
        <v>19.756740000000001</v>
      </c>
      <c r="AF64" s="2">
        <v>16.377669999999998</v>
      </c>
      <c r="AG64" s="2">
        <v>21.554490000000001</v>
      </c>
      <c r="AH64" s="2">
        <v>16.40765</v>
      </c>
      <c r="AI64" s="2">
        <v>5.2790251770000003</v>
      </c>
      <c r="AJ64" s="2">
        <v>31.522622859999998</v>
      </c>
      <c r="AK64" s="2">
        <v>7.6100159999999999</v>
      </c>
      <c r="AL64" s="2">
        <v>2.1682679999999999</v>
      </c>
      <c r="AM64" s="2">
        <v>12.45058</v>
      </c>
      <c r="AN64" s="2">
        <v>6.9470070000000002</v>
      </c>
      <c r="AO64" s="2">
        <v>6.0231190000000003</v>
      </c>
      <c r="AP64" s="2">
        <v>1.890239</v>
      </c>
      <c r="AQ64" s="2">
        <v>14.48610891</v>
      </c>
      <c r="AR64" s="2">
        <v>0.62914543999999994</v>
      </c>
      <c r="AS64" s="2">
        <v>23.734570000000001</v>
      </c>
      <c r="AT64" s="2">
        <v>15.0252</v>
      </c>
      <c r="AU64" s="2">
        <v>3.1806649999999999</v>
      </c>
      <c r="AV64" s="2">
        <v>24.38908</v>
      </c>
      <c r="AW64" s="2">
        <v>2.1668340000000001</v>
      </c>
    </row>
    <row r="65" spans="1:49" x14ac:dyDescent="0.25">
      <c r="A65" s="2" t="s">
        <v>251</v>
      </c>
      <c r="B65" s="2">
        <v>0.16769600000000001</v>
      </c>
      <c r="C65" s="2">
        <v>1.7639130000000001</v>
      </c>
      <c r="D65" s="2">
        <v>9.7491330000000005</v>
      </c>
      <c r="E65" s="2">
        <v>25.984439999999999</v>
      </c>
      <c r="F65" s="2">
        <v>11.365030000000001</v>
      </c>
      <c r="G65" s="2">
        <v>16.885590000000001</v>
      </c>
      <c r="H65" s="2">
        <v>4.6849432609999999</v>
      </c>
      <c r="I65" s="2">
        <v>32.8605825</v>
      </c>
      <c r="J65" s="2">
        <v>10.5106</v>
      </c>
      <c r="K65" s="2">
        <v>4.5487650000000004</v>
      </c>
      <c r="L65" s="2">
        <v>5.7653910000000002</v>
      </c>
      <c r="M65" s="2">
        <v>5.9863629999999999</v>
      </c>
      <c r="N65" s="2">
        <v>4.3887900000000002</v>
      </c>
      <c r="O65" s="2">
        <v>26.144449999999999</v>
      </c>
      <c r="P65" s="2">
        <v>3.4407052149999999</v>
      </c>
      <c r="Q65" s="2">
        <v>14.79591836</v>
      </c>
      <c r="R65" s="2">
        <v>5.3654060000000001</v>
      </c>
      <c r="S65" s="2">
        <v>10.82826</v>
      </c>
      <c r="T65" s="2">
        <v>14.737310000000001</v>
      </c>
      <c r="U65" s="2">
        <v>8.2768280000000001</v>
      </c>
      <c r="V65" s="2">
        <v>4.9651889999999996</v>
      </c>
    </row>
    <row r="68" spans="1:49" ht="16.2" x14ac:dyDescent="0.25">
      <c r="A68" s="3"/>
      <c r="B68" s="37" t="s">
        <v>227</v>
      </c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0"/>
      <c r="AU68" s="40"/>
      <c r="AV68" s="40"/>
      <c r="AW68" s="40"/>
    </row>
    <row r="69" spans="1:49" s="27" customFormat="1" x14ac:dyDescent="0.25">
      <c r="A69" s="4"/>
      <c r="B69" s="22" t="s">
        <v>217</v>
      </c>
      <c r="C69" s="22" t="s">
        <v>18</v>
      </c>
      <c r="D69" s="22" t="s">
        <v>19</v>
      </c>
      <c r="E69" s="22" t="s">
        <v>20</v>
      </c>
      <c r="F69" s="22" t="s">
        <v>21</v>
      </c>
      <c r="G69" s="22" t="s">
        <v>22</v>
      </c>
      <c r="H69" s="22" t="s">
        <v>23</v>
      </c>
      <c r="I69" s="22" t="s">
        <v>24</v>
      </c>
      <c r="J69" s="22" t="s">
        <v>25</v>
      </c>
      <c r="K69" s="22" t="s">
        <v>26</v>
      </c>
      <c r="L69" s="22" t="s">
        <v>27</v>
      </c>
      <c r="M69" s="22" t="s">
        <v>28</v>
      </c>
      <c r="N69" s="22" t="s">
        <v>29</v>
      </c>
      <c r="O69" s="22" t="s">
        <v>30</v>
      </c>
      <c r="P69" s="22" t="s">
        <v>31</v>
      </c>
      <c r="Q69" s="22" t="s">
        <v>32</v>
      </c>
      <c r="R69" s="22" t="s">
        <v>33</v>
      </c>
      <c r="S69" s="22" t="s">
        <v>34</v>
      </c>
      <c r="T69" s="22" t="s">
        <v>35</v>
      </c>
      <c r="U69" s="22" t="s">
        <v>36</v>
      </c>
      <c r="V69" s="22" t="s">
        <v>37</v>
      </c>
      <c r="W69" s="22" t="s">
        <v>38</v>
      </c>
      <c r="X69" s="22" t="s">
        <v>39</v>
      </c>
      <c r="Y69" s="22" t="s">
        <v>40</v>
      </c>
      <c r="Z69" s="22" t="s">
        <v>41</v>
      </c>
      <c r="AA69" s="22" t="s">
        <v>42</v>
      </c>
      <c r="AB69" s="22" t="s">
        <v>43</v>
      </c>
      <c r="AC69" s="22" t="s">
        <v>44</v>
      </c>
      <c r="AD69" s="22" t="s">
        <v>45</v>
      </c>
      <c r="AE69" s="22" t="s">
        <v>46</v>
      </c>
      <c r="AF69" s="22" t="s">
        <v>47</v>
      </c>
      <c r="AG69" s="22" t="s">
        <v>48</v>
      </c>
      <c r="AH69" s="22" t="s">
        <v>49</v>
      </c>
      <c r="AI69" s="22" t="s">
        <v>50</v>
      </c>
      <c r="AJ69" s="22" t="s">
        <v>51</v>
      </c>
      <c r="AK69" s="22" t="s">
        <v>52</v>
      </c>
      <c r="AL69" s="22" t="s">
        <v>53</v>
      </c>
      <c r="AM69" s="22" t="s">
        <v>54</v>
      </c>
      <c r="AN69" s="22" t="s">
        <v>55</v>
      </c>
      <c r="AO69" s="22" t="s">
        <v>56</v>
      </c>
      <c r="AP69" s="22" t="s">
        <v>57</v>
      </c>
      <c r="AQ69" s="22" t="s">
        <v>58</v>
      </c>
      <c r="AR69" s="22" t="s">
        <v>59</v>
      </c>
      <c r="AS69" s="22" t="s">
        <v>60</v>
      </c>
      <c r="AT69" s="22" t="s">
        <v>61</v>
      </c>
      <c r="AU69" s="22" t="s">
        <v>62</v>
      </c>
      <c r="AV69" s="22" t="s">
        <v>63</v>
      </c>
      <c r="AW69" s="22" t="s">
        <v>64</v>
      </c>
    </row>
    <row r="70" spans="1:49" x14ac:dyDescent="0.25">
      <c r="A70" s="2" t="s">
        <v>212</v>
      </c>
      <c r="B70" s="2">
        <v>1.0900000000000001E-4</v>
      </c>
      <c r="C70" s="2">
        <v>9.8385660999999999E-2</v>
      </c>
      <c r="D70" s="2">
        <v>0.64493939199999994</v>
      </c>
      <c r="E70" s="2">
        <v>2.8683E-2</v>
      </c>
      <c r="F70" s="2">
        <v>7.2157049999999998</v>
      </c>
      <c r="G70" s="2">
        <v>0.28894399999999998</v>
      </c>
      <c r="H70" s="2">
        <v>3.264078</v>
      </c>
      <c r="I70" s="2">
        <v>0.600186</v>
      </c>
      <c r="J70" s="2">
        <v>2.0699999999999999E-4</v>
      </c>
      <c r="K70" s="2">
        <v>6.6176076E-2</v>
      </c>
      <c r="L70" s="2">
        <v>3.8027986E-2</v>
      </c>
      <c r="M70" s="2">
        <v>0.245306</v>
      </c>
      <c r="N70" s="2">
        <v>3.1026000000000001E-2</v>
      </c>
      <c r="O70" s="2">
        <v>1.6569E-2</v>
      </c>
      <c r="P70" s="2">
        <v>1.35E-4</v>
      </c>
      <c r="Q70" s="2">
        <v>2.3078999999999999E-2</v>
      </c>
      <c r="R70" s="2">
        <v>4.7988000000000003E-2</v>
      </c>
      <c r="S70" s="2">
        <v>4.3617839030000001</v>
      </c>
      <c r="T70" s="2">
        <v>3.0166399999999999E-4</v>
      </c>
      <c r="U70" s="2">
        <v>8.9883000000000005E-2</v>
      </c>
      <c r="V70" s="2">
        <v>2.3795E-2</v>
      </c>
      <c r="W70" s="2">
        <v>9.0296000000000001E-2</v>
      </c>
      <c r="X70" s="2">
        <v>4.8999999999999998E-4</v>
      </c>
      <c r="Y70" s="2">
        <v>0.61450400000000005</v>
      </c>
      <c r="Z70" s="2">
        <v>8.0339999999999995E-3</v>
      </c>
      <c r="AA70" s="2">
        <v>3.1062939999999999E-3</v>
      </c>
      <c r="AB70" s="2">
        <v>0.24166047800000001</v>
      </c>
      <c r="AC70" s="2">
        <v>4.13E-3</v>
      </c>
      <c r="AD70" s="2">
        <v>0.69487500000000002</v>
      </c>
      <c r="AE70" s="2">
        <v>0.64078500000000005</v>
      </c>
      <c r="AF70" s="2">
        <v>0.64964999999999995</v>
      </c>
      <c r="AG70" s="2">
        <v>7.0057119999999999</v>
      </c>
      <c r="AH70" s="2">
        <v>5.7167180000000002</v>
      </c>
      <c r="AI70" s="2">
        <v>3.4188581889999998</v>
      </c>
      <c r="AJ70" s="2">
        <v>0.75835702800000004</v>
      </c>
      <c r="AK70" s="2">
        <v>0.15357499999999999</v>
      </c>
      <c r="AL70" s="2">
        <v>1.1574720000000001</v>
      </c>
      <c r="AM70" s="2">
        <v>0.75887800000000005</v>
      </c>
      <c r="AN70" s="2">
        <v>0.98964799999999997</v>
      </c>
      <c r="AO70" s="2">
        <v>7.9459999999999999E-3</v>
      </c>
    </row>
    <row r="71" spans="1:49" x14ac:dyDescent="0.25">
      <c r="A71" s="2" t="s">
        <v>228</v>
      </c>
      <c r="B71" s="2">
        <v>7.2867000000000001E-2</v>
      </c>
      <c r="C71" s="2">
        <v>4.7184890460000002</v>
      </c>
      <c r="D71" s="2">
        <v>5.6999229999999998E-2</v>
      </c>
      <c r="E71" s="2">
        <v>25.50263</v>
      </c>
      <c r="F71" s="2">
        <v>15.15235</v>
      </c>
      <c r="G71" s="2">
        <v>12.072240000000001</v>
      </c>
      <c r="H71" s="2">
        <v>19.36</v>
      </c>
      <c r="I71" s="2">
        <v>36.055030000000002</v>
      </c>
      <c r="J71" s="2">
        <v>18.884250000000002</v>
      </c>
      <c r="K71" s="2">
        <v>0.88580477499999999</v>
      </c>
      <c r="L71" s="2">
        <v>2.0803749800000002</v>
      </c>
      <c r="M71" s="2">
        <v>3.5224999999999999E-2</v>
      </c>
      <c r="N71" s="2">
        <v>6.6300309999999998</v>
      </c>
      <c r="O71" s="2">
        <v>0.102531</v>
      </c>
      <c r="P71" s="2">
        <v>8.5106000000000001E-2</v>
      </c>
      <c r="Q71" s="2">
        <v>1.3755139999999999</v>
      </c>
      <c r="R71" s="2">
        <v>14.34313</v>
      </c>
      <c r="S71" s="2">
        <v>2.248594239</v>
      </c>
      <c r="T71" s="2">
        <v>2.9355359999999999E-3</v>
      </c>
      <c r="U71" s="2">
        <v>1.3173000000000001E-2</v>
      </c>
      <c r="V71" s="2">
        <v>5.2446520000000003</v>
      </c>
      <c r="W71" s="2">
        <v>9.2914519999999996</v>
      </c>
      <c r="X71" s="2">
        <v>15.68468</v>
      </c>
      <c r="Y71" s="2">
        <v>1.92E-4</v>
      </c>
      <c r="Z71" s="2">
        <v>19.56784</v>
      </c>
      <c r="AA71" s="2">
        <v>0.181574818</v>
      </c>
      <c r="AB71" s="2">
        <v>0.1279981</v>
      </c>
      <c r="AC71" s="2">
        <v>0.75628099999999998</v>
      </c>
      <c r="AD71" s="2">
        <v>17.37912</v>
      </c>
      <c r="AE71" s="2">
        <v>17.518540000000002</v>
      </c>
      <c r="AF71" s="2">
        <v>10.619109999999999</v>
      </c>
      <c r="AG71" s="2">
        <v>3.251992</v>
      </c>
      <c r="AH71" s="2">
        <v>2.2786000000000001E-2</v>
      </c>
      <c r="AI71" s="2">
        <v>0.51357419699999995</v>
      </c>
      <c r="AJ71" s="2">
        <v>5.0626163599999998</v>
      </c>
    </row>
    <row r="72" spans="1:49" x14ac:dyDescent="0.25">
      <c r="A72" s="2" t="s">
        <v>334</v>
      </c>
      <c r="B72" s="2">
        <v>22.484470000000002</v>
      </c>
      <c r="C72" s="2">
        <v>0.12617858300000001</v>
      </c>
      <c r="D72" s="2">
        <v>0.42349650500000002</v>
      </c>
      <c r="E72" s="2">
        <v>31.173290000000001</v>
      </c>
      <c r="F72" s="2">
        <v>0.31491200000000003</v>
      </c>
      <c r="G72" s="2">
        <v>10.506069999999999</v>
      </c>
      <c r="H72" s="2">
        <v>5.8863940000000001</v>
      </c>
      <c r="I72" s="2">
        <v>14.710089999999999</v>
      </c>
      <c r="J72" s="2">
        <v>64.283389999999997</v>
      </c>
      <c r="K72" s="2">
        <v>2.4112517E-2</v>
      </c>
      <c r="L72" s="2">
        <v>16.324511130000001</v>
      </c>
      <c r="M72" s="2">
        <v>5.44414</v>
      </c>
      <c r="N72" s="2">
        <v>1.4071999999999999E-2</v>
      </c>
      <c r="O72" s="2">
        <v>7.1249830000000003</v>
      </c>
      <c r="P72" s="2">
        <v>30.00582</v>
      </c>
      <c r="Q72" s="2">
        <v>11.4079</v>
      </c>
      <c r="R72" s="2">
        <v>31.359739999999999</v>
      </c>
      <c r="S72" s="2">
        <v>0.55337454600000002</v>
      </c>
      <c r="T72" s="2">
        <v>43.905412380000001</v>
      </c>
      <c r="U72" s="2">
        <v>19.211379999999998</v>
      </c>
      <c r="V72" s="2">
        <v>0.127197</v>
      </c>
      <c r="W72" s="2">
        <v>7.6975860000000003</v>
      </c>
      <c r="X72" s="2">
        <v>15.34845</v>
      </c>
      <c r="Y72" s="2">
        <v>6.5748000000000001E-2</v>
      </c>
      <c r="Z72" s="2">
        <v>1.3513360000000001</v>
      </c>
      <c r="AA72" s="2">
        <v>1.6003013559999999</v>
      </c>
      <c r="AB72" s="2">
        <v>0.65950394199999995</v>
      </c>
      <c r="AC72" s="2">
        <v>13.280519999999999</v>
      </c>
      <c r="AD72" s="2">
        <v>0.28851399999999999</v>
      </c>
      <c r="AE72" s="2">
        <v>0.66079200000000005</v>
      </c>
      <c r="AF72" s="2">
        <v>10.554600000000001</v>
      </c>
      <c r="AG72" s="2">
        <v>10.78256</v>
      </c>
      <c r="AH72" s="2">
        <v>10.230700000000001</v>
      </c>
      <c r="AI72" s="2">
        <v>8.8430944799999995</v>
      </c>
      <c r="AJ72" s="2">
        <v>13.502441019999999</v>
      </c>
      <c r="AK72" s="2">
        <v>26.377459999999999</v>
      </c>
      <c r="AL72" s="2">
        <v>0.82028999999999996</v>
      </c>
      <c r="AM72" s="2">
        <v>9.2919859999999996</v>
      </c>
      <c r="AN72" s="2">
        <v>1.5871459999999999</v>
      </c>
      <c r="AO72" s="2">
        <v>1.6644410000000001</v>
      </c>
      <c r="AP72" s="2">
        <v>8.3890560000000001</v>
      </c>
      <c r="AQ72" s="2">
        <v>3.7215347319999998</v>
      </c>
      <c r="AR72" s="2">
        <v>0.13171606</v>
      </c>
      <c r="AS72" s="2">
        <v>6.8971030000000004</v>
      </c>
      <c r="AT72" s="2">
        <v>1.0167870000000001</v>
      </c>
      <c r="AU72" s="2">
        <v>2.7500170000000002</v>
      </c>
      <c r="AV72" s="2">
        <v>24.708310000000001</v>
      </c>
      <c r="AW72" s="2">
        <v>11.65225</v>
      </c>
    </row>
    <row r="73" spans="1:49" x14ac:dyDescent="0.25">
      <c r="A73" s="2" t="s">
        <v>251</v>
      </c>
      <c r="B73" s="2">
        <v>7.1025359999999997</v>
      </c>
      <c r="C73" s="2">
        <v>13.73991</v>
      </c>
      <c r="D73" s="2">
        <v>0.78927499999999995</v>
      </c>
      <c r="E73" s="2">
        <v>14.010260000000001</v>
      </c>
      <c r="F73" s="2">
        <v>43.901560000000003</v>
      </c>
      <c r="G73" s="2">
        <v>1.8240270000000001</v>
      </c>
      <c r="H73" s="2">
        <v>2.0389961419999998</v>
      </c>
      <c r="I73" s="2">
        <v>0.89537420099999998</v>
      </c>
      <c r="J73" s="2">
        <v>0.178948</v>
      </c>
      <c r="K73" s="2">
        <v>7.6108070000000003</v>
      </c>
      <c r="L73" s="2">
        <v>9.0408159999999995</v>
      </c>
      <c r="M73" s="2">
        <v>3.5228130000000002</v>
      </c>
      <c r="N73" s="2">
        <v>6.4640000000000003E-2</v>
      </c>
      <c r="O73" s="2">
        <v>18.212879999999998</v>
      </c>
      <c r="P73" s="2">
        <v>0.157878876</v>
      </c>
      <c r="Q73" s="2">
        <v>3.079805592</v>
      </c>
      <c r="R73" s="2">
        <v>0.54735999999999996</v>
      </c>
      <c r="S73" s="2">
        <v>1.793212</v>
      </c>
      <c r="T73" s="2">
        <v>4.1154000000000003E-2</v>
      </c>
      <c r="U73" s="2">
        <v>38.78266</v>
      </c>
      <c r="V73" s="2">
        <v>8.5979299999999999</v>
      </c>
    </row>
    <row r="76" spans="1:49" ht="16.2" x14ac:dyDescent="0.25">
      <c r="A76" s="3"/>
      <c r="B76" s="37" t="s">
        <v>229</v>
      </c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0"/>
      <c r="AS76" s="40"/>
      <c r="AT76" s="40"/>
      <c r="AU76" s="40"/>
      <c r="AV76" s="40"/>
      <c r="AW76" s="40"/>
    </row>
    <row r="77" spans="1:49" s="27" customFormat="1" x14ac:dyDescent="0.25">
      <c r="A77" s="4"/>
      <c r="B77" s="22" t="s">
        <v>72</v>
      </c>
      <c r="C77" s="22" t="s">
        <v>18</v>
      </c>
      <c r="D77" s="22" t="s">
        <v>19</v>
      </c>
      <c r="E77" s="22" t="s">
        <v>20</v>
      </c>
      <c r="F77" s="22" t="s">
        <v>21</v>
      </c>
      <c r="G77" s="22" t="s">
        <v>22</v>
      </c>
      <c r="H77" s="22" t="s">
        <v>23</v>
      </c>
      <c r="I77" s="22" t="s">
        <v>24</v>
      </c>
      <c r="J77" s="22" t="s">
        <v>25</v>
      </c>
      <c r="K77" s="22" t="s">
        <v>26</v>
      </c>
      <c r="L77" s="22" t="s">
        <v>27</v>
      </c>
      <c r="M77" s="22" t="s">
        <v>28</v>
      </c>
      <c r="N77" s="22" t="s">
        <v>29</v>
      </c>
      <c r="O77" s="22" t="s">
        <v>30</v>
      </c>
      <c r="P77" s="22" t="s">
        <v>31</v>
      </c>
      <c r="Q77" s="22" t="s">
        <v>32</v>
      </c>
      <c r="R77" s="22" t="s">
        <v>33</v>
      </c>
      <c r="S77" s="22" t="s">
        <v>34</v>
      </c>
      <c r="T77" s="22" t="s">
        <v>35</v>
      </c>
      <c r="U77" s="22" t="s">
        <v>36</v>
      </c>
      <c r="V77" s="22" t="s">
        <v>37</v>
      </c>
      <c r="W77" s="22" t="s">
        <v>38</v>
      </c>
      <c r="X77" s="22" t="s">
        <v>39</v>
      </c>
      <c r="Y77" s="22" t="s">
        <v>40</v>
      </c>
      <c r="Z77" s="22" t="s">
        <v>41</v>
      </c>
      <c r="AA77" s="22" t="s">
        <v>42</v>
      </c>
      <c r="AB77" s="22" t="s">
        <v>43</v>
      </c>
      <c r="AC77" s="22" t="s">
        <v>44</v>
      </c>
      <c r="AD77" s="22" t="s">
        <v>45</v>
      </c>
      <c r="AE77" s="22" t="s">
        <v>46</v>
      </c>
      <c r="AF77" s="22" t="s">
        <v>47</v>
      </c>
      <c r="AG77" s="22" t="s">
        <v>48</v>
      </c>
      <c r="AH77" s="22" t="s">
        <v>49</v>
      </c>
      <c r="AI77" s="22" t="s">
        <v>50</v>
      </c>
      <c r="AJ77" s="22" t="s">
        <v>51</v>
      </c>
      <c r="AK77" s="22" t="s">
        <v>52</v>
      </c>
      <c r="AL77" s="22" t="s">
        <v>53</v>
      </c>
      <c r="AM77" s="22" t="s">
        <v>54</v>
      </c>
      <c r="AN77" s="22" t="s">
        <v>55</v>
      </c>
      <c r="AO77" s="22" t="s">
        <v>56</v>
      </c>
      <c r="AP77" s="22" t="s">
        <v>57</v>
      </c>
      <c r="AQ77" s="22" t="s">
        <v>58</v>
      </c>
      <c r="AR77" s="22" t="s">
        <v>59</v>
      </c>
      <c r="AS77" s="22" t="s">
        <v>60</v>
      </c>
      <c r="AT77" s="22" t="s">
        <v>61</v>
      </c>
      <c r="AU77" s="22" t="s">
        <v>62</v>
      </c>
      <c r="AV77" s="22" t="s">
        <v>63</v>
      </c>
      <c r="AW77" s="22" t="s">
        <v>64</v>
      </c>
    </row>
    <row r="78" spans="1:49" x14ac:dyDescent="0.25">
      <c r="A78" s="2" t="s">
        <v>212</v>
      </c>
      <c r="B78" s="2">
        <v>1.278127</v>
      </c>
      <c r="C78" s="2">
        <v>0.90681628000000003</v>
      </c>
      <c r="D78" s="2">
        <v>1.614870434</v>
      </c>
      <c r="E78" s="2">
        <v>1.140952</v>
      </c>
      <c r="F78" s="2">
        <v>0.840777</v>
      </c>
      <c r="G78" s="2">
        <v>1.270151</v>
      </c>
      <c r="H78" s="2">
        <v>2.9966740000000001</v>
      </c>
      <c r="I78" s="2">
        <v>1.3489819999999999</v>
      </c>
      <c r="J78" s="2">
        <v>1.0996379999999999</v>
      </c>
      <c r="K78" s="2">
        <v>1.0757768700000001</v>
      </c>
      <c r="L78" s="2">
        <v>1.167532596</v>
      </c>
      <c r="M78" s="2">
        <v>1.3263780000000001</v>
      </c>
      <c r="N78" s="2">
        <v>0.808396</v>
      </c>
      <c r="O78" s="2">
        <v>0.99846400000000002</v>
      </c>
      <c r="P78" s="2">
        <v>1.2170430000000001</v>
      </c>
      <c r="Q78" s="2">
        <v>0.98207900000000004</v>
      </c>
      <c r="R78" s="2">
        <v>0.86832100000000001</v>
      </c>
      <c r="S78" s="2">
        <v>2.74634635</v>
      </c>
      <c r="T78" s="2">
        <v>1.3419172150000001</v>
      </c>
      <c r="U78" s="2">
        <v>0.60549699999999995</v>
      </c>
      <c r="V78" s="2">
        <v>0.235841</v>
      </c>
      <c r="W78" s="2">
        <v>0.93745400000000001</v>
      </c>
      <c r="X78" s="2">
        <v>1.012305</v>
      </c>
      <c r="Y78" s="2">
        <v>2.9715780000000001</v>
      </c>
      <c r="Z78" s="2">
        <v>0.28076899999999999</v>
      </c>
      <c r="AA78" s="2">
        <v>0.79455728999999997</v>
      </c>
      <c r="AB78" s="2">
        <v>0.56894348900000002</v>
      </c>
      <c r="AC78" s="2">
        <v>0.35415099999999999</v>
      </c>
      <c r="AD78" s="2">
        <v>0.81952700000000001</v>
      </c>
      <c r="AE78" s="2">
        <v>0.51148099999999996</v>
      </c>
      <c r="AF78" s="2">
        <v>0.49144599999999999</v>
      </c>
      <c r="AG78" s="2">
        <v>0.88492199999999999</v>
      </c>
      <c r="AH78" s="2">
        <v>0.86152399999999996</v>
      </c>
      <c r="AI78" s="2">
        <v>0.76305161899999996</v>
      </c>
      <c r="AJ78" s="2">
        <v>0.50025150799999996</v>
      </c>
      <c r="AK78" s="2">
        <v>0.60245099999999996</v>
      </c>
      <c r="AL78" s="2">
        <v>0.714306</v>
      </c>
      <c r="AM78" s="2">
        <v>0.270623</v>
      </c>
      <c r="AN78" s="2">
        <v>0.44881500000000002</v>
      </c>
      <c r="AO78" s="2">
        <v>0.34126600000000001</v>
      </c>
    </row>
    <row r="79" spans="1:49" x14ac:dyDescent="0.25">
      <c r="A79" s="2" t="s">
        <v>66</v>
      </c>
      <c r="B79" s="2">
        <v>3.6391162000000001</v>
      </c>
      <c r="C79" s="2">
        <v>0.74948809599999999</v>
      </c>
      <c r="D79" s="2">
        <v>0.55992112500000002</v>
      </c>
      <c r="E79" s="2">
        <v>0.66727499999999995</v>
      </c>
      <c r="F79" s="2">
        <v>9.9814530000000001</v>
      </c>
      <c r="G79" s="2">
        <v>12.176959999999999</v>
      </c>
      <c r="H79" s="2">
        <v>14.97932</v>
      </c>
      <c r="I79" s="2">
        <v>6.2259869999999999</v>
      </c>
      <c r="J79" s="2">
        <v>7.2949080000000004</v>
      </c>
      <c r="K79" s="2">
        <v>1.1439820279999999</v>
      </c>
      <c r="L79" s="2">
        <v>0.92090501599999997</v>
      </c>
      <c r="M79" s="2">
        <v>0.32601599999999997</v>
      </c>
      <c r="N79" s="2">
        <v>3.5316900000000002</v>
      </c>
      <c r="O79" s="2">
        <v>1.0522370000000001</v>
      </c>
      <c r="P79" s="2">
        <v>10.549379999999999</v>
      </c>
      <c r="Q79" s="2">
        <v>0.70698000000000005</v>
      </c>
      <c r="R79" s="2">
        <v>0.49165199999999998</v>
      </c>
      <c r="S79" s="2">
        <v>0.81162044099999997</v>
      </c>
      <c r="T79" s="2">
        <v>0.97738916899999995</v>
      </c>
      <c r="U79" s="2">
        <v>2.2277960000000001</v>
      </c>
      <c r="V79" s="2">
        <v>4.8173320000000004</v>
      </c>
      <c r="W79" s="2">
        <v>0.57995099999999999</v>
      </c>
      <c r="X79" s="2">
        <v>2.5843039999999999</v>
      </c>
      <c r="Y79" s="2">
        <v>6.8071010000000003</v>
      </c>
      <c r="Z79" s="2">
        <v>2.781066</v>
      </c>
      <c r="AA79" s="2">
        <v>1.7030164880000001</v>
      </c>
      <c r="AB79" s="2">
        <v>0.86883935000000001</v>
      </c>
      <c r="AC79" s="2">
        <v>0.36491000000000001</v>
      </c>
      <c r="AD79" s="2">
        <v>0.99460199999999999</v>
      </c>
      <c r="AE79" s="2">
        <v>12.36223</v>
      </c>
      <c r="AF79" s="2">
        <v>5.7660539999999996</v>
      </c>
      <c r="AG79" s="2">
        <v>1.44058</v>
      </c>
      <c r="AH79" s="2">
        <v>1.6872670000000001</v>
      </c>
      <c r="AI79" s="2">
        <v>5.3009982899999999</v>
      </c>
      <c r="AJ79" s="2">
        <v>1.5825962069999999</v>
      </c>
    </row>
    <row r="80" spans="1:49" x14ac:dyDescent="0.25">
      <c r="A80" s="2" t="s">
        <v>332</v>
      </c>
      <c r="B80" s="2">
        <v>3.9877558999999998</v>
      </c>
      <c r="C80" s="2">
        <v>3.8934686300000001</v>
      </c>
      <c r="D80" s="2">
        <v>4.3938239770000003</v>
      </c>
      <c r="E80" s="2">
        <v>4.9825809999999997</v>
      </c>
      <c r="F80" s="2">
        <v>0.98998200000000003</v>
      </c>
      <c r="G80" s="2">
        <v>1.7375670000000001</v>
      </c>
      <c r="H80" s="2">
        <v>3.7588590000000002</v>
      </c>
      <c r="I80" s="2">
        <v>0.42109600000000003</v>
      </c>
      <c r="J80" s="2">
        <v>0.89896600000000004</v>
      </c>
      <c r="K80" s="2">
        <v>0.65705504000000003</v>
      </c>
      <c r="L80" s="2">
        <v>3.8707998749999999</v>
      </c>
      <c r="M80" s="2">
        <v>0.91614200000000001</v>
      </c>
      <c r="N80" s="2">
        <v>1.045615</v>
      </c>
      <c r="O80" s="2">
        <v>3.5246460000000002</v>
      </c>
      <c r="P80" s="2">
        <v>0.41873500000000002</v>
      </c>
      <c r="Q80" s="2">
        <v>7.5305229999999996</v>
      </c>
      <c r="R80" s="2">
        <v>0.88952140000000002</v>
      </c>
      <c r="S80" s="2">
        <v>1.7231750139999999</v>
      </c>
      <c r="T80" s="2">
        <v>0.95008132300000003</v>
      </c>
      <c r="U80" s="2">
        <v>0.731657</v>
      </c>
      <c r="V80" s="2">
        <v>0.61657099999999998</v>
      </c>
      <c r="W80" s="2">
        <v>2.579002</v>
      </c>
      <c r="X80" s="2">
        <v>3.7198769999999999</v>
      </c>
      <c r="Y80" s="2">
        <v>0.72449799999999998</v>
      </c>
      <c r="Z80" s="2">
        <v>4.4933854000000002</v>
      </c>
      <c r="AA80" s="2">
        <v>1.712884641</v>
      </c>
      <c r="AB80" s="2">
        <v>1.3953696250000001</v>
      </c>
      <c r="AC80" s="2">
        <v>5.3670640000000001</v>
      </c>
      <c r="AD80" s="2">
        <v>1.8651470000000001</v>
      </c>
      <c r="AE80" s="2">
        <v>4.5782379999999998</v>
      </c>
      <c r="AF80" s="2">
        <v>2.8074629999999998</v>
      </c>
      <c r="AG80" s="2">
        <v>2.4835159999999998</v>
      </c>
      <c r="AH80" s="2">
        <v>6.1125351999999999</v>
      </c>
      <c r="AI80" s="2">
        <v>1.772722071</v>
      </c>
      <c r="AJ80" s="2">
        <v>5.3345168019999996</v>
      </c>
      <c r="AK80" s="2">
        <v>0.88929499999999995</v>
      </c>
      <c r="AL80" s="2">
        <v>0.73778200000000005</v>
      </c>
      <c r="AM80" s="2">
        <v>7.7909170000000003</v>
      </c>
      <c r="AN80" s="2">
        <v>3.2989899999999999</v>
      </c>
      <c r="AO80" s="2">
        <v>9.1075809999999997</v>
      </c>
      <c r="AP80" s="2">
        <v>3.9038054999999998</v>
      </c>
      <c r="AQ80" s="2">
        <v>7.0412260680000003</v>
      </c>
      <c r="AR80" s="2">
        <v>0.85997209600000002</v>
      </c>
      <c r="AS80" s="2">
        <v>2.6006559999999999</v>
      </c>
      <c r="AT80" s="2">
        <v>1.548538</v>
      </c>
      <c r="AU80" s="2">
        <v>6.0026029999999997</v>
      </c>
      <c r="AV80" s="2">
        <v>1.868455</v>
      </c>
      <c r="AW80" s="2">
        <v>0.85489499999999996</v>
      </c>
    </row>
    <row r="81" spans="1:49" x14ac:dyDescent="0.25">
      <c r="A81" s="2" t="s">
        <v>251</v>
      </c>
      <c r="B81" s="2">
        <v>9.9172659999999997</v>
      </c>
      <c r="C81" s="2">
        <v>0.186115</v>
      </c>
      <c r="D81" s="2">
        <v>1.0390950000000001</v>
      </c>
      <c r="E81" s="2">
        <v>1.2026749999999999</v>
      </c>
      <c r="F81" s="2">
        <v>1.251665</v>
      </c>
      <c r="G81" s="2">
        <v>1.001304</v>
      </c>
      <c r="H81" s="2">
        <v>0.88616990100000004</v>
      </c>
      <c r="I81" s="2">
        <v>2.272133288</v>
      </c>
      <c r="J81" s="2">
        <v>1.996586</v>
      </c>
      <c r="K81" s="2">
        <v>1.233633</v>
      </c>
      <c r="L81" s="2">
        <v>2.0311379999999999</v>
      </c>
      <c r="M81" s="2">
        <v>0.95412399999999997</v>
      </c>
      <c r="N81" s="2">
        <v>0.28938599999999998</v>
      </c>
      <c r="O81" s="2">
        <v>0.22650200000000001</v>
      </c>
      <c r="P81" s="2">
        <v>1.1826637310000001</v>
      </c>
      <c r="Q81" s="2">
        <v>2.7941523359999998</v>
      </c>
      <c r="R81" s="2">
        <v>5.7841990000000001</v>
      </c>
      <c r="S81" s="2">
        <v>4.2908309999999998</v>
      </c>
      <c r="T81" s="2">
        <v>1.479581</v>
      </c>
      <c r="U81" s="2">
        <v>0.43308000000000002</v>
      </c>
      <c r="V81" s="2">
        <v>2.22749</v>
      </c>
    </row>
    <row r="84" spans="1:49" ht="16.2" x14ac:dyDescent="0.25">
      <c r="A84" s="3"/>
      <c r="B84" s="37" t="s">
        <v>230</v>
      </c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</row>
    <row r="85" spans="1:49" s="27" customFormat="1" x14ac:dyDescent="0.25">
      <c r="A85" s="4"/>
      <c r="B85" s="22" t="s">
        <v>231</v>
      </c>
      <c r="C85" s="22" t="s">
        <v>18</v>
      </c>
      <c r="D85" s="22" t="s">
        <v>19</v>
      </c>
      <c r="E85" s="22" t="s">
        <v>20</v>
      </c>
      <c r="F85" s="22" t="s">
        <v>21</v>
      </c>
      <c r="G85" s="22" t="s">
        <v>22</v>
      </c>
      <c r="H85" s="22" t="s">
        <v>23</v>
      </c>
      <c r="I85" s="22" t="s">
        <v>24</v>
      </c>
      <c r="J85" s="22" t="s">
        <v>25</v>
      </c>
      <c r="K85" s="22" t="s">
        <v>26</v>
      </c>
      <c r="L85" s="22" t="s">
        <v>27</v>
      </c>
      <c r="M85" s="22" t="s">
        <v>28</v>
      </c>
      <c r="N85" s="22" t="s">
        <v>29</v>
      </c>
      <c r="O85" s="22" t="s">
        <v>30</v>
      </c>
      <c r="P85" s="22" t="s">
        <v>31</v>
      </c>
      <c r="Q85" s="22" t="s">
        <v>32</v>
      </c>
      <c r="R85" s="22" t="s">
        <v>33</v>
      </c>
      <c r="S85" s="22" t="s">
        <v>34</v>
      </c>
      <c r="T85" s="22" t="s">
        <v>35</v>
      </c>
      <c r="U85" s="22" t="s">
        <v>36</v>
      </c>
      <c r="V85" s="22" t="s">
        <v>37</v>
      </c>
      <c r="W85" s="22" t="s">
        <v>38</v>
      </c>
      <c r="X85" s="22" t="s">
        <v>39</v>
      </c>
      <c r="Y85" s="22" t="s">
        <v>40</v>
      </c>
      <c r="Z85" s="22" t="s">
        <v>41</v>
      </c>
      <c r="AA85" s="22" t="s">
        <v>42</v>
      </c>
      <c r="AB85" s="22" t="s">
        <v>43</v>
      </c>
      <c r="AC85" s="22" t="s">
        <v>44</v>
      </c>
      <c r="AD85" s="22" t="s">
        <v>45</v>
      </c>
      <c r="AE85" s="22" t="s">
        <v>46</v>
      </c>
      <c r="AF85" s="22" t="s">
        <v>47</v>
      </c>
      <c r="AG85" s="22" t="s">
        <v>48</v>
      </c>
      <c r="AH85" s="22" t="s">
        <v>49</v>
      </c>
      <c r="AI85" s="22" t="s">
        <v>50</v>
      </c>
      <c r="AJ85" s="22" t="s">
        <v>51</v>
      </c>
      <c r="AK85" s="22" t="s">
        <v>52</v>
      </c>
      <c r="AL85" s="22" t="s">
        <v>53</v>
      </c>
      <c r="AM85" s="22" t="s">
        <v>54</v>
      </c>
      <c r="AN85" s="22" t="s">
        <v>55</v>
      </c>
      <c r="AO85" s="22" t="s">
        <v>56</v>
      </c>
      <c r="AP85" s="22" t="s">
        <v>57</v>
      </c>
      <c r="AQ85" s="22" t="s">
        <v>58</v>
      </c>
      <c r="AR85" s="22" t="s">
        <v>59</v>
      </c>
      <c r="AS85" s="22" t="s">
        <v>60</v>
      </c>
      <c r="AT85" s="22" t="s">
        <v>61</v>
      </c>
      <c r="AU85" s="22" t="s">
        <v>62</v>
      </c>
      <c r="AV85" s="22" t="s">
        <v>63</v>
      </c>
      <c r="AW85" s="22" t="s">
        <v>64</v>
      </c>
    </row>
    <row r="86" spans="1:49" x14ac:dyDescent="0.25">
      <c r="A86" s="2" t="s">
        <v>65</v>
      </c>
      <c r="B86" s="2">
        <v>0.61145340000000004</v>
      </c>
      <c r="C86" s="2">
        <v>0.84211317699999999</v>
      </c>
      <c r="D86" s="2">
        <v>0.46061845800000001</v>
      </c>
      <c r="E86" s="2">
        <v>0.43657699999999999</v>
      </c>
      <c r="F86" s="2">
        <v>1.2528870000000001</v>
      </c>
      <c r="G86" s="2">
        <v>0.340673</v>
      </c>
      <c r="H86" s="2">
        <v>4.2556799999999999</v>
      </c>
      <c r="I86" s="2">
        <v>0.47408400000000001</v>
      </c>
      <c r="J86" s="2">
        <v>0.48553400000000002</v>
      </c>
      <c r="K86" s="2">
        <v>0.447760514</v>
      </c>
      <c r="L86" s="2">
        <v>0.34060255299999997</v>
      </c>
      <c r="M86" s="2">
        <v>0.74171900000000002</v>
      </c>
      <c r="N86" s="2">
        <v>0.25828899999999999</v>
      </c>
      <c r="O86" s="2">
        <v>0.22104699999999999</v>
      </c>
      <c r="P86" s="2">
        <v>0.28247100000000003</v>
      </c>
      <c r="Q86" s="2">
        <v>0.40282600000000002</v>
      </c>
      <c r="R86" s="2">
        <v>0.25992959999999998</v>
      </c>
      <c r="S86" s="2">
        <v>4.3403031929999996</v>
      </c>
      <c r="T86" s="2">
        <v>0.54524967700000004</v>
      </c>
      <c r="U86" s="2">
        <v>0.257967</v>
      </c>
      <c r="V86" s="2">
        <v>0.12868499999999999</v>
      </c>
      <c r="W86" s="2">
        <v>0.60699499999999995</v>
      </c>
      <c r="X86" s="2">
        <v>0.47946899999999998</v>
      </c>
      <c r="Y86" s="2">
        <v>0.80205400000000004</v>
      </c>
      <c r="Z86" s="2">
        <v>0.23846700000000001</v>
      </c>
      <c r="AA86" s="2">
        <v>0.32889074299999999</v>
      </c>
      <c r="AB86" s="2">
        <v>0.60648879300000003</v>
      </c>
      <c r="AC86" s="2">
        <v>2.683271</v>
      </c>
      <c r="AD86" s="2">
        <v>1.663937</v>
      </c>
      <c r="AE86" s="2">
        <v>0.34335399999999999</v>
      </c>
      <c r="AF86" s="2">
        <v>0.47916599999999998</v>
      </c>
      <c r="AG86" s="2">
        <v>0.23172400000000001</v>
      </c>
      <c r="AH86" s="2">
        <v>1.088997</v>
      </c>
      <c r="AI86" s="2">
        <v>1.7358379180000001</v>
      </c>
      <c r="AJ86" s="2">
        <v>1.4702481949999999</v>
      </c>
      <c r="AK86" s="2">
        <v>1.064643</v>
      </c>
      <c r="AL86" s="2">
        <v>1.6703710000000001</v>
      </c>
      <c r="AM86" s="2">
        <v>4.4591649999999996</v>
      </c>
      <c r="AN86" s="2">
        <v>1.788481</v>
      </c>
      <c r="AO86" s="2">
        <v>0.87197100000000005</v>
      </c>
    </row>
    <row r="87" spans="1:49" x14ac:dyDescent="0.25">
      <c r="A87" s="2" t="s">
        <v>66</v>
      </c>
      <c r="B87" s="2">
        <v>62.821992999999999</v>
      </c>
      <c r="C87" s="2">
        <v>4.6623669059999999</v>
      </c>
      <c r="D87" s="2">
        <v>5.6992896829999999</v>
      </c>
      <c r="E87" s="2">
        <v>9.161054</v>
      </c>
      <c r="F87" s="2">
        <v>11.423080000000001</v>
      </c>
      <c r="G87" s="2">
        <v>4.5628089999999997</v>
      </c>
      <c r="H87" s="2">
        <v>4.6449619999999996</v>
      </c>
      <c r="I87" s="2">
        <v>0.93142599999999998</v>
      </c>
      <c r="J87" s="2">
        <v>46.688464000000003</v>
      </c>
      <c r="K87" s="2">
        <v>1.894705453</v>
      </c>
      <c r="L87" s="2">
        <v>46.34609966</v>
      </c>
      <c r="M87" s="2">
        <v>0.56045699999999998</v>
      </c>
      <c r="N87" s="2">
        <v>20.339020000000001</v>
      </c>
      <c r="O87" s="2">
        <v>2.1960769999999998</v>
      </c>
      <c r="P87" s="2">
        <v>9.4440080000000002</v>
      </c>
      <c r="Q87" s="2">
        <v>3.8576860000000002</v>
      </c>
      <c r="R87" s="2">
        <v>1.5062252</v>
      </c>
      <c r="S87" s="2">
        <v>0.863203736</v>
      </c>
      <c r="T87" s="2">
        <v>3.8639577599999999</v>
      </c>
      <c r="U87" s="2">
        <v>5.2583489999999999</v>
      </c>
      <c r="V87" s="2">
        <v>17.762270000000001</v>
      </c>
      <c r="W87" s="2">
        <v>2.7620330000000002</v>
      </c>
      <c r="X87" s="2">
        <v>6.7067389999999998</v>
      </c>
      <c r="Y87" s="2">
        <v>26.698129999999999</v>
      </c>
      <c r="Z87" s="2">
        <v>4.7861266000000002</v>
      </c>
      <c r="AA87" s="2">
        <v>4.8550785740000002</v>
      </c>
      <c r="AB87" s="2">
        <v>0.33993237599999998</v>
      </c>
      <c r="AC87" s="2">
        <v>2.5019979999999999</v>
      </c>
      <c r="AD87" s="2">
        <v>2.2845970000000002</v>
      </c>
      <c r="AE87" s="2">
        <v>12.37636</v>
      </c>
      <c r="AF87" s="2">
        <v>12.73044</v>
      </c>
      <c r="AG87" s="2">
        <v>9.5141860000000005</v>
      </c>
      <c r="AH87" s="2">
        <v>2.5257239999999999</v>
      </c>
      <c r="AI87" s="2">
        <v>28.698624670000001</v>
      </c>
      <c r="AJ87" s="2">
        <v>0.34488664699999999</v>
      </c>
    </row>
    <row r="88" spans="1:49" x14ac:dyDescent="0.25">
      <c r="A88" s="2" t="s">
        <v>332</v>
      </c>
      <c r="B88" s="2">
        <v>7.8715754000000002</v>
      </c>
      <c r="C88" s="2">
        <v>13.87387066</v>
      </c>
      <c r="D88" s="2">
        <v>8.2824691060000006</v>
      </c>
      <c r="E88" s="2">
        <v>2.8105999999999999E-2</v>
      </c>
      <c r="F88" s="2">
        <v>0.48736400000000002</v>
      </c>
      <c r="G88" s="2">
        <v>6.9870760000000001</v>
      </c>
      <c r="H88" s="2">
        <v>3.9152830000000001</v>
      </c>
      <c r="I88" s="2">
        <v>22.252400000000002</v>
      </c>
      <c r="J88" s="2">
        <v>14.476786000000001</v>
      </c>
      <c r="K88" s="2">
        <v>0.735234901</v>
      </c>
      <c r="L88" s="2">
        <v>9.181750697</v>
      </c>
      <c r="M88" s="2">
        <v>0.24365700000000001</v>
      </c>
      <c r="N88" s="2">
        <v>0.40137299999999998</v>
      </c>
      <c r="O88" s="2">
        <v>5.131094</v>
      </c>
      <c r="P88" s="2">
        <v>5.3679790000000001</v>
      </c>
      <c r="Q88" s="2">
        <v>12.428290000000001</v>
      </c>
      <c r="R88" s="2">
        <v>5.2131477000000004</v>
      </c>
      <c r="S88" s="2">
        <v>3.0883381929999998</v>
      </c>
      <c r="T88" s="2">
        <v>2.096560025</v>
      </c>
      <c r="U88" s="2">
        <v>0.52107700000000001</v>
      </c>
      <c r="V88" s="2">
        <v>0.34465400000000002</v>
      </c>
      <c r="W88" s="2">
        <v>2.8548460000000002</v>
      </c>
      <c r="X88" s="2">
        <v>3.3686569999999998</v>
      </c>
      <c r="Y88" s="2">
        <v>0.45416899999999999</v>
      </c>
      <c r="Z88" s="2">
        <v>8.6480230999999996</v>
      </c>
      <c r="AA88" s="2">
        <v>11.505784800000001</v>
      </c>
      <c r="AB88" s="2">
        <v>10.1619881</v>
      </c>
      <c r="AC88" s="2">
        <v>16.208169999999999</v>
      </c>
      <c r="AD88" s="2">
        <v>3.0802149999999999</v>
      </c>
      <c r="AE88" s="2">
        <v>22.441369999999999</v>
      </c>
      <c r="AF88" s="2">
        <v>11.532579999999999</v>
      </c>
      <c r="AG88" s="2">
        <v>7.3814479999999998</v>
      </c>
      <c r="AH88" s="2">
        <v>22.195606000000002</v>
      </c>
      <c r="AI88" s="2">
        <v>6.4348319739999997</v>
      </c>
      <c r="AJ88" s="2">
        <v>13.328543359999999</v>
      </c>
      <c r="AK88" s="2">
        <v>1.162747</v>
      </c>
      <c r="AL88" s="2">
        <v>0.237071</v>
      </c>
      <c r="AM88" s="2">
        <v>14.1044</v>
      </c>
      <c r="AN88" s="2">
        <v>0.89997799999999994</v>
      </c>
      <c r="AO88" s="2">
        <v>11.25845</v>
      </c>
      <c r="AP88" s="2">
        <v>0.6224828</v>
      </c>
      <c r="AQ88" s="2">
        <v>10.86947005</v>
      </c>
      <c r="AR88" s="2">
        <v>0.206237749</v>
      </c>
      <c r="AS88" s="2">
        <v>6.1423709999999998</v>
      </c>
      <c r="AT88" s="2">
        <v>0.33196999999999999</v>
      </c>
      <c r="AU88" s="2">
        <v>7.0674989999999998</v>
      </c>
      <c r="AV88" s="2">
        <v>14.76389</v>
      </c>
      <c r="AW88" s="2">
        <v>1.032748</v>
      </c>
    </row>
    <row r="89" spans="1:49" x14ac:dyDescent="0.25">
      <c r="A89" s="2" t="s">
        <v>251</v>
      </c>
      <c r="B89" s="2">
        <v>57.979300000000002</v>
      </c>
      <c r="C89" s="2">
        <v>0.39618799999999998</v>
      </c>
      <c r="D89" s="2">
        <v>2.9227449999999999</v>
      </c>
      <c r="E89" s="2">
        <v>13.382020000000001</v>
      </c>
      <c r="F89" s="2">
        <v>7.0437539999999998</v>
      </c>
      <c r="G89" s="2">
        <v>4.2601186999999996</v>
      </c>
      <c r="H89" s="2">
        <v>3.481952685</v>
      </c>
      <c r="I89" s="2">
        <v>4.4025107500000003</v>
      </c>
      <c r="J89" s="2">
        <v>5.1021929999999998</v>
      </c>
      <c r="K89" s="2">
        <v>1.7252099999999999</v>
      </c>
      <c r="L89" s="2">
        <v>5.2574069999999997</v>
      </c>
      <c r="M89" s="2">
        <v>2.5616409999999998</v>
      </c>
      <c r="N89" s="2">
        <v>4.7027640000000002</v>
      </c>
      <c r="O89" s="2">
        <v>5.3510891999999997</v>
      </c>
      <c r="P89" s="2">
        <v>1.6422988970000001</v>
      </c>
      <c r="Q89" s="2">
        <v>3.7600595640000001</v>
      </c>
      <c r="R89" s="2">
        <v>13.78149</v>
      </c>
      <c r="S89" s="2">
        <v>6.8413560000000002</v>
      </c>
      <c r="T89" s="2">
        <v>39.468060000000001</v>
      </c>
      <c r="U89" s="2">
        <v>49.734070000000003</v>
      </c>
      <c r="V89" s="2">
        <v>22.98742</v>
      </c>
    </row>
    <row r="92" spans="1:49" ht="16.2" x14ac:dyDescent="0.25">
      <c r="A92" s="3"/>
      <c r="B92" s="37" t="s">
        <v>232</v>
      </c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AI92" s="40"/>
      <c r="AJ92" s="40"/>
      <c r="AK92" s="40"/>
      <c r="AL92" s="40"/>
      <c r="AM92" s="40"/>
      <c r="AN92" s="40"/>
      <c r="AO92" s="40"/>
      <c r="AP92" s="40"/>
      <c r="AQ92" s="40"/>
      <c r="AR92" s="40"/>
      <c r="AS92" s="40"/>
      <c r="AT92" s="40"/>
      <c r="AU92" s="40"/>
      <c r="AV92" s="40"/>
      <c r="AW92" s="40"/>
    </row>
    <row r="93" spans="1:49" s="27" customFormat="1" x14ac:dyDescent="0.25">
      <c r="A93" s="4"/>
      <c r="B93" s="22" t="s">
        <v>217</v>
      </c>
      <c r="C93" s="22" t="s">
        <v>18</v>
      </c>
      <c r="D93" s="22" t="s">
        <v>19</v>
      </c>
      <c r="E93" s="22" t="s">
        <v>20</v>
      </c>
      <c r="F93" s="22" t="s">
        <v>21</v>
      </c>
      <c r="G93" s="22" t="s">
        <v>22</v>
      </c>
      <c r="H93" s="22" t="s">
        <v>23</v>
      </c>
      <c r="I93" s="22" t="s">
        <v>24</v>
      </c>
      <c r="J93" s="22" t="s">
        <v>25</v>
      </c>
      <c r="K93" s="22" t="s">
        <v>26</v>
      </c>
      <c r="L93" s="22" t="s">
        <v>27</v>
      </c>
      <c r="M93" s="22" t="s">
        <v>28</v>
      </c>
      <c r="N93" s="22" t="s">
        <v>29</v>
      </c>
      <c r="O93" s="22" t="s">
        <v>30</v>
      </c>
      <c r="P93" s="22" t="s">
        <v>31</v>
      </c>
      <c r="Q93" s="22" t="s">
        <v>32</v>
      </c>
      <c r="R93" s="22" t="s">
        <v>33</v>
      </c>
      <c r="S93" s="22" t="s">
        <v>34</v>
      </c>
      <c r="T93" s="22" t="s">
        <v>35</v>
      </c>
      <c r="U93" s="22" t="s">
        <v>36</v>
      </c>
      <c r="V93" s="22" t="s">
        <v>37</v>
      </c>
      <c r="W93" s="22" t="s">
        <v>38</v>
      </c>
      <c r="X93" s="22" t="s">
        <v>39</v>
      </c>
      <c r="Y93" s="22" t="s">
        <v>40</v>
      </c>
      <c r="Z93" s="22" t="s">
        <v>41</v>
      </c>
      <c r="AA93" s="22" t="s">
        <v>42</v>
      </c>
      <c r="AB93" s="22" t="s">
        <v>43</v>
      </c>
      <c r="AC93" s="22" t="s">
        <v>44</v>
      </c>
      <c r="AD93" s="22" t="s">
        <v>45</v>
      </c>
      <c r="AE93" s="22" t="s">
        <v>46</v>
      </c>
      <c r="AF93" s="22" t="s">
        <v>47</v>
      </c>
      <c r="AG93" s="22" t="s">
        <v>48</v>
      </c>
      <c r="AH93" s="22" t="s">
        <v>49</v>
      </c>
      <c r="AI93" s="22" t="s">
        <v>50</v>
      </c>
      <c r="AJ93" s="22" t="s">
        <v>51</v>
      </c>
      <c r="AK93" s="22" t="s">
        <v>52</v>
      </c>
      <c r="AL93" s="22" t="s">
        <v>53</v>
      </c>
      <c r="AM93" s="22" t="s">
        <v>54</v>
      </c>
      <c r="AN93" s="22" t="s">
        <v>55</v>
      </c>
      <c r="AO93" s="22" t="s">
        <v>56</v>
      </c>
      <c r="AP93" s="22" t="s">
        <v>57</v>
      </c>
      <c r="AQ93" s="22" t="s">
        <v>58</v>
      </c>
      <c r="AR93" s="22" t="s">
        <v>59</v>
      </c>
      <c r="AS93" s="22" t="s">
        <v>60</v>
      </c>
      <c r="AT93" s="22" t="s">
        <v>61</v>
      </c>
      <c r="AU93" s="22" t="s">
        <v>62</v>
      </c>
      <c r="AV93" s="22" t="s">
        <v>63</v>
      </c>
      <c r="AW93" s="22" t="s">
        <v>64</v>
      </c>
    </row>
    <row r="94" spans="1:49" x14ac:dyDescent="0.25">
      <c r="A94" s="2" t="s">
        <v>224</v>
      </c>
      <c r="B94" s="2">
        <v>0.6897683</v>
      </c>
      <c r="C94" s="2">
        <v>3.0045967990000002</v>
      </c>
      <c r="D94" s="2">
        <v>1.151146494</v>
      </c>
      <c r="E94" s="2">
        <v>0.73414299999999999</v>
      </c>
      <c r="F94" s="2">
        <v>0.456318</v>
      </c>
      <c r="G94" s="2">
        <v>0.54656400000000005</v>
      </c>
      <c r="H94" s="2">
        <v>2.7635779999999999</v>
      </c>
      <c r="I94" s="2">
        <v>0.42573299999999997</v>
      </c>
      <c r="J94" s="2">
        <v>0.73960400000000004</v>
      </c>
      <c r="K94" s="2">
        <v>1.19057718</v>
      </c>
      <c r="L94" s="2">
        <v>0.49211513600000001</v>
      </c>
      <c r="M94" s="2">
        <v>1.3812409999999999</v>
      </c>
      <c r="N94" s="2">
        <v>0.61401899999999998</v>
      </c>
      <c r="O94" s="2">
        <v>1.5990359999999999</v>
      </c>
      <c r="P94" s="2">
        <v>0.19714699999999999</v>
      </c>
      <c r="Q94" s="2">
        <v>0.15693599999999999</v>
      </c>
      <c r="R94" s="2">
        <v>1.7052521</v>
      </c>
      <c r="S94" s="2">
        <v>0.28553167800000001</v>
      </c>
      <c r="T94" s="2">
        <v>0.75561936600000001</v>
      </c>
      <c r="U94" s="2">
        <v>0.84743599999999997</v>
      </c>
      <c r="V94" s="2">
        <v>0.608371</v>
      </c>
      <c r="W94" s="2">
        <v>0.39830599999999999</v>
      </c>
      <c r="X94" s="2">
        <v>0.58931800000000001</v>
      </c>
      <c r="Y94" s="2">
        <v>0.488672</v>
      </c>
      <c r="Z94" s="2">
        <v>0.368612</v>
      </c>
      <c r="AA94" s="2">
        <v>2.0213320260000001</v>
      </c>
      <c r="AB94" s="2">
        <v>0.28969644900000002</v>
      </c>
      <c r="AC94" s="2">
        <v>1.1073770000000001</v>
      </c>
      <c r="AD94" s="2">
        <v>4.1428200000000004</v>
      </c>
      <c r="AE94" s="2">
        <v>0.90127000000000002</v>
      </c>
      <c r="AF94" s="2">
        <v>0.964584</v>
      </c>
      <c r="AG94" s="2">
        <v>0.46831</v>
      </c>
      <c r="AH94" s="2">
        <v>0.63840110000000005</v>
      </c>
      <c r="AI94" s="2">
        <v>2.11209976</v>
      </c>
      <c r="AJ94" s="2">
        <v>0.50865021099999996</v>
      </c>
      <c r="AK94" s="2">
        <v>0.98176099999999999</v>
      </c>
      <c r="AL94" s="2">
        <v>0.79666999999999999</v>
      </c>
      <c r="AM94" s="2">
        <v>0.67260699999999995</v>
      </c>
      <c r="AN94" s="2">
        <v>1.486043</v>
      </c>
      <c r="AO94" s="2">
        <v>0.71873900000000002</v>
      </c>
    </row>
    <row r="95" spans="1:49" x14ac:dyDescent="0.25">
      <c r="A95" s="2" t="s">
        <v>66</v>
      </c>
      <c r="B95" s="2">
        <v>5.4977568000000003</v>
      </c>
      <c r="C95" s="2">
        <v>2.9447815770000001</v>
      </c>
      <c r="D95" s="2">
        <v>1.2224518170000001</v>
      </c>
      <c r="E95" s="2">
        <v>5.0510989999999998</v>
      </c>
      <c r="F95" s="2">
        <v>12.83</v>
      </c>
      <c r="G95" s="2">
        <v>0.657308</v>
      </c>
      <c r="H95" s="2">
        <v>1.2422960000000001</v>
      </c>
      <c r="I95" s="2">
        <v>0.56728999999999996</v>
      </c>
      <c r="J95" s="2">
        <v>5.4783480000000004</v>
      </c>
      <c r="K95" s="2">
        <v>3.8009875050000002</v>
      </c>
      <c r="L95" s="2">
        <v>2.0205491800000002</v>
      </c>
      <c r="M95" s="2">
        <v>2.743411</v>
      </c>
      <c r="N95" s="2">
        <v>0.25456800000000002</v>
      </c>
      <c r="O95" s="2">
        <v>0.24024999999999999</v>
      </c>
      <c r="P95" s="2">
        <v>9.1930169999999993</v>
      </c>
      <c r="Q95" s="2">
        <v>1.541391</v>
      </c>
      <c r="R95" s="2">
        <v>4.0670934000000001</v>
      </c>
      <c r="S95" s="2">
        <v>26.79214198</v>
      </c>
      <c r="T95" s="2">
        <v>8.7595302260000008</v>
      </c>
      <c r="U95" s="2">
        <v>1.2142850000000001</v>
      </c>
      <c r="V95" s="2">
        <v>2.3837280000000001</v>
      </c>
      <c r="W95" s="2">
        <v>1.0196879999999999</v>
      </c>
      <c r="X95" s="2">
        <v>7.3011889999999999</v>
      </c>
      <c r="Y95" s="2">
        <v>5.7229910000000004</v>
      </c>
      <c r="Z95" s="2">
        <v>1.7873614</v>
      </c>
      <c r="AA95" s="2">
        <v>4.8181528030000003</v>
      </c>
      <c r="AB95" s="2">
        <v>0.33955944500000002</v>
      </c>
      <c r="AC95" s="2">
        <v>25.349489999999999</v>
      </c>
      <c r="AD95" s="2">
        <v>4.4902139999999999</v>
      </c>
      <c r="AE95" s="2">
        <v>1.663551</v>
      </c>
      <c r="AF95" s="2">
        <v>6.2092960000000001</v>
      </c>
      <c r="AG95" s="2">
        <v>4.0390629999999996</v>
      </c>
      <c r="AH95" s="2">
        <v>2.9471340000000001</v>
      </c>
      <c r="AI95" s="2">
        <v>4.5494365119999998</v>
      </c>
      <c r="AJ95" s="2">
        <v>4.3718568250000001</v>
      </c>
    </row>
    <row r="96" spans="1:49" x14ac:dyDescent="0.25">
      <c r="A96" s="2" t="s">
        <v>332</v>
      </c>
      <c r="B96" s="2">
        <v>0.3689113</v>
      </c>
      <c r="C96" s="2">
        <v>3.7406368699999999</v>
      </c>
      <c r="D96" s="2">
        <v>4.0024227000000002E-2</v>
      </c>
      <c r="E96" s="24" t="s">
        <v>233</v>
      </c>
      <c r="F96" s="2">
        <v>0.24237700000000001</v>
      </c>
      <c r="G96" s="2">
        <v>0.14867900000000001</v>
      </c>
      <c r="H96" s="2">
        <v>0.118451</v>
      </c>
      <c r="I96" s="2">
        <v>1.365216</v>
      </c>
      <c r="J96" s="2">
        <v>0.44111220000000001</v>
      </c>
      <c r="K96" s="2">
        <v>0.210139885</v>
      </c>
      <c r="L96" s="2">
        <v>7.3329875000000003E-2</v>
      </c>
      <c r="M96" s="2">
        <v>0.54836700000000005</v>
      </c>
      <c r="N96" s="2">
        <v>0.58814200000000005</v>
      </c>
      <c r="O96" s="2">
        <v>0.10465000000000001</v>
      </c>
      <c r="P96" s="2">
        <v>7.5796159999999997</v>
      </c>
      <c r="Q96" s="2">
        <v>8.124879</v>
      </c>
      <c r="R96" s="2">
        <v>0.21064720000000001</v>
      </c>
      <c r="S96" s="2">
        <v>1.3858779859999999</v>
      </c>
      <c r="T96" s="2">
        <v>28.569930630000002</v>
      </c>
      <c r="U96" s="2">
        <v>0.14161000000000001</v>
      </c>
      <c r="V96" s="2">
        <v>0.180508</v>
      </c>
      <c r="W96" s="2">
        <v>0.38800800000000002</v>
      </c>
      <c r="X96" s="2">
        <v>3.9780000000000003E-2</v>
      </c>
      <c r="Y96" s="2">
        <v>0.13564899999999999</v>
      </c>
      <c r="Z96" s="2">
        <v>2.1003000000000001E-2</v>
      </c>
      <c r="AA96" s="2">
        <v>0.176620042</v>
      </c>
      <c r="AB96" s="2">
        <v>0.26599212700000002</v>
      </c>
      <c r="AC96" s="2">
        <v>9.1481000000000007E-2</v>
      </c>
      <c r="AD96" s="2">
        <v>0.15912599999999999</v>
      </c>
      <c r="AE96" s="2">
        <v>3.681629</v>
      </c>
      <c r="AF96" s="2">
        <v>0.26988499999999999</v>
      </c>
      <c r="AG96" s="2">
        <v>0.134293</v>
      </c>
      <c r="AH96" s="2">
        <v>9.9887011000000001</v>
      </c>
      <c r="AI96" s="2">
        <v>0.16008357600000001</v>
      </c>
      <c r="AJ96" s="2">
        <v>7.6826936999999998E-2</v>
      </c>
      <c r="AK96" s="2">
        <v>1.7513999999999998E-2</v>
      </c>
      <c r="AL96" s="2">
        <v>0.54406200000000005</v>
      </c>
      <c r="AM96" s="2">
        <v>7.6369999999999997E-3</v>
      </c>
      <c r="AN96" s="2">
        <v>21.122489999999999</v>
      </c>
      <c r="AO96" s="2">
        <v>1.619111</v>
      </c>
      <c r="AP96" s="2">
        <v>5.6297899999999998E-2</v>
      </c>
      <c r="AQ96" s="2">
        <v>5.4417504999999998E-2</v>
      </c>
      <c r="AR96" s="2">
        <v>0.29959973400000001</v>
      </c>
      <c r="AS96" s="2">
        <v>25.338200000000001</v>
      </c>
      <c r="AT96" s="2">
        <v>5.9436000000000003E-2</v>
      </c>
      <c r="AU96" s="2">
        <v>20.676290000000002</v>
      </c>
      <c r="AV96" s="2">
        <v>2.226099</v>
      </c>
      <c r="AW96" s="2">
        <v>0.166958</v>
      </c>
    </row>
    <row r="97" spans="1:49" x14ac:dyDescent="0.25">
      <c r="A97" s="2" t="s">
        <v>251</v>
      </c>
      <c r="B97" s="2">
        <v>11.47641</v>
      </c>
      <c r="C97" s="2">
        <v>2.1413549999999999</v>
      </c>
      <c r="D97" s="2">
        <v>4.0170589999999997</v>
      </c>
      <c r="E97" s="2">
        <v>3.6546850000000002</v>
      </c>
      <c r="F97" s="2">
        <v>2.0979290000000002</v>
      </c>
      <c r="G97" s="2">
        <v>2.6979856999999998</v>
      </c>
      <c r="H97" s="2">
        <v>0.20381358399999999</v>
      </c>
      <c r="I97" s="2">
        <v>1.6327197120000001</v>
      </c>
      <c r="J97" s="2">
        <v>1.3361099999999999</v>
      </c>
      <c r="K97" s="2">
        <v>0.114658</v>
      </c>
      <c r="L97" s="2">
        <v>24.874320000000001</v>
      </c>
      <c r="M97" s="2">
        <v>3.3775780000000002</v>
      </c>
      <c r="N97" s="2">
        <v>4.5913279999999999</v>
      </c>
      <c r="O97" s="2">
        <v>0.45763229999999999</v>
      </c>
      <c r="P97" s="2">
        <v>1.1070824690000001</v>
      </c>
      <c r="Q97" s="2">
        <v>2.0861547439999999</v>
      </c>
      <c r="R97" s="2">
        <v>0.82932499999999998</v>
      </c>
      <c r="S97" s="2">
        <v>0.49616399999999999</v>
      </c>
      <c r="T97" s="2">
        <v>5.3081969999999998</v>
      </c>
      <c r="U97" s="2">
        <v>2.331931</v>
      </c>
      <c r="V97" s="2">
        <v>3.4445939999999999</v>
      </c>
    </row>
    <row r="100" spans="1:49" ht="16.2" x14ac:dyDescent="0.25">
      <c r="A100" s="3"/>
      <c r="B100" s="37" t="s">
        <v>234</v>
      </c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40"/>
      <c r="AK100" s="40"/>
      <c r="AL100" s="40"/>
      <c r="AM100" s="40"/>
      <c r="AN100" s="40"/>
      <c r="AO100" s="40"/>
      <c r="AP100" s="40"/>
      <c r="AQ100" s="40"/>
      <c r="AR100" s="40"/>
      <c r="AS100" s="40"/>
      <c r="AT100" s="40"/>
      <c r="AU100" s="40"/>
      <c r="AV100" s="40"/>
      <c r="AW100" s="40"/>
    </row>
    <row r="101" spans="1:49" s="27" customFormat="1" x14ac:dyDescent="0.25">
      <c r="A101" s="4"/>
      <c r="B101" s="22" t="s">
        <v>215</v>
      </c>
      <c r="C101" s="22" t="s">
        <v>18</v>
      </c>
      <c r="D101" s="22" t="s">
        <v>19</v>
      </c>
      <c r="E101" s="22" t="s">
        <v>20</v>
      </c>
      <c r="F101" s="22" t="s">
        <v>21</v>
      </c>
      <c r="G101" s="22" t="s">
        <v>22</v>
      </c>
      <c r="H101" s="22" t="s">
        <v>23</v>
      </c>
      <c r="I101" s="22" t="s">
        <v>24</v>
      </c>
      <c r="J101" s="22" t="s">
        <v>25</v>
      </c>
      <c r="K101" s="22" t="s">
        <v>26</v>
      </c>
      <c r="L101" s="22" t="s">
        <v>27</v>
      </c>
      <c r="M101" s="22" t="s">
        <v>28</v>
      </c>
      <c r="N101" s="22" t="s">
        <v>29</v>
      </c>
      <c r="O101" s="22" t="s">
        <v>30</v>
      </c>
      <c r="P101" s="22" t="s">
        <v>31</v>
      </c>
      <c r="Q101" s="22" t="s">
        <v>32</v>
      </c>
      <c r="R101" s="22" t="s">
        <v>33</v>
      </c>
      <c r="S101" s="22" t="s">
        <v>34</v>
      </c>
      <c r="T101" s="22" t="s">
        <v>35</v>
      </c>
      <c r="U101" s="22" t="s">
        <v>36</v>
      </c>
      <c r="V101" s="22" t="s">
        <v>37</v>
      </c>
      <c r="W101" s="22" t="s">
        <v>38</v>
      </c>
      <c r="X101" s="22" t="s">
        <v>39</v>
      </c>
      <c r="Y101" s="22" t="s">
        <v>40</v>
      </c>
      <c r="Z101" s="22" t="s">
        <v>41</v>
      </c>
      <c r="AA101" s="22" t="s">
        <v>42</v>
      </c>
      <c r="AB101" s="22" t="s">
        <v>43</v>
      </c>
      <c r="AC101" s="22" t="s">
        <v>44</v>
      </c>
      <c r="AD101" s="22" t="s">
        <v>45</v>
      </c>
      <c r="AE101" s="22" t="s">
        <v>46</v>
      </c>
      <c r="AF101" s="22" t="s">
        <v>47</v>
      </c>
      <c r="AG101" s="22" t="s">
        <v>48</v>
      </c>
      <c r="AH101" s="22" t="s">
        <v>49</v>
      </c>
      <c r="AI101" s="22" t="s">
        <v>50</v>
      </c>
      <c r="AJ101" s="22" t="s">
        <v>51</v>
      </c>
      <c r="AK101" s="22" t="s">
        <v>52</v>
      </c>
      <c r="AL101" s="22" t="s">
        <v>53</v>
      </c>
      <c r="AM101" s="22" t="s">
        <v>54</v>
      </c>
      <c r="AN101" s="22" t="s">
        <v>55</v>
      </c>
      <c r="AO101" s="22" t="s">
        <v>56</v>
      </c>
      <c r="AP101" s="22" t="s">
        <v>57</v>
      </c>
      <c r="AQ101" s="22" t="s">
        <v>58</v>
      </c>
      <c r="AR101" s="22" t="s">
        <v>59</v>
      </c>
      <c r="AS101" s="22" t="s">
        <v>60</v>
      </c>
      <c r="AT101" s="22" t="s">
        <v>61</v>
      </c>
      <c r="AU101" s="22" t="s">
        <v>62</v>
      </c>
      <c r="AV101" s="22" t="s">
        <v>63</v>
      </c>
      <c r="AW101" s="22" t="s">
        <v>64</v>
      </c>
    </row>
    <row r="102" spans="1:49" x14ac:dyDescent="0.25">
      <c r="A102" s="2" t="s">
        <v>212</v>
      </c>
      <c r="B102" s="2">
        <v>0.96142510000000003</v>
      </c>
      <c r="C102" s="2">
        <v>1.2760476629999999</v>
      </c>
      <c r="D102" s="2">
        <v>1.4578553620000001</v>
      </c>
      <c r="E102" s="2">
        <v>0.62167300000000003</v>
      </c>
      <c r="F102" s="2">
        <v>1.3618209999999999</v>
      </c>
      <c r="G102" s="2">
        <v>1.632037</v>
      </c>
      <c r="H102" s="2">
        <v>2.2210429999999999</v>
      </c>
      <c r="I102" s="2">
        <v>0.40576600000000002</v>
      </c>
      <c r="J102" s="2">
        <v>0.5719495</v>
      </c>
      <c r="K102" s="2">
        <v>1.0030729350000001</v>
      </c>
      <c r="L102" s="2">
        <v>0.69134755699999995</v>
      </c>
      <c r="M102" s="2">
        <v>1.0852280000000001</v>
      </c>
      <c r="N102" s="2">
        <v>0.94120599999999999</v>
      </c>
      <c r="O102" s="2">
        <v>0.80922499999999997</v>
      </c>
      <c r="P102" s="2">
        <v>0.35293999999999998</v>
      </c>
      <c r="Q102" s="2">
        <v>0.35893999999999998</v>
      </c>
      <c r="R102" s="2">
        <v>1.7479889</v>
      </c>
      <c r="S102" s="2">
        <v>0.62511133600000002</v>
      </c>
      <c r="T102" s="2">
        <v>1.8299264609999999</v>
      </c>
      <c r="U102" s="2">
        <v>1.3077890000000001</v>
      </c>
      <c r="V102" s="2">
        <v>1.0724990000000001</v>
      </c>
      <c r="W102" s="2">
        <v>0.37945699999999999</v>
      </c>
      <c r="X102" s="2">
        <v>0.70179999999999998</v>
      </c>
      <c r="Y102" s="2">
        <v>0.67746300000000004</v>
      </c>
      <c r="Z102" s="2">
        <v>0.36776730000000002</v>
      </c>
      <c r="AA102" s="2">
        <v>1.1989945630000001</v>
      </c>
      <c r="AB102" s="2">
        <v>0.48013773999999998</v>
      </c>
      <c r="AC102" s="2">
        <v>0.58973100000000001</v>
      </c>
      <c r="AD102" s="2">
        <v>1.8769089999999999</v>
      </c>
      <c r="AE102" s="2">
        <v>1.5669820000000001</v>
      </c>
      <c r="AF102" s="2">
        <v>0.79429799999999995</v>
      </c>
      <c r="AG102" s="2">
        <v>1.0828169999999999</v>
      </c>
      <c r="AH102" s="2">
        <v>1.6895008</v>
      </c>
      <c r="AI102" s="2">
        <v>1.804002785</v>
      </c>
      <c r="AJ102" s="2">
        <v>0.37220779100000001</v>
      </c>
      <c r="AK102" s="2">
        <v>0.57286599999999999</v>
      </c>
      <c r="AL102" s="2">
        <v>0.84977999999999998</v>
      </c>
      <c r="AM102" s="2">
        <v>0.74824800000000002</v>
      </c>
      <c r="AN102" s="2">
        <v>0.859954</v>
      </c>
      <c r="AO102" s="2">
        <v>1.052192</v>
      </c>
    </row>
    <row r="103" spans="1:49" x14ac:dyDescent="0.25">
      <c r="A103" s="2" t="s">
        <v>235</v>
      </c>
      <c r="B103" s="2">
        <v>33.599311</v>
      </c>
      <c r="C103" s="2">
        <v>2.2704873939999999</v>
      </c>
      <c r="D103" s="2">
        <v>5.0531216920000004</v>
      </c>
      <c r="E103" s="2">
        <v>1.9574309999999999</v>
      </c>
      <c r="F103" s="2">
        <v>1.852638</v>
      </c>
      <c r="G103" s="2">
        <v>1.7938590000000001</v>
      </c>
      <c r="H103" s="2">
        <v>8.1025229999999997</v>
      </c>
      <c r="I103" s="2">
        <v>9.4945799999999991</v>
      </c>
      <c r="J103" s="2">
        <v>45.275106999999998</v>
      </c>
      <c r="K103" s="2">
        <v>0.98926563599999995</v>
      </c>
      <c r="L103" s="2">
        <v>4.191665263</v>
      </c>
      <c r="M103" s="2">
        <v>0.725159</v>
      </c>
      <c r="N103" s="2">
        <v>6.491555</v>
      </c>
      <c r="O103" s="2">
        <v>1.76657</v>
      </c>
      <c r="P103" s="2">
        <v>1.8088630000000001</v>
      </c>
      <c r="Q103" s="2">
        <v>4.2077</v>
      </c>
      <c r="R103" s="2">
        <v>2.6145589999999999</v>
      </c>
      <c r="S103" s="2">
        <v>2.549468289</v>
      </c>
      <c r="T103" s="2">
        <v>2.1308686460000001</v>
      </c>
      <c r="U103" s="2">
        <v>5.74268</v>
      </c>
      <c r="V103" s="2">
        <v>15.60557</v>
      </c>
      <c r="W103" s="2">
        <v>5.2938780000000003</v>
      </c>
      <c r="X103" s="2">
        <v>7.9941930000000001</v>
      </c>
      <c r="Y103" s="2">
        <v>5.3059370000000001</v>
      </c>
      <c r="Z103" s="2">
        <v>5.6109333000000001</v>
      </c>
      <c r="AA103" s="2">
        <v>6.033217059</v>
      </c>
      <c r="AB103" s="2">
        <v>0.82287422099999996</v>
      </c>
      <c r="AC103" s="2">
        <v>2.5908920000000002</v>
      </c>
      <c r="AD103" s="2">
        <v>0.55269999999999997</v>
      </c>
      <c r="AE103" s="2">
        <v>4.0920860000000001</v>
      </c>
      <c r="AF103" s="2">
        <v>5.0688719999999998</v>
      </c>
      <c r="AG103" s="2">
        <v>2.3402940000000001</v>
      </c>
      <c r="AH103" s="2">
        <v>3.0321384</v>
      </c>
      <c r="AI103" s="2">
        <v>1.0627993120000001</v>
      </c>
      <c r="AJ103" s="2">
        <v>0.56806252599999996</v>
      </c>
    </row>
    <row r="104" spans="1:49" x14ac:dyDescent="0.25">
      <c r="A104" s="2" t="s">
        <v>333</v>
      </c>
      <c r="B104" s="2">
        <v>0.93864959999999997</v>
      </c>
      <c r="C104" s="2">
        <v>4.8908601349999996</v>
      </c>
      <c r="D104" s="2">
        <v>4.5968359689999998</v>
      </c>
      <c r="E104" s="2">
        <v>35.011159999999997</v>
      </c>
      <c r="F104" s="2">
        <v>1.1051489999999999</v>
      </c>
      <c r="G104" s="2">
        <v>1.4331119999999999</v>
      </c>
      <c r="H104" s="2">
        <v>2.576743</v>
      </c>
      <c r="I104" s="2">
        <v>3.1987009999999998</v>
      </c>
      <c r="J104" s="2">
        <v>1.2932026000000001</v>
      </c>
      <c r="K104" s="2">
        <v>0.53440519900000005</v>
      </c>
      <c r="L104" s="2">
        <v>8.7699921029999999</v>
      </c>
      <c r="M104" s="2">
        <v>0.24892500000000001</v>
      </c>
      <c r="N104" s="2">
        <v>1.2187749999999999</v>
      </c>
      <c r="O104" s="2">
        <v>11.45556</v>
      </c>
      <c r="P104" s="2">
        <v>3.651221</v>
      </c>
      <c r="Q104" s="2">
        <v>0.78164800000000001</v>
      </c>
      <c r="R104" s="2">
        <v>2.7456016999999999</v>
      </c>
      <c r="S104" s="2">
        <v>4.7124098160000001</v>
      </c>
      <c r="T104" s="2">
        <v>3.6043678589999999</v>
      </c>
      <c r="U104" s="2">
        <v>1.5282849999999999</v>
      </c>
      <c r="V104" s="2">
        <v>0.25206299999999998</v>
      </c>
      <c r="W104" s="2">
        <v>0.86585800000000002</v>
      </c>
      <c r="X104" s="2">
        <v>16.674939999999999</v>
      </c>
      <c r="Y104" s="2">
        <v>0.46760000000000002</v>
      </c>
      <c r="Z104" s="2">
        <v>2.5594782999999999</v>
      </c>
      <c r="AA104" s="2">
        <v>4.7145752910000001</v>
      </c>
      <c r="AB104" s="2">
        <v>4.9796237269999999</v>
      </c>
      <c r="AC104" s="2">
        <v>7.4336859999999998</v>
      </c>
      <c r="AD104" s="2">
        <v>3.3917039999999998</v>
      </c>
      <c r="AE104" s="2">
        <v>5.5769060000000001</v>
      </c>
      <c r="AF104" s="2">
        <v>2.945932</v>
      </c>
      <c r="AG104" s="2">
        <v>2.5064660000000001</v>
      </c>
      <c r="AH104" s="2">
        <v>6.2380193999999998</v>
      </c>
      <c r="AI104" s="2">
        <v>2.3923051530000001</v>
      </c>
      <c r="AJ104" s="2">
        <v>10.833969420000001</v>
      </c>
      <c r="AK104" s="2">
        <v>1.40669</v>
      </c>
      <c r="AL104" s="2">
        <v>1.574643</v>
      </c>
      <c r="AM104" s="2">
        <v>0.64180599999999999</v>
      </c>
      <c r="AN104" s="2">
        <v>3.9636469999999999</v>
      </c>
      <c r="AO104" s="2">
        <v>1.5719460000000001</v>
      </c>
      <c r="AP104" s="2">
        <v>19.944279000000002</v>
      </c>
      <c r="AQ104" s="2">
        <v>19.831874719999998</v>
      </c>
      <c r="AR104" s="2">
        <v>34.978130659999998</v>
      </c>
      <c r="AS104" s="2">
        <v>15.009460000000001</v>
      </c>
      <c r="AT104" s="2">
        <v>2.7321529999999998</v>
      </c>
      <c r="AU104" s="2">
        <v>0.96953400000000001</v>
      </c>
      <c r="AV104" s="2">
        <v>2.5605579999999999</v>
      </c>
      <c r="AW104" s="2">
        <v>0.539323</v>
      </c>
    </row>
    <row r="105" spans="1:49" x14ac:dyDescent="0.25">
      <c r="A105" s="2" t="s">
        <v>251</v>
      </c>
      <c r="B105" s="2">
        <v>25.160540000000001</v>
      </c>
      <c r="C105" s="2">
        <v>8.0011609999999997</v>
      </c>
      <c r="D105" s="2">
        <v>18.410309999999999</v>
      </c>
      <c r="E105" s="2">
        <v>15.3223</v>
      </c>
      <c r="F105" s="2">
        <v>7.2568910000000004</v>
      </c>
      <c r="G105" s="2">
        <v>3.7099774000000001</v>
      </c>
      <c r="H105" s="2">
        <v>3.4151012270000001</v>
      </c>
      <c r="I105" s="2">
        <v>2.5594546130000002</v>
      </c>
      <c r="J105" s="2">
        <v>0.94292900000000002</v>
      </c>
      <c r="K105" s="2">
        <v>0.199292</v>
      </c>
      <c r="L105" s="2">
        <v>24.84431</v>
      </c>
      <c r="M105" s="2">
        <v>3.5986590000000001</v>
      </c>
      <c r="N105" s="2">
        <v>1.9494089999999999</v>
      </c>
      <c r="O105" s="2">
        <v>5.4141423</v>
      </c>
      <c r="P105" s="2">
        <v>5.6783798790000004</v>
      </c>
      <c r="Q105" s="2">
        <v>1.2167549529999999</v>
      </c>
      <c r="R105" s="2">
        <v>0.88095000000000001</v>
      </c>
      <c r="S105" s="2">
        <v>9.7156929999999999</v>
      </c>
      <c r="T105" s="2">
        <v>20.243639999999999</v>
      </c>
      <c r="U105" s="2">
        <v>8.4169140000000002</v>
      </c>
      <c r="V105" s="2">
        <v>20.646889999999999</v>
      </c>
    </row>
    <row r="108" spans="1:49" ht="16.2" x14ac:dyDescent="0.25">
      <c r="A108" s="3"/>
      <c r="B108" s="7" t="s">
        <v>236</v>
      </c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</row>
    <row r="109" spans="1:49" s="27" customFormat="1" x14ac:dyDescent="0.25">
      <c r="A109" s="4"/>
      <c r="B109" s="22" t="s">
        <v>217</v>
      </c>
      <c r="C109" s="22" t="s">
        <v>18</v>
      </c>
      <c r="D109" s="22" t="s">
        <v>19</v>
      </c>
      <c r="E109" s="22" t="s">
        <v>20</v>
      </c>
      <c r="F109" s="22" t="s">
        <v>21</v>
      </c>
      <c r="G109" s="22" t="s">
        <v>22</v>
      </c>
      <c r="H109" s="22" t="s">
        <v>23</v>
      </c>
      <c r="I109" s="22" t="s">
        <v>24</v>
      </c>
      <c r="J109" s="22" t="s">
        <v>25</v>
      </c>
      <c r="K109" s="22" t="s">
        <v>26</v>
      </c>
      <c r="L109" s="22" t="s">
        <v>27</v>
      </c>
      <c r="M109" s="22" t="s">
        <v>28</v>
      </c>
      <c r="N109" s="22" t="s">
        <v>29</v>
      </c>
      <c r="O109" s="22" t="s">
        <v>30</v>
      </c>
      <c r="P109" s="22" t="s">
        <v>31</v>
      </c>
      <c r="Q109" s="22" t="s">
        <v>32</v>
      </c>
      <c r="R109" s="22" t="s">
        <v>33</v>
      </c>
      <c r="S109" s="22" t="s">
        <v>34</v>
      </c>
      <c r="T109" s="22" t="s">
        <v>35</v>
      </c>
      <c r="U109" s="22" t="s">
        <v>36</v>
      </c>
      <c r="V109" s="22" t="s">
        <v>37</v>
      </c>
      <c r="W109" s="22" t="s">
        <v>38</v>
      </c>
      <c r="X109" s="22" t="s">
        <v>39</v>
      </c>
      <c r="Y109" s="22" t="s">
        <v>40</v>
      </c>
      <c r="Z109" s="22" t="s">
        <v>41</v>
      </c>
      <c r="AA109" s="22" t="s">
        <v>42</v>
      </c>
      <c r="AB109" s="22" t="s">
        <v>43</v>
      </c>
      <c r="AC109" s="22" t="s">
        <v>44</v>
      </c>
      <c r="AD109" s="22" t="s">
        <v>45</v>
      </c>
      <c r="AE109" s="22" t="s">
        <v>46</v>
      </c>
      <c r="AF109" s="22" t="s">
        <v>47</v>
      </c>
      <c r="AG109" s="22" t="s">
        <v>48</v>
      </c>
      <c r="AH109" s="22" t="s">
        <v>49</v>
      </c>
      <c r="AI109" s="22" t="s">
        <v>50</v>
      </c>
      <c r="AJ109" s="22" t="s">
        <v>51</v>
      </c>
      <c r="AK109" s="22" t="s">
        <v>52</v>
      </c>
      <c r="AL109" s="22" t="s">
        <v>53</v>
      </c>
      <c r="AM109" s="22" t="s">
        <v>54</v>
      </c>
      <c r="AN109" s="22" t="s">
        <v>55</v>
      </c>
      <c r="AO109" s="22" t="s">
        <v>56</v>
      </c>
      <c r="AP109" s="22" t="s">
        <v>57</v>
      </c>
      <c r="AQ109" s="22" t="s">
        <v>58</v>
      </c>
      <c r="AR109" s="22" t="s">
        <v>59</v>
      </c>
      <c r="AS109" s="22" t="s">
        <v>60</v>
      </c>
      <c r="AT109" s="22" t="s">
        <v>61</v>
      </c>
      <c r="AU109" s="22" t="s">
        <v>62</v>
      </c>
      <c r="AV109" s="22" t="s">
        <v>63</v>
      </c>
      <c r="AW109" s="22" t="s">
        <v>64</v>
      </c>
    </row>
    <row r="110" spans="1:49" x14ac:dyDescent="0.25">
      <c r="A110" s="2" t="s">
        <v>237</v>
      </c>
      <c r="B110" s="2">
        <v>0.95978830000000004</v>
      </c>
      <c r="C110" s="2">
        <v>0.84865195000000004</v>
      </c>
      <c r="D110" s="2">
        <v>0.79318920400000004</v>
      </c>
      <c r="E110" s="2">
        <v>0.87679200000000002</v>
      </c>
      <c r="F110" s="2">
        <v>1.3630450000000001</v>
      </c>
      <c r="G110" s="2">
        <v>0.91144700000000001</v>
      </c>
      <c r="H110" s="2">
        <v>3.0492300000000001</v>
      </c>
      <c r="I110" s="2">
        <v>1.9476279999999999</v>
      </c>
      <c r="J110" s="2">
        <v>0.76206010000000002</v>
      </c>
      <c r="K110" s="2">
        <v>0.54979494500000003</v>
      </c>
      <c r="L110" s="2">
        <v>0.87487495199999998</v>
      </c>
      <c r="M110" s="2">
        <v>3.594325</v>
      </c>
      <c r="N110" s="2">
        <v>1.3255749999999999</v>
      </c>
      <c r="O110" s="2">
        <v>0.84947399999999995</v>
      </c>
      <c r="P110" s="2">
        <v>1.53525</v>
      </c>
      <c r="Q110" s="2">
        <v>1.158069</v>
      </c>
      <c r="R110" s="2">
        <v>0.30064079999999999</v>
      </c>
      <c r="S110" s="2">
        <v>1.6937067219999999</v>
      </c>
      <c r="T110" s="2">
        <v>1.0537218450000001</v>
      </c>
      <c r="U110" s="2">
        <v>0.22384499999999999</v>
      </c>
      <c r="V110" s="2">
        <v>0.21030399999999999</v>
      </c>
      <c r="W110" s="2">
        <v>0.47608099999999998</v>
      </c>
      <c r="X110" s="2">
        <v>0.8962</v>
      </c>
      <c r="Y110" s="2">
        <v>1.3858999999999999</v>
      </c>
      <c r="Z110" s="2">
        <v>0.33442810000000001</v>
      </c>
      <c r="AA110" s="2">
        <v>0.40352684700000002</v>
      </c>
      <c r="AB110" s="2">
        <v>0.11713631200000001</v>
      </c>
      <c r="AC110" s="2">
        <v>0.21617800000000001</v>
      </c>
      <c r="AD110" s="2">
        <v>6.402177</v>
      </c>
      <c r="AE110" s="2">
        <v>0.24013799999999999</v>
      </c>
      <c r="AF110" s="2">
        <v>0.17136399999999999</v>
      </c>
      <c r="AG110" s="2">
        <v>0.84405300000000005</v>
      </c>
      <c r="AH110" s="2">
        <v>0.45518310000000001</v>
      </c>
      <c r="AI110" s="2">
        <v>0.48200705999999999</v>
      </c>
      <c r="AJ110" s="2">
        <v>6.6236426000000001E-2</v>
      </c>
      <c r="AK110" s="2">
        <v>0.25814199999999998</v>
      </c>
      <c r="AL110" s="2">
        <v>0.53971599999999997</v>
      </c>
      <c r="AM110" s="2">
        <v>1.1377429999999999</v>
      </c>
      <c r="AN110" s="2">
        <v>0.30055799999999999</v>
      </c>
      <c r="AO110" s="2">
        <v>0.391818</v>
      </c>
    </row>
    <row r="111" spans="1:49" x14ac:dyDescent="0.25">
      <c r="A111" s="2" t="s">
        <v>238</v>
      </c>
      <c r="B111" s="2">
        <v>1.8913610999999999</v>
      </c>
      <c r="C111" s="2">
        <v>1.6671728219999999</v>
      </c>
      <c r="D111" s="2">
        <v>1.3291712790000001</v>
      </c>
      <c r="E111" s="2">
        <v>1.78965</v>
      </c>
      <c r="F111" s="2">
        <v>20.978339999999999</v>
      </c>
      <c r="G111" s="2">
        <v>3.7459419999999999</v>
      </c>
      <c r="H111" s="2">
        <v>0.58995500000000001</v>
      </c>
      <c r="I111" s="2">
        <v>0.873807</v>
      </c>
      <c r="J111" s="24" t="s">
        <v>239</v>
      </c>
      <c r="K111" s="2">
        <v>0.204998913</v>
      </c>
      <c r="L111" s="2">
        <v>25.232379760000001</v>
      </c>
      <c r="M111" s="2">
        <v>0.13741200000000001</v>
      </c>
      <c r="N111" s="2">
        <v>2.0397439999999998</v>
      </c>
      <c r="O111" s="2">
        <v>0.33210200000000001</v>
      </c>
      <c r="P111" s="2">
        <v>2.0433530000000002</v>
      </c>
      <c r="Q111" s="2">
        <v>1.198207</v>
      </c>
      <c r="R111" s="2">
        <v>1.8989265</v>
      </c>
      <c r="S111" s="2">
        <v>0.12925029699999999</v>
      </c>
      <c r="T111" s="2">
        <v>0.706025656</v>
      </c>
      <c r="U111" s="2">
        <v>1.4792799999999999</v>
      </c>
      <c r="V111" s="2">
        <v>4.4403759999999997</v>
      </c>
      <c r="W111" s="2">
        <v>0.92566000000000004</v>
      </c>
      <c r="X111" s="2">
        <v>1.970512</v>
      </c>
      <c r="Y111" s="2">
        <v>1.585116</v>
      </c>
      <c r="Z111" s="2">
        <v>2.3941881999999999</v>
      </c>
      <c r="AA111" s="2">
        <v>3.1353792299999999</v>
      </c>
      <c r="AB111" s="2">
        <v>0.86970646799999995</v>
      </c>
      <c r="AC111" s="2">
        <v>0.57310399999999995</v>
      </c>
      <c r="AD111" s="2">
        <v>0.57778099999999999</v>
      </c>
      <c r="AE111" s="2">
        <v>2.6184639999999999</v>
      </c>
      <c r="AF111" s="2">
        <v>2.2912910000000002</v>
      </c>
      <c r="AG111" s="2">
        <v>1.6751659999999999</v>
      </c>
      <c r="AH111" s="2">
        <v>1.4435169000000001</v>
      </c>
      <c r="AI111" s="2">
        <v>0.95055091400000002</v>
      </c>
      <c r="AJ111" s="2">
        <v>0.78781947699999999</v>
      </c>
    </row>
    <row r="112" spans="1:49" x14ac:dyDescent="0.25">
      <c r="A112" s="2" t="s">
        <v>124</v>
      </c>
      <c r="B112" s="2">
        <v>2.2385798000000001</v>
      </c>
      <c r="C112" s="2">
        <v>3.8623566189999998</v>
      </c>
      <c r="D112" s="2">
        <v>0.33226373799999998</v>
      </c>
      <c r="E112" s="2">
        <v>7.2192000000000006E-2</v>
      </c>
      <c r="F112" s="2">
        <v>1.829526</v>
      </c>
      <c r="G112" s="2">
        <v>0.14508199999999999</v>
      </c>
      <c r="H112" s="2">
        <v>0.43659300000000001</v>
      </c>
      <c r="I112" s="2">
        <v>0.148118</v>
      </c>
      <c r="J112" s="2">
        <v>3.3565771</v>
      </c>
      <c r="K112" s="2">
        <v>7.854746446</v>
      </c>
      <c r="L112" s="2">
        <v>0.54006233400000003</v>
      </c>
      <c r="M112" s="2">
        <v>8.0749139999999997</v>
      </c>
      <c r="N112" s="2">
        <v>3.5529549999999999</v>
      </c>
      <c r="O112" s="2">
        <v>1.8436380000000001</v>
      </c>
      <c r="P112" s="2">
        <v>0.10362300000000001</v>
      </c>
      <c r="Q112" s="2">
        <v>3.4121380000000001</v>
      </c>
      <c r="R112" s="2">
        <v>0.70549890000000004</v>
      </c>
      <c r="S112" s="2">
        <v>1.9778646929999999</v>
      </c>
      <c r="T112" s="2">
        <v>6.34546162</v>
      </c>
      <c r="U112" s="2">
        <v>13.138</v>
      </c>
      <c r="V112" s="2">
        <v>8.6326300000000007</v>
      </c>
      <c r="W112" s="2">
        <v>2.1478799999999998</v>
      </c>
      <c r="X112" s="2">
        <v>0.239453</v>
      </c>
      <c r="Y112" s="2">
        <v>5.9610050000000001</v>
      </c>
      <c r="Z112" s="2">
        <v>0.31924449999999999</v>
      </c>
      <c r="AA112" s="2">
        <v>0.79407539199999999</v>
      </c>
      <c r="AB112" s="2">
        <v>0.78344546699999995</v>
      </c>
      <c r="AC112" s="2">
        <v>0.48119499999999998</v>
      </c>
      <c r="AD112" s="2">
        <v>1.1543220000000001</v>
      </c>
      <c r="AE112" s="2">
        <v>4.0963409999999998</v>
      </c>
      <c r="AF112" s="2">
        <v>0.33246399999999998</v>
      </c>
      <c r="AG112" s="2">
        <v>0.16170799999999999</v>
      </c>
      <c r="AH112" s="2">
        <v>10.004341</v>
      </c>
      <c r="AI112" s="2">
        <v>0.20550454800000001</v>
      </c>
      <c r="AJ112" s="2">
        <v>1.012292607</v>
      </c>
      <c r="AK112" s="2">
        <v>8.9629E-2</v>
      </c>
      <c r="AL112" s="2">
        <v>6.1738989999999996</v>
      </c>
      <c r="AM112" s="2">
        <v>0.44761899999999999</v>
      </c>
      <c r="AN112" s="2">
        <v>0.54233699999999996</v>
      </c>
      <c r="AO112" s="2">
        <v>2.6833819999999999</v>
      </c>
      <c r="AP112" s="2">
        <v>0.47459869999999998</v>
      </c>
      <c r="AQ112" s="2">
        <v>0.25748548999999998</v>
      </c>
      <c r="AR112" s="2">
        <v>3.2724371209999998</v>
      </c>
      <c r="AS112" s="2">
        <v>2.5408729999999999</v>
      </c>
      <c r="AT112" s="2">
        <v>1.398312</v>
      </c>
      <c r="AU112" s="2">
        <v>0.71672199999999997</v>
      </c>
      <c r="AV112" s="2">
        <v>0.65470099999999998</v>
      </c>
      <c r="AW112" s="2">
        <v>6.8873139999999999</v>
      </c>
    </row>
    <row r="113" spans="1:49" x14ac:dyDescent="0.25">
      <c r="A113" s="2" t="s">
        <v>251</v>
      </c>
      <c r="B113" s="2">
        <v>3.3000099999999999</v>
      </c>
      <c r="C113" s="2">
        <v>0.607576</v>
      </c>
      <c r="D113" s="2">
        <v>1.3162510000000001</v>
      </c>
      <c r="E113" s="2">
        <v>27.932130000000001</v>
      </c>
      <c r="F113" s="2">
        <v>3.6998199999999999</v>
      </c>
      <c r="G113" s="2">
        <v>3.4830931999999999</v>
      </c>
      <c r="H113" s="2">
        <v>1.409017236</v>
      </c>
      <c r="I113" s="2">
        <v>2.1703652240000002</v>
      </c>
      <c r="J113" s="2">
        <v>2.0775160000000001</v>
      </c>
      <c r="K113" s="2">
        <v>0.282995</v>
      </c>
      <c r="L113" s="2">
        <v>1.881454</v>
      </c>
      <c r="M113" s="2">
        <v>2.786575</v>
      </c>
      <c r="N113" s="2">
        <v>2.3989199999999999</v>
      </c>
      <c r="O113" s="2">
        <v>6.6163318000000002</v>
      </c>
      <c r="P113" s="2">
        <v>1.3179683280000001</v>
      </c>
      <c r="Q113" s="2">
        <v>2.673908972</v>
      </c>
      <c r="R113" s="2">
        <v>0.96838599999999997</v>
      </c>
      <c r="S113" s="2">
        <v>0.99176900000000001</v>
      </c>
      <c r="T113" s="2">
        <v>0.939442</v>
      </c>
      <c r="U113" s="2">
        <v>0.57269000000000003</v>
      </c>
      <c r="V113" s="2">
        <v>5.0608040000000001</v>
      </c>
    </row>
    <row r="116" spans="1:49" ht="16.2" x14ac:dyDescent="0.25">
      <c r="A116" s="3"/>
      <c r="B116" s="7" t="s">
        <v>240</v>
      </c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</row>
    <row r="117" spans="1:49" s="27" customFormat="1" x14ac:dyDescent="0.25">
      <c r="A117" s="4"/>
      <c r="B117" s="22" t="s">
        <v>221</v>
      </c>
      <c r="C117" s="22" t="s">
        <v>18</v>
      </c>
      <c r="D117" s="22" t="s">
        <v>19</v>
      </c>
      <c r="E117" s="22" t="s">
        <v>20</v>
      </c>
      <c r="F117" s="22" t="s">
        <v>21</v>
      </c>
      <c r="G117" s="22" t="s">
        <v>22</v>
      </c>
      <c r="H117" s="22" t="s">
        <v>23</v>
      </c>
      <c r="I117" s="22" t="s">
        <v>24</v>
      </c>
      <c r="J117" s="22" t="s">
        <v>25</v>
      </c>
      <c r="K117" s="22" t="s">
        <v>26</v>
      </c>
      <c r="L117" s="22" t="s">
        <v>27</v>
      </c>
      <c r="M117" s="22" t="s">
        <v>28</v>
      </c>
      <c r="N117" s="22" t="s">
        <v>29</v>
      </c>
      <c r="O117" s="22" t="s">
        <v>30</v>
      </c>
      <c r="P117" s="22" t="s">
        <v>31</v>
      </c>
      <c r="Q117" s="22" t="s">
        <v>32</v>
      </c>
      <c r="R117" s="22" t="s">
        <v>33</v>
      </c>
      <c r="S117" s="22" t="s">
        <v>34</v>
      </c>
      <c r="T117" s="22" t="s">
        <v>35</v>
      </c>
      <c r="U117" s="22" t="s">
        <v>36</v>
      </c>
      <c r="V117" s="22" t="s">
        <v>37</v>
      </c>
      <c r="W117" s="22" t="s">
        <v>38</v>
      </c>
      <c r="X117" s="22" t="s">
        <v>39</v>
      </c>
      <c r="Y117" s="22" t="s">
        <v>40</v>
      </c>
      <c r="Z117" s="22" t="s">
        <v>41</v>
      </c>
      <c r="AA117" s="22" t="s">
        <v>42</v>
      </c>
      <c r="AB117" s="22" t="s">
        <v>43</v>
      </c>
      <c r="AC117" s="22" t="s">
        <v>44</v>
      </c>
      <c r="AD117" s="22" t="s">
        <v>45</v>
      </c>
      <c r="AE117" s="22" t="s">
        <v>46</v>
      </c>
      <c r="AF117" s="22" t="s">
        <v>47</v>
      </c>
      <c r="AG117" s="22" t="s">
        <v>48</v>
      </c>
      <c r="AH117" s="22" t="s">
        <v>49</v>
      </c>
      <c r="AI117" s="22" t="s">
        <v>50</v>
      </c>
      <c r="AJ117" s="22" t="s">
        <v>51</v>
      </c>
      <c r="AK117" s="22" t="s">
        <v>52</v>
      </c>
      <c r="AL117" s="22" t="s">
        <v>53</v>
      </c>
      <c r="AM117" s="22" t="s">
        <v>54</v>
      </c>
      <c r="AN117" s="22" t="s">
        <v>55</v>
      </c>
      <c r="AO117" s="22" t="s">
        <v>56</v>
      </c>
      <c r="AP117" s="22" t="s">
        <v>57</v>
      </c>
      <c r="AQ117" s="22" t="s">
        <v>58</v>
      </c>
      <c r="AR117" s="22" t="s">
        <v>59</v>
      </c>
      <c r="AS117" s="22" t="s">
        <v>60</v>
      </c>
      <c r="AT117" s="22" t="s">
        <v>61</v>
      </c>
      <c r="AU117" s="22" t="s">
        <v>62</v>
      </c>
      <c r="AV117" s="22" t="s">
        <v>63</v>
      </c>
      <c r="AW117" s="22" t="s">
        <v>64</v>
      </c>
    </row>
    <row r="118" spans="1:49" x14ac:dyDescent="0.25">
      <c r="A118" s="2" t="s">
        <v>65</v>
      </c>
      <c r="B118" s="2">
        <v>0.92746729999999999</v>
      </c>
      <c r="C118" s="2">
        <v>1.9277551079999999</v>
      </c>
      <c r="D118" s="2">
        <v>0.71427645299999998</v>
      </c>
      <c r="E118" s="2">
        <v>1.019387</v>
      </c>
      <c r="F118" s="2">
        <v>0.97143400000000002</v>
      </c>
      <c r="G118" s="2">
        <v>0.99492800000000003</v>
      </c>
      <c r="H118" s="2">
        <v>0.62042600000000003</v>
      </c>
      <c r="I118" s="2">
        <v>1.340381</v>
      </c>
      <c r="J118" s="2">
        <v>1.3505879000000001</v>
      </c>
      <c r="K118" s="2">
        <v>0.68682976500000004</v>
      </c>
      <c r="L118" s="2">
        <v>1.533161717</v>
      </c>
      <c r="M118" s="2">
        <v>0.84618700000000002</v>
      </c>
      <c r="N118" s="2">
        <v>0.48304900000000001</v>
      </c>
      <c r="O118" s="2">
        <v>0.78361899999999995</v>
      </c>
      <c r="P118" s="2">
        <v>0.55415899999999996</v>
      </c>
      <c r="Q118" s="2">
        <v>0.33824100000000001</v>
      </c>
      <c r="R118" s="2">
        <v>1.2548659</v>
      </c>
      <c r="S118" s="2">
        <v>0.56703228500000002</v>
      </c>
      <c r="T118" s="2">
        <v>0.267248869</v>
      </c>
      <c r="U118" s="2">
        <v>0.55881199999999998</v>
      </c>
      <c r="V118" s="2">
        <v>0.65765399999999996</v>
      </c>
      <c r="W118" s="2">
        <v>0.58287199999999995</v>
      </c>
      <c r="X118" s="2">
        <v>1.012113</v>
      </c>
      <c r="Y118" s="2">
        <v>1.135796</v>
      </c>
      <c r="Z118" s="2">
        <v>0.47254740000000001</v>
      </c>
      <c r="AA118" s="2">
        <v>1.281699822</v>
      </c>
      <c r="AB118" s="2">
        <v>0.965601971</v>
      </c>
      <c r="AC118" s="2">
        <v>1.8750370000000001</v>
      </c>
      <c r="AD118" s="2">
        <v>2.1507800000000001</v>
      </c>
      <c r="AE118" s="2">
        <v>0.66471000000000002</v>
      </c>
      <c r="AF118" s="2">
        <v>0.981016</v>
      </c>
      <c r="AG118" s="2">
        <v>0.52451700000000001</v>
      </c>
      <c r="AH118" s="2">
        <v>2.0776218000000002</v>
      </c>
      <c r="AI118" s="2">
        <v>0.485929163</v>
      </c>
      <c r="AJ118" s="2">
        <v>0.88701337499999999</v>
      </c>
      <c r="AK118" s="2">
        <v>1.1206339999999999</v>
      </c>
      <c r="AL118" s="2">
        <v>0.99955700000000003</v>
      </c>
      <c r="AM118" s="2">
        <v>1.771828</v>
      </c>
      <c r="AN118" s="2">
        <v>1.433208</v>
      </c>
      <c r="AO118" s="2">
        <v>1.1800170000000001</v>
      </c>
    </row>
    <row r="119" spans="1:49" x14ac:dyDescent="0.25">
      <c r="A119" s="2" t="s">
        <v>66</v>
      </c>
      <c r="B119" s="2">
        <v>24.192892000000001</v>
      </c>
      <c r="C119" s="2">
        <v>7.5320645920000002</v>
      </c>
      <c r="D119" s="2">
        <v>0.95243637000000003</v>
      </c>
      <c r="E119" s="2">
        <v>0.91295099999999996</v>
      </c>
      <c r="F119" s="2">
        <v>0.32288899999999998</v>
      </c>
      <c r="G119" s="2">
        <v>0.38513399999999998</v>
      </c>
      <c r="H119" s="2">
        <v>0.89999799999999996</v>
      </c>
      <c r="I119" s="2">
        <v>0.69111400000000001</v>
      </c>
      <c r="J119" s="2">
        <v>17.798881999999999</v>
      </c>
      <c r="K119" s="2">
        <v>1.7316256759999999</v>
      </c>
      <c r="L119" s="2">
        <v>14.8554862</v>
      </c>
      <c r="M119" s="2">
        <v>0.91237500000000005</v>
      </c>
      <c r="N119" s="2">
        <v>3.4496060000000002</v>
      </c>
      <c r="O119" s="2">
        <v>0.34189599999999998</v>
      </c>
      <c r="P119" s="2">
        <v>0.86986399999999997</v>
      </c>
      <c r="Q119" s="2">
        <v>2.8883700000000001</v>
      </c>
      <c r="R119" s="2">
        <v>1.4863511</v>
      </c>
      <c r="S119" s="2">
        <v>14.98217996</v>
      </c>
      <c r="T119" s="2">
        <v>23.891947519999999</v>
      </c>
      <c r="U119" s="2">
        <v>1.748E-3</v>
      </c>
      <c r="V119" s="2">
        <v>1.4156550000000001</v>
      </c>
      <c r="W119" s="2">
        <v>0.70110499999999998</v>
      </c>
      <c r="X119" s="2">
        <v>4.1131960000000003</v>
      </c>
      <c r="Y119" s="2">
        <v>19.757860000000001</v>
      </c>
      <c r="Z119" s="2">
        <v>1.8733816999999999</v>
      </c>
      <c r="AA119" s="2">
        <v>10.07288176</v>
      </c>
      <c r="AB119" s="2">
        <v>0.39127452099999999</v>
      </c>
      <c r="AC119" s="2">
        <v>15.35224</v>
      </c>
      <c r="AD119" s="2">
        <v>31.751480000000001</v>
      </c>
      <c r="AE119" s="2">
        <v>1.629297</v>
      </c>
      <c r="AF119" s="2">
        <v>0.93966000000000005</v>
      </c>
      <c r="AG119" s="2">
        <v>0.98117799999999999</v>
      </c>
      <c r="AH119" s="2">
        <v>21.362701000000001</v>
      </c>
      <c r="AI119" s="2">
        <v>21.259103769999999</v>
      </c>
      <c r="AJ119" s="2">
        <v>16.165799939999999</v>
      </c>
    </row>
    <row r="120" spans="1:49" x14ac:dyDescent="0.25">
      <c r="A120" s="2" t="s">
        <v>333</v>
      </c>
      <c r="B120" s="2">
        <v>2.0439194000000001</v>
      </c>
      <c r="C120" s="2">
        <v>0.65289161299999998</v>
      </c>
      <c r="D120" s="2">
        <v>0.106053489</v>
      </c>
      <c r="E120" s="2">
        <v>0.17696799999999999</v>
      </c>
      <c r="F120" s="2">
        <v>1.7412270000000001</v>
      </c>
      <c r="G120" s="2">
        <v>0.22076599999999999</v>
      </c>
      <c r="H120" s="2">
        <v>2.900185</v>
      </c>
      <c r="I120" s="2">
        <v>2.1750620000000001</v>
      </c>
      <c r="J120" s="2">
        <v>1.4568962999999999</v>
      </c>
      <c r="K120" s="2">
        <v>2.002030762</v>
      </c>
      <c r="L120" s="2">
        <v>0.65749434699999998</v>
      </c>
      <c r="M120" s="2">
        <v>2.1230020000000001</v>
      </c>
      <c r="N120" s="2">
        <v>0.488871</v>
      </c>
      <c r="O120" s="2">
        <v>2.0104519999999999</v>
      </c>
      <c r="P120" s="2">
        <v>1.353777</v>
      </c>
      <c r="Q120" s="2">
        <v>0.83763399999999999</v>
      </c>
      <c r="R120" s="2">
        <v>0.30192780000000002</v>
      </c>
      <c r="S120" s="2">
        <v>0.65193031700000004</v>
      </c>
      <c r="T120" s="2">
        <v>0.59759689299999996</v>
      </c>
      <c r="U120" s="2">
        <v>3.2241960000000001</v>
      </c>
      <c r="V120" s="2">
        <v>1.0635840000000001</v>
      </c>
      <c r="W120" s="2">
        <v>1.368476</v>
      </c>
      <c r="X120" s="2">
        <v>0.101123</v>
      </c>
      <c r="Y120" s="2">
        <v>1.50892</v>
      </c>
      <c r="Z120" s="2">
        <v>8.4337599999999999E-2</v>
      </c>
      <c r="AA120" s="2">
        <v>0.113501582</v>
      </c>
      <c r="AB120" s="2">
        <v>5.5036341000000003E-2</v>
      </c>
      <c r="AC120" s="2">
        <v>0.56595700000000004</v>
      </c>
      <c r="AD120" s="2">
        <v>0.25793899999999997</v>
      </c>
      <c r="AE120" s="2">
        <v>0.48415599999999998</v>
      </c>
      <c r="AF120" s="2">
        <v>0.327932</v>
      </c>
      <c r="AG120" s="2">
        <v>0.11913700000000001</v>
      </c>
      <c r="AH120" s="2">
        <v>0.6015644</v>
      </c>
      <c r="AI120" s="2">
        <v>6.3847131000000001E-2</v>
      </c>
      <c r="AJ120" s="2">
        <v>0.555150806</v>
      </c>
      <c r="AK120" s="2">
        <v>2.0851000000000001E-2</v>
      </c>
      <c r="AL120" s="2">
        <v>2.8186870000000002</v>
      </c>
      <c r="AM120" s="2">
        <v>1.0862769999999999</v>
      </c>
      <c r="AN120" s="2">
        <v>9.5630000000000007E-2</v>
      </c>
      <c r="AO120" s="2">
        <v>0.61210699999999996</v>
      </c>
      <c r="AP120" s="2">
        <v>0.26216479999999998</v>
      </c>
      <c r="AQ120" s="2">
        <v>0.78334452700000001</v>
      </c>
      <c r="AR120" s="2">
        <v>0.101088156</v>
      </c>
      <c r="AS120" s="2">
        <v>0.234791</v>
      </c>
      <c r="AT120" s="2">
        <v>0.497803</v>
      </c>
      <c r="AU120" s="2">
        <v>6.2401999999999999E-2</v>
      </c>
      <c r="AV120" s="2">
        <v>13.38916</v>
      </c>
      <c r="AW120" s="2">
        <v>3.445182</v>
      </c>
    </row>
    <row r="121" spans="1:49" x14ac:dyDescent="0.25">
      <c r="A121" s="2" t="s">
        <v>251</v>
      </c>
      <c r="B121" s="2">
        <v>20.976929999999999</v>
      </c>
      <c r="C121" s="2">
        <v>3.112555</v>
      </c>
      <c r="D121" s="2">
        <v>0.185806</v>
      </c>
      <c r="E121" s="2">
        <v>1.3261270000000001</v>
      </c>
      <c r="F121" s="2">
        <v>1.036025</v>
      </c>
      <c r="G121" s="2">
        <v>0.78499920000000001</v>
      </c>
      <c r="H121" s="2">
        <v>7.7024522999999998E-2</v>
      </c>
      <c r="I121" s="2">
        <v>0.63879861900000001</v>
      </c>
      <c r="J121" s="2">
        <v>1.01234</v>
      </c>
      <c r="K121" s="2">
        <v>0.28233999999999998</v>
      </c>
      <c r="L121" s="2">
        <v>6.5333899999999998</v>
      </c>
      <c r="M121" s="2">
        <v>2.189737</v>
      </c>
      <c r="N121" s="2">
        <v>5.0475399999999997</v>
      </c>
      <c r="O121" s="2">
        <v>2.1771284</v>
      </c>
      <c r="P121" s="2">
        <v>2.347554578</v>
      </c>
      <c r="Q121" s="2">
        <v>0.71100902700000002</v>
      </c>
      <c r="R121" s="2">
        <v>1.7644059999999999</v>
      </c>
      <c r="S121" s="2">
        <v>0.90241800000000005</v>
      </c>
      <c r="T121" s="2">
        <v>31.821999999999999</v>
      </c>
      <c r="U121" s="2">
        <v>1.8960189999999999</v>
      </c>
      <c r="V121" s="2">
        <v>0.224994</v>
      </c>
    </row>
    <row r="124" spans="1:49" ht="16.2" x14ac:dyDescent="0.25">
      <c r="A124" s="3"/>
      <c r="B124" s="7" t="s">
        <v>241</v>
      </c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</row>
    <row r="125" spans="1:49" s="27" customFormat="1" x14ac:dyDescent="0.25">
      <c r="A125" s="4"/>
      <c r="B125" s="22" t="s">
        <v>231</v>
      </c>
      <c r="C125" s="22" t="s">
        <v>18</v>
      </c>
      <c r="D125" s="22" t="s">
        <v>19</v>
      </c>
      <c r="E125" s="22" t="s">
        <v>20</v>
      </c>
      <c r="F125" s="22" t="s">
        <v>21</v>
      </c>
      <c r="G125" s="22" t="s">
        <v>22</v>
      </c>
      <c r="H125" s="22" t="s">
        <v>23</v>
      </c>
      <c r="I125" s="22" t="s">
        <v>24</v>
      </c>
      <c r="J125" s="22" t="s">
        <v>25</v>
      </c>
      <c r="K125" s="22" t="s">
        <v>26</v>
      </c>
      <c r="L125" s="22" t="s">
        <v>27</v>
      </c>
      <c r="M125" s="22" t="s">
        <v>28</v>
      </c>
      <c r="N125" s="22" t="s">
        <v>29</v>
      </c>
      <c r="O125" s="22" t="s">
        <v>30</v>
      </c>
      <c r="P125" s="22" t="s">
        <v>31</v>
      </c>
      <c r="Q125" s="22" t="s">
        <v>32</v>
      </c>
      <c r="R125" s="22" t="s">
        <v>33</v>
      </c>
      <c r="S125" s="22" t="s">
        <v>34</v>
      </c>
      <c r="T125" s="22" t="s">
        <v>35</v>
      </c>
      <c r="U125" s="22" t="s">
        <v>36</v>
      </c>
      <c r="V125" s="22" t="s">
        <v>37</v>
      </c>
      <c r="W125" s="22" t="s">
        <v>38</v>
      </c>
      <c r="X125" s="22" t="s">
        <v>39</v>
      </c>
      <c r="Y125" s="22" t="s">
        <v>40</v>
      </c>
      <c r="Z125" s="22" t="s">
        <v>41</v>
      </c>
      <c r="AA125" s="22" t="s">
        <v>42</v>
      </c>
      <c r="AB125" s="22" t="s">
        <v>43</v>
      </c>
      <c r="AC125" s="22" t="s">
        <v>44</v>
      </c>
      <c r="AD125" s="22" t="s">
        <v>45</v>
      </c>
      <c r="AE125" s="22" t="s">
        <v>46</v>
      </c>
      <c r="AF125" s="22" t="s">
        <v>47</v>
      </c>
      <c r="AG125" s="22" t="s">
        <v>48</v>
      </c>
      <c r="AH125" s="22" t="s">
        <v>49</v>
      </c>
      <c r="AI125" s="22" t="s">
        <v>50</v>
      </c>
      <c r="AJ125" s="22" t="s">
        <v>51</v>
      </c>
      <c r="AK125" s="22" t="s">
        <v>52</v>
      </c>
      <c r="AL125" s="22" t="s">
        <v>53</v>
      </c>
      <c r="AM125" s="22" t="s">
        <v>54</v>
      </c>
      <c r="AN125" s="22" t="s">
        <v>55</v>
      </c>
      <c r="AO125" s="22" t="s">
        <v>56</v>
      </c>
      <c r="AP125" s="22" t="s">
        <v>57</v>
      </c>
      <c r="AQ125" s="22" t="s">
        <v>58</v>
      </c>
      <c r="AR125" s="22" t="s">
        <v>59</v>
      </c>
      <c r="AS125" s="22" t="s">
        <v>60</v>
      </c>
      <c r="AT125" s="22" t="s">
        <v>61</v>
      </c>
      <c r="AU125" s="22" t="s">
        <v>62</v>
      </c>
      <c r="AV125" s="22" t="s">
        <v>63</v>
      </c>
      <c r="AW125" s="22" t="s">
        <v>64</v>
      </c>
    </row>
    <row r="126" spans="1:49" x14ac:dyDescent="0.25">
      <c r="A126" s="2" t="s">
        <v>65</v>
      </c>
      <c r="B126" s="2">
        <v>1.1849273</v>
      </c>
      <c r="C126" s="2">
        <v>2.0284476229999999</v>
      </c>
      <c r="D126" s="2">
        <v>1.241603222</v>
      </c>
      <c r="E126" s="2">
        <v>0.87868299999999999</v>
      </c>
      <c r="F126" s="2">
        <v>0.99890699999999999</v>
      </c>
      <c r="G126" s="2">
        <v>0.67066000000000003</v>
      </c>
      <c r="H126" s="2">
        <v>0.81506000000000001</v>
      </c>
      <c r="I126" s="2">
        <v>1.158185</v>
      </c>
      <c r="J126" s="2">
        <v>1.4631829999999999</v>
      </c>
      <c r="K126" s="2">
        <v>0.46806388900000001</v>
      </c>
      <c r="L126" s="2">
        <v>1.3870932869999999</v>
      </c>
      <c r="M126" s="2">
        <v>0.46224700000000002</v>
      </c>
      <c r="N126" s="2">
        <v>0.73975999999999997</v>
      </c>
      <c r="O126" s="2">
        <v>0.65723399999999998</v>
      </c>
      <c r="P126" s="2">
        <v>0.343198</v>
      </c>
      <c r="Q126" s="2">
        <v>0.4672</v>
      </c>
      <c r="R126" s="2">
        <v>1.2923654</v>
      </c>
      <c r="S126" s="2">
        <v>0.95305002900000002</v>
      </c>
      <c r="T126" s="2">
        <v>0.28281539999999999</v>
      </c>
      <c r="U126" s="2">
        <v>0.90140100000000001</v>
      </c>
      <c r="V126" s="2">
        <v>1.013158</v>
      </c>
      <c r="W126" s="2">
        <v>0.98063100000000003</v>
      </c>
      <c r="X126" s="2">
        <v>0.29286299999999998</v>
      </c>
      <c r="Y126" s="2">
        <v>0.625861</v>
      </c>
      <c r="Z126" s="2">
        <v>0.55213500000000004</v>
      </c>
      <c r="AA126" s="2">
        <v>3.0819103989999999</v>
      </c>
      <c r="AB126" s="2">
        <v>0.84121322700000001</v>
      </c>
      <c r="AC126" s="2">
        <v>1.4148160000000001</v>
      </c>
      <c r="AD126" s="2">
        <v>2.1298349999999999</v>
      </c>
      <c r="AE126" s="2">
        <v>1.1005609999999999</v>
      </c>
      <c r="AF126" s="2">
        <v>0.66923200000000005</v>
      </c>
      <c r="AG126" s="2">
        <v>2.3601429999999999</v>
      </c>
      <c r="AH126" s="2">
        <v>0.81365750000000003</v>
      </c>
      <c r="AI126" s="2">
        <v>0.430975783</v>
      </c>
      <c r="AJ126" s="2">
        <v>0.43762172599999999</v>
      </c>
      <c r="AK126" s="2">
        <v>1.273306</v>
      </c>
      <c r="AL126" s="2">
        <v>0.495697</v>
      </c>
      <c r="AM126" s="2">
        <v>1.2010160000000001</v>
      </c>
      <c r="AN126" s="2">
        <v>0.51709700000000003</v>
      </c>
      <c r="AO126" s="2">
        <v>1.3741829999999999</v>
      </c>
    </row>
    <row r="127" spans="1:49" x14ac:dyDescent="0.25">
      <c r="A127" s="2" t="s">
        <v>213</v>
      </c>
      <c r="B127" s="2">
        <v>2.0748717999999999</v>
      </c>
      <c r="C127" s="2">
        <v>0.61042562</v>
      </c>
      <c r="D127" s="2">
        <v>0.77780457599999997</v>
      </c>
      <c r="E127" s="2">
        <v>4.447057</v>
      </c>
      <c r="F127" s="2">
        <v>1.135284</v>
      </c>
      <c r="G127" s="2">
        <v>0.56100799999999995</v>
      </c>
      <c r="H127" s="2">
        <v>0.85199199999999997</v>
      </c>
      <c r="I127" s="2">
        <v>0.76237900000000003</v>
      </c>
      <c r="J127" s="2">
        <v>12.948644</v>
      </c>
      <c r="K127" s="2">
        <v>0.95239757199999997</v>
      </c>
      <c r="L127" s="2">
        <v>22.068547509999998</v>
      </c>
      <c r="M127" s="2">
        <v>1.0148250000000001</v>
      </c>
      <c r="N127" s="2">
        <v>1.236855</v>
      </c>
      <c r="O127" s="2">
        <v>0.53070499999999998</v>
      </c>
      <c r="P127" s="2">
        <v>0.78544099999999994</v>
      </c>
      <c r="Q127" s="2">
        <v>12.117150000000001</v>
      </c>
      <c r="R127" s="2">
        <v>0.87112679999999998</v>
      </c>
      <c r="S127" s="2">
        <v>2.030363301</v>
      </c>
      <c r="T127" s="2">
        <v>0.80608654800000001</v>
      </c>
      <c r="U127" s="2">
        <v>0.12983800000000001</v>
      </c>
      <c r="V127" s="2">
        <v>1.380409</v>
      </c>
      <c r="W127" s="2">
        <v>0.62989200000000001</v>
      </c>
      <c r="X127" s="2">
        <v>0.95947000000000005</v>
      </c>
      <c r="Y127" s="2">
        <v>4.4571810000000003</v>
      </c>
      <c r="Z127" s="2">
        <v>0.79742550000000001</v>
      </c>
      <c r="AA127" s="2">
        <v>1.9125267990000001</v>
      </c>
      <c r="AB127" s="2">
        <v>0.99517410900000003</v>
      </c>
      <c r="AC127" s="2">
        <v>0.96855100000000005</v>
      </c>
      <c r="AD127" s="2">
        <v>2.892712</v>
      </c>
      <c r="AE127" s="2">
        <v>1.2286010000000001</v>
      </c>
      <c r="AF127" s="2">
        <v>4.2454130000000001</v>
      </c>
      <c r="AG127" s="2">
        <v>6.4830220000000001</v>
      </c>
      <c r="AH127" s="2">
        <v>1.5025128999999999</v>
      </c>
      <c r="AI127" s="2">
        <v>2.5467198880000002</v>
      </c>
      <c r="AJ127" s="2">
        <v>2.8367592089999998</v>
      </c>
    </row>
    <row r="128" spans="1:49" x14ac:dyDescent="0.25">
      <c r="A128" s="2" t="s">
        <v>336</v>
      </c>
      <c r="B128" s="2">
        <v>0.11823210000000001</v>
      </c>
      <c r="C128" s="2">
        <v>3.3299307389999999</v>
      </c>
      <c r="D128" s="2">
        <v>2.5242832960000001</v>
      </c>
      <c r="E128" s="2">
        <v>0.56114799999999998</v>
      </c>
      <c r="F128" s="2">
        <v>6.8994989999999996</v>
      </c>
      <c r="G128" s="2">
        <v>2.4532699999999998</v>
      </c>
      <c r="H128" s="2">
        <v>0.34750999999999999</v>
      </c>
      <c r="I128" s="2">
        <v>0.45781100000000002</v>
      </c>
      <c r="J128" s="2">
        <v>0.11308849999999999</v>
      </c>
      <c r="K128" s="2">
        <v>3.159278552</v>
      </c>
      <c r="L128" s="2">
        <v>1.825875248</v>
      </c>
      <c r="M128" s="2">
        <v>8.311064</v>
      </c>
      <c r="N128" s="2">
        <v>4.4421220000000003</v>
      </c>
      <c r="O128" s="2">
        <v>6.6402279999999996</v>
      </c>
      <c r="P128" s="2">
        <v>1.0882769999999999</v>
      </c>
      <c r="Q128" s="2">
        <v>3.2668430000000002</v>
      </c>
      <c r="R128" s="2">
        <v>5.1342892999999998</v>
      </c>
      <c r="S128" s="2">
        <v>5.4534555510000002</v>
      </c>
      <c r="T128" s="2">
        <v>0.81583710700000001</v>
      </c>
      <c r="U128" s="2">
        <v>0.53373899999999996</v>
      </c>
      <c r="V128" s="2">
        <v>0.49768800000000002</v>
      </c>
      <c r="W128" s="2">
        <v>0.17499700000000001</v>
      </c>
      <c r="X128" s="2">
        <v>0.79929600000000001</v>
      </c>
      <c r="Y128" s="2">
        <v>0.24778800000000001</v>
      </c>
      <c r="Z128" s="2">
        <v>2.5834006999999999</v>
      </c>
      <c r="AA128" s="2">
        <v>2.7750895199999999</v>
      </c>
      <c r="AB128" s="2">
        <v>2.462747281</v>
      </c>
      <c r="AC128" s="2">
        <v>1.561008</v>
      </c>
      <c r="AD128" s="2">
        <v>2.0801150000000002</v>
      </c>
      <c r="AE128" s="2">
        <v>5.3396489999999996</v>
      </c>
      <c r="AF128" s="2">
        <v>4.9275909999999996</v>
      </c>
      <c r="AG128" s="2">
        <v>1.9922930000000001</v>
      </c>
      <c r="AH128" s="2">
        <v>3.7212551</v>
      </c>
      <c r="AI128" s="2">
        <v>2.1055153469999999</v>
      </c>
      <c r="AJ128" s="2">
        <v>1.3197593480000001</v>
      </c>
      <c r="AK128" s="2">
        <v>0.53786999999999996</v>
      </c>
      <c r="AL128" s="2">
        <v>0.93528</v>
      </c>
      <c r="AM128" s="2">
        <v>2.8865569999999998</v>
      </c>
      <c r="AN128" s="2">
        <v>1.1074889999999999</v>
      </c>
      <c r="AO128" s="2">
        <v>2.2478120000000001</v>
      </c>
      <c r="AP128" s="2">
        <v>4.3852232999999998</v>
      </c>
      <c r="AQ128" s="2">
        <v>4.0216420780000002</v>
      </c>
      <c r="AR128" s="2">
        <v>0.70139503299999995</v>
      </c>
      <c r="AS128" s="2">
        <v>2.1647249999999998</v>
      </c>
      <c r="AT128" s="2">
        <v>4.6512390000000003</v>
      </c>
      <c r="AU128" s="2">
        <v>0.32065399999999999</v>
      </c>
      <c r="AV128" s="2">
        <v>0.38269300000000001</v>
      </c>
      <c r="AW128" s="2">
        <v>8.3939039999999991</v>
      </c>
    </row>
    <row r="129" spans="1:49" x14ac:dyDescent="0.25">
      <c r="A129" s="2" t="s">
        <v>251</v>
      </c>
      <c r="B129" s="2">
        <v>1.8565240000000001</v>
      </c>
      <c r="C129" s="2">
        <v>0.476024</v>
      </c>
      <c r="D129" s="2">
        <v>6.2008219999999996</v>
      </c>
      <c r="E129" s="2">
        <v>3.6584310000000002</v>
      </c>
      <c r="F129" s="2">
        <v>2.9377550000000001</v>
      </c>
      <c r="G129" s="2">
        <v>2.0761189999999998</v>
      </c>
      <c r="H129" s="2">
        <v>0.18196015700000001</v>
      </c>
      <c r="I129" s="2">
        <v>2.3483436150000001</v>
      </c>
      <c r="J129" s="2">
        <v>0.63076600000000005</v>
      </c>
      <c r="K129" s="2">
        <v>2.4989490000000001</v>
      </c>
      <c r="L129" s="2">
        <v>1.05619</v>
      </c>
      <c r="M129" s="2">
        <v>1.5106850000000001</v>
      </c>
      <c r="N129" s="2">
        <v>1.628746</v>
      </c>
      <c r="O129" s="2">
        <v>1.208526</v>
      </c>
      <c r="P129" s="2">
        <v>0.69077393499999995</v>
      </c>
      <c r="Q129" s="2">
        <v>1.456950062</v>
      </c>
      <c r="R129" s="2">
        <v>0.52529300000000001</v>
      </c>
      <c r="S129" s="2">
        <v>0.83080699999999996</v>
      </c>
      <c r="T129" s="2">
        <v>1.8785149999999999</v>
      </c>
      <c r="U129" s="2">
        <v>0.81140299999999999</v>
      </c>
      <c r="V129" s="2">
        <v>2.094049</v>
      </c>
    </row>
    <row r="132" spans="1:49" ht="16.2" x14ac:dyDescent="0.25">
      <c r="A132" s="3"/>
      <c r="B132" s="7" t="s">
        <v>242</v>
      </c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</row>
    <row r="133" spans="1:49" s="27" customFormat="1" x14ac:dyDescent="0.25">
      <c r="A133" s="4"/>
      <c r="B133" s="22" t="s">
        <v>215</v>
      </c>
      <c r="C133" s="22" t="s">
        <v>18</v>
      </c>
      <c r="D133" s="22" t="s">
        <v>19</v>
      </c>
      <c r="E133" s="22" t="s">
        <v>20</v>
      </c>
      <c r="F133" s="22" t="s">
        <v>21</v>
      </c>
      <c r="G133" s="22" t="s">
        <v>22</v>
      </c>
      <c r="H133" s="22" t="s">
        <v>23</v>
      </c>
      <c r="I133" s="22" t="s">
        <v>24</v>
      </c>
      <c r="J133" s="22" t="s">
        <v>25</v>
      </c>
      <c r="K133" s="22" t="s">
        <v>26</v>
      </c>
      <c r="L133" s="22" t="s">
        <v>27</v>
      </c>
      <c r="M133" s="22" t="s">
        <v>28</v>
      </c>
      <c r="N133" s="22" t="s">
        <v>29</v>
      </c>
      <c r="O133" s="22" t="s">
        <v>30</v>
      </c>
      <c r="P133" s="22" t="s">
        <v>31</v>
      </c>
      <c r="Q133" s="22" t="s">
        <v>32</v>
      </c>
      <c r="R133" s="22" t="s">
        <v>33</v>
      </c>
      <c r="S133" s="22" t="s">
        <v>34</v>
      </c>
      <c r="T133" s="22" t="s">
        <v>35</v>
      </c>
      <c r="U133" s="22" t="s">
        <v>36</v>
      </c>
      <c r="V133" s="22" t="s">
        <v>37</v>
      </c>
      <c r="W133" s="22" t="s">
        <v>38</v>
      </c>
      <c r="X133" s="22" t="s">
        <v>39</v>
      </c>
      <c r="Y133" s="22" t="s">
        <v>40</v>
      </c>
      <c r="Z133" s="22" t="s">
        <v>41</v>
      </c>
      <c r="AA133" s="22" t="s">
        <v>42</v>
      </c>
      <c r="AB133" s="22" t="s">
        <v>43</v>
      </c>
      <c r="AC133" s="22" t="s">
        <v>44</v>
      </c>
      <c r="AD133" s="22" t="s">
        <v>45</v>
      </c>
      <c r="AE133" s="22" t="s">
        <v>46</v>
      </c>
      <c r="AF133" s="22" t="s">
        <v>47</v>
      </c>
      <c r="AG133" s="22" t="s">
        <v>48</v>
      </c>
      <c r="AH133" s="22" t="s">
        <v>49</v>
      </c>
      <c r="AI133" s="22" t="s">
        <v>50</v>
      </c>
      <c r="AJ133" s="22" t="s">
        <v>51</v>
      </c>
      <c r="AK133" s="22" t="s">
        <v>52</v>
      </c>
      <c r="AL133" s="22" t="s">
        <v>53</v>
      </c>
      <c r="AM133" s="22" t="s">
        <v>54</v>
      </c>
      <c r="AN133" s="22" t="s">
        <v>55</v>
      </c>
      <c r="AO133" s="22" t="s">
        <v>56</v>
      </c>
      <c r="AP133" s="22" t="s">
        <v>57</v>
      </c>
      <c r="AQ133" s="22" t="s">
        <v>58</v>
      </c>
      <c r="AR133" s="22" t="s">
        <v>59</v>
      </c>
      <c r="AS133" s="22" t="s">
        <v>60</v>
      </c>
      <c r="AT133" s="22" t="s">
        <v>61</v>
      </c>
      <c r="AU133" s="22" t="s">
        <v>62</v>
      </c>
      <c r="AV133" s="22" t="s">
        <v>63</v>
      </c>
      <c r="AW133" s="22" t="s">
        <v>64</v>
      </c>
    </row>
    <row r="134" spans="1:49" x14ac:dyDescent="0.25">
      <c r="A134" s="2" t="s">
        <v>212</v>
      </c>
      <c r="B134" s="2">
        <v>0.17507310000000001</v>
      </c>
      <c r="C134" s="2">
        <v>2.2736325910000001</v>
      </c>
      <c r="D134" s="2">
        <v>6.3511873999999996E-2</v>
      </c>
      <c r="E134" s="2">
        <v>0.13192899999999999</v>
      </c>
      <c r="F134" s="2">
        <v>3.6158229999999998</v>
      </c>
      <c r="G134" s="2">
        <v>1.7477860000000001</v>
      </c>
      <c r="H134" s="2">
        <v>7.1315000000000003E-2</v>
      </c>
      <c r="I134" s="2">
        <v>5.851E-2</v>
      </c>
      <c r="J134" s="2">
        <v>3.4325000000000001E-2</v>
      </c>
      <c r="K134" s="2">
        <v>0.25788119799999998</v>
      </c>
      <c r="L134" s="2">
        <v>0.26916651899999999</v>
      </c>
      <c r="M134" s="2">
        <v>0.29088799999999998</v>
      </c>
      <c r="N134" s="2">
        <v>6.3188999999999995E-2</v>
      </c>
      <c r="O134" s="2">
        <v>6.0394000000000003E-2</v>
      </c>
      <c r="P134" s="2">
        <v>0.205905</v>
      </c>
      <c r="Q134" s="2">
        <v>0.143123</v>
      </c>
      <c r="R134" s="2">
        <v>0.22804240000000001</v>
      </c>
      <c r="S134" s="2">
        <v>0.101936155</v>
      </c>
      <c r="T134" s="2">
        <v>7.7515899999999998E-4</v>
      </c>
      <c r="U134" s="2">
        <v>4.5005999999999997E-2</v>
      </c>
      <c r="V134" s="2">
        <v>0.11629399999999999</v>
      </c>
      <c r="W134" s="2">
        <v>2.2724999999999999E-2</v>
      </c>
      <c r="X134" s="2">
        <v>0.40422799999999998</v>
      </c>
      <c r="Y134" s="2">
        <v>9.3978999999999993E-2</v>
      </c>
      <c r="Z134" s="2">
        <v>0.1175495</v>
      </c>
      <c r="AA134" s="2">
        <v>8.8954891450000009</v>
      </c>
      <c r="AB134" s="2">
        <v>0.58638226900000001</v>
      </c>
      <c r="AC134" s="2">
        <v>1.46733</v>
      </c>
      <c r="AD134" s="2">
        <v>4.5547079999999998</v>
      </c>
      <c r="AE134" s="2">
        <v>0.19786000000000001</v>
      </c>
      <c r="AF134" s="2">
        <v>0.46496999999999999</v>
      </c>
      <c r="AG134" s="2">
        <v>5.5537520000000002</v>
      </c>
      <c r="AH134" s="2">
        <v>3.5882407000000001</v>
      </c>
      <c r="AI134" s="2">
        <v>6.1540903000000001E-2</v>
      </c>
      <c r="AJ134" s="2">
        <v>0.21363892600000001</v>
      </c>
      <c r="AK134" s="2">
        <v>0.48506199999999999</v>
      </c>
      <c r="AL134" s="2">
        <v>1.277579</v>
      </c>
      <c r="AM134" s="2">
        <v>0.59246500000000002</v>
      </c>
      <c r="AN134" s="2">
        <v>0.76113399999999998</v>
      </c>
      <c r="AO134" s="2">
        <v>0.70686000000000004</v>
      </c>
    </row>
    <row r="135" spans="1:49" x14ac:dyDescent="0.25">
      <c r="A135" s="2" t="s">
        <v>213</v>
      </c>
      <c r="B135" s="2">
        <v>0.62674569999999996</v>
      </c>
      <c r="C135" s="2">
        <v>2.4384568689999999</v>
      </c>
      <c r="D135" s="2">
        <v>1.1176649780000001</v>
      </c>
      <c r="E135" s="2">
        <v>16.64547</v>
      </c>
      <c r="F135" s="2">
        <v>2.9682810000000002</v>
      </c>
      <c r="G135" s="2">
        <v>7.1145E-2</v>
      </c>
      <c r="H135" s="2">
        <v>0.36114800000000002</v>
      </c>
      <c r="I135" s="2">
        <v>0.80264199999999997</v>
      </c>
      <c r="J135" s="2">
        <v>3.1219513999999999</v>
      </c>
      <c r="K135" s="2">
        <v>0.98767008199999995</v>
      </c>
      <c r="L135" s="2">
        <v>7.3573601359999996</v>
      </c>
      <c r="M135" s="2">
        <v>9.7321000000000005E-2</v>
      </c>
      <c r="N135" s="2">
        <v>0.121879</v>
      </c>
      <c r="O135" s="2">
        <v>0.27368999999999999</v>
      </c>
      <c r="P135" s="2">
        <v>0.41318100000000002</v>
      </c>
      <c r="Q135" s="2">
        <v>1.8006500000000001</v>
      </c>
      <c r="R135" s="2">
        <v>1.1868932000000001</v>
      </c>
      <c r="S135" s="2">
        <v>10.257382720000001</v>
      </c>
      <c r="T135" s="2">
        <v>15.232477769999999</v>
      </c>
      <c r="U135" s="2">
        <v>1.8100000000000001E-4</v>
      </c>
      <c r="V135" s="2">
        <v>0.16328599999999999</v>
      </c>
      <c r="W135" s="2">
        <v>0.70245999999999997</v>
      </c>
      <c r="X135" s="2">
        <v>0.74790500000000004</v>
      </c>
      <c r="Y135" s="2">
        <v>0.32494899999999999</v>
      </c>
      <c r="Z135" s="2">
        <v>0.32574150000000002</v>
      </c>
      <c r="AA135" s="2">
        <v>5.7690711649999997</v>
      </c>
      <c r="AB135" s="2">
        <v>0.484594158</v>
      </c>
      <c r="AC135" s="2">
        <v>0.27394200000000002</v>
      </c>
      <c r="AD135" s="2">
        <v>2.90639</v>
      </c>
      <c r="AE135" s="2">
        <v>0.34819299999999997</v>
      </c>
      <c r="AF135" s="2">
        <v>0.85716899999999996</v>
      </c>
      <c r="AG135" s="2">
        <v>1.85466</v>
      </c>
      <c r="AH135" s="2">
        <v>6.3212894000000004</v>
      </c>
      <c r="AI135" s="2">
        <v>1.3123950440000001</v>
      </c>
      <c r="AJ135" s="2">
        <v>0.38478522300000001</v>
      </c>
    </row>
    <row r="136" spans="1:49" x14ac:dyDescent="0.25">
      <c r="A136" s="2" t="s">
        <v>334</v>
      </c>
      <c r="B136" s="2">
        <v>4.3726282999999997</v>
      </c>
      <c r="C136" s="2">
        <v>6.5300430000000001E-3</v>
      </c>
      <c r="D136" s="2">
        <v>2.9720700000000002E-4</v>
      </c>
      <c r="E136" s="2">
        <v>0.60216099999999995</v>
      </c>
      <c r="F136" s="2">
        <v>7.9330000000000008E-3</v>
      </c>
      <c r="G136" s="2">
        <v>1.2720370000000001</v>
      </c>
      <c r="H136" s="2">
        <v>1.372433</v>
      </c>
      <c r="I136" s="2">
        <v>0.13504099999999999</v>
      </c>
      <c r="J136" s="2">
        <v>14.041217</v>
      </c>
      <c r="K136" s="2">
        <v>19.021924510000002</v>
      </c>
      <c r="L136" s="2">
        <v>0.38234730900000002</v>
      </c>
      <c r="M136" s="2">
        <v>1.694E-3</v>
      </c>
      <c r="N136" s="2">
        <v>0.75519400000000003</v>
      </c>
      <c r="O136" s="2">
        <v>6.1432190000000002</v>
      </c>
      <c r="P136" s="2">
        <v>1.9884390000000001</v>
      </c>
      <c r="Q136" s="2">
        <v>1.1206940000000001</v>
      </c>
      <c r="R136" s="2">
        <v>2.6779E-3</v>
      </c>
      <c r="S136" s="2">
        <v>6.4898100000000004E-3</v>
      </c>
      <c r="T136" s="2">
        <v>0.27049088900000001</v>
      </c>
      <c r="U136" s="2">
        <v>0.260158</v>
      </c>
      <c r="V136" s="2">
        <v>4.7626000000000002E-2</v>
      </c>
      <c r="W136" s="2">
        <v>4.0860000000000002E-3</v>
      </c>
      <c r="X136" s="2">
        <v>4.4299999999999998E-4</v>
      </c>
      <c r="Y136" s="2">
        <v>6.0774160000000004</v>
      </c>
      <c r="Z136" s="2">
        <v>0.52685179999999998</v>
      </c>
      <c r="AA136" s="2">
        <v>3.4892899999999999E-4</v>
      </c>
      <c r="AB136" s="2">
        <v>0.36618053299999997</v>
      </c>
      <c r="AC136" s="2">
        <v>1.144609</v>
      </c>
      <c r="AD136" s="2">
        <v>2.1220000000000002E-3</v>
      </c>
      <c r="AE136" s="2">
        <v>3.1791529999999999</v>
      </c>
      <c r="AF136" s="2">
        <v>0.62220500000000001</v>
      </c>
      <c r="AG136" s="2">
        <v>0.48160799999999998</v>
      </c>
      <c r="AH136" s="2">
        <v>9.1243333999999994</v>
      </c>
      <c r="AI136" s="2">
        <v>0.30230099500000002</v>
      </c>
      <c r="AJ136" s="2">
        <v>4.8547500000000002E-5</v>
      </c>
      <c r="AK136" s="2">
        <v>2.9610150000000002</v>
      </c>
      <c r="AL136" s="2">
        <v>0.12512400000000001</v>
      </c>
      <c r="AM136" s="2">
        <v>1.139154</v>
      </c>
      <c r="AN136" s="2">
        <v>4.4900000000000002E-4</v>
      </c>
      <c r="AO136" s="2">
        <v>2.1813950000000002</v>
      </c>
      <c r="AP136" s="2">
        <v>4.2834684000000003</v>
      </c>
      <c r="AQ136" s="24" t="s">
        <v>233</v>
      </c>
      <c r="AR136" s="2">
        <v>0.94805009600000001</v>
      </c>
      <c r="AS136" s="2">
        <v>1.6103749999999999</v>
      </c>
      <c r="AT136" s="2">
        <v>0.129273</v>
      </c>
      <c r="AU136" s="2">
        <v>1.8808370000000001</v>
      </c>
      <c r="AV136" s="2">
        <v>0.27856900000000001</v>
      </c>
      <c r="AW136" s="2">
        <v>4.2625999999999997E-2</v>
      </c>
    </row>
    <row r="137" spans="1:49" x14ac:dyDescent="0.25">
      <c r="A137" s="2" t="s">
        <v>251</v>
      </c>
      <c r="B137" s="2">
        <v>0.71974300000000002</v>
      </c>
      <c r="C137" s="2">
        <v>4.5859949999999996</v>
      </c>
      <c r="D137" s="2">
        <v>0.76996900000000001</v>
      </c>
      <c r="E137" s="2">
        <v>7.9938659999999997</v>
      </c>
      <c r="F137" s="2">
        <v>0.401198</v>
      </c>
      <c r="G137" s="2">
        <v>0.18794259999999999</v>
      </c>
      <c r="H137" s="2">
        <v>0.210138193</v>
      </c>
      <c r="I137" s="2">
        <v>0.36646322100000001</v>
      </c>
      <c r="J137" s="2">
        <v>1.806683</v>
      </c>
      <c r="K137" s="2">
        <v>0.84119500000000003</v>
      </c>
      <c r="L137" s="2">
        <v>1.6773309999999999</v>
      </c>
      <c r="M137" s="2">
        <v>3.2601420000000001</v>
      </c>
      <c r="N137" s="2">
        <v>0.295931</v>
      </c>
      <c r="O137" s="2">
        <v>0.4267861</v>
      </c>
      <c r="P137" s="2">
        <v>0.39889725599999998</v>
      </c>
      <c r="Q137" s="2">
        <v>0.80098514499999995</v>
      </c>
      <c r="R137" s="2">
        <v>0.77546300000000001</v>
      </c>
      <c r="S137" s="2">
        <v>0.95855400000000002</v>
      </c>
      <c r="T137" s="2">
        <v>2.322101</v>
      </c>
      <c r="U137" s="2">
        <v>1.3188390000000001</v>
      </c>
      <c r="V137" s="2">
        <v>1.050791</v>
      </c>
    </row>
    <row r="140" spans="1:49" ht="16.2" x14ac:dyDescent="0.25">
      <c r="A140" s="3"/>
      <c r="B140" s="7" t="s">
        <v>243</v>
      </c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</row>
    <row r="141" spans="1:49" s="27" customFormat="1" x14ac:dyDescent="0.25">
      <c r="A141" s="4"/>
      <c r="B141" s="22" t="s">
        <v>72</v>
      </c>
      <c r="C141" s="22" t="s">
        <v>18</v>
      </c>
      <c r="D141" s="22" t="s">
        <v>19</v>
      </c>
      <c r="E141" s="22" t="s">
        <v>20</v>
      </c>
      <c r="F141" s="22" t="s">
        <v>21</v>
      </c>
      <c r="G141" s="22" t="s">
        <v>22</v>
      </c>
      <c r="H141" s="22" t="s">
        <v>23</v>
      </c>
      <c r="I141" s="22" t="s">
        <v>24</v>
      </c>
      <c r="J141" s="22" t="s">
        <v>25</v>
      </c>
      <c r="K141" s="22" t="s">
        <v>26</v>
      </c>
      <c r="L141" s="22" t="s">
        <v>27</v>
      </c>
      <c r="M141" s="22" t="s">
        <v>28</v>
      </c>
      <c r="N141" s="22" t="s">
        <v>29</v>
      </c>
      <c r="O141" s="22" t="s">
        <v>30</v>
      </c>
      <c r="P141" s="22" t="s">
        <v>31</v>
      </c>
      <c r="Q141" s="22" t="s">
        <v>32</v>
      </c>
      <c r="R141" s="22" t="s">
        <v>33</v>
      </c>
      <c r="S141" s="22" t="s">
        <v>34</v>
      </c>
      <c r="T141" s="22" t="s">
        <v>35</v>
      </c>
      <c r="U141" s="22" t="s">
        <v>36</v>
      </c>
      <c r="V141" s="22" t="s">
        <v>37</v>
      </c>
      <c r="W141" s="22" t="s">
        <v>38</v>
      </c>
      <c r="X141" s="22" t="s">
        <v>39</v>
      </c>
      <c r="Y141" s="22" t="s">
        <v>40</v>
      </c>
      <c r="Z141" s="22" t="s">
        <v>41</v>
      </c>
      <c r="AA141" s="22" t="s">
        <v>42</v>
      </c>
      <c r="AB141" s="22" t="s">
        <v>43</v>
      </c>
      <c r="AC141" s="22" t="s">
        <v>44</v>
      </c>
      <c r="AD141" s="22" t="s">
        <v>45</v>
      </c>
      <c r="AE141" s="22" t="s">
        <v>46</v>
      </c>
      <c r="AF141" s="22" t="s">
        <v>47</v>
      </c>
      <c r="AG141" s="22" t="s">
        <v>48</v>
      </c>
      <c r="AH141" s="22" t="s">
        <v>49</v>
      </c>
      <c r="AI141" s="22" t="s">
        <v>50</v>
      </c>
      <c r="AJ141" s="22" t="s">
        <v>51</v>
      </c>
      <c r="AK141" s="22" t="s">
        <v>52</v>
      </c>
      <c r="AL141" s="22" t="s">
        <v>53</v>
      </c>
      <c r="AM141" s="22" t="s">
        <v>54</v>
      </c>
      <c r="AN141" s="22" t="s">
        <v>55</v>
      </c>
      <c r="AO141" s="22" t="s">
        <v>56</v>
      </c>
      <c r="AP141" s="22" t="s">
        <v>57</v>
      </c>
      <c r="AQ141" s="22" t="s">
        <v>58</v>
      </c>
      <c r="AR141" s="22" t="s">
        <v>59</v>
      </c>
      <c r="AS141" s="22" t="s">
        <v>60</v>
      </c>
      <c r="AT141" s="22" t="s">
        <v>61</v>
      </c>
      <c r="AU141" s="22" t="s">
        <v>62</v>
      </c>
      <c r="AV141" s="22" t="s">
        <v>63</v>
      </c>
      <c r="AW141" s="22" t="s">
        <v>64</v>
      </c>
    </row>
    <row r="142" spans="1:49" x14ac:dyDescent="0.25">
      <c r="A142" s="2" t="s">
        <v>65</v>
      </c>
      <c r="B142" s="2">
        <v>1.51856E-2</v>
      </c>
      <c r="C142" s="2">
        <v>2.4130250809999998</v>
      </c>
      <c r="D142" s="2">
        <v>5.1317227E-2</v>
      </c>
      <c r="E142" s="2">
        <v>2.0108999999999998E-2</v>
      </c>
      <c r="F142" s="2">
        <v>1.6429</v>
      </c>
      <c r="G142" s="2">
        <v>1.7714719999999999</v>
      </c>
      <c r="H142" s="2">
        <v>6.6153000000000003E-2</v>
      </c>
      <c r="I142" s="2">
        <v>8.2389999999999998E-3</v>
      </c>
      <c r="J142" s="2">
        <v>0.43998969999999998</v>
      </c>
      <c r="K142" s="2">
        <v>4.78561E-3</v>
      </c>
      <c r="L142" s="2">
        <v>1.2803230000000001E-2</v>
      </c>
      <c r="M142" s="2">
        <v>0.17278499999999999</v>
      </c>
      <c r="N142" s="2">
        <v>0.244367</v>
      </c>
      <c r="O142" s="2">
        <v>0.88632100000000003</v>
      </c>
      <c r="P142" s="2">
        <v>4.7720000000000002E-3</v>
      </c>
      <c r="Q142" s="2">
        <v>4.9091000000000003E-2</v>
      </c>
      <c r="R142" s="2">
        <v>2.6063900000000001E-2</v>
      </c>
      <c r="S142" s="2">
        <v>0.57467584999999999</v>
      </c>
      <c r="T142" s="2">
        <v>6.6228878000000005E-2</v>
      </c>
      <c r="U142" s="2">
        <v>0.11407299999999999</v>
      </c>
      <c r="V142" s="2">
        <v>0.565805</v>
      </c>
      <c r="W142" s="2">
        <v>4.6687770000000004</v>
      </c>
      <c r="X142" s="2">
        <v>0.89321399999999995</v>
      </c>
      <c r="Y142" s="2">
        <v>1.4349810000000001</v>
      </c>
      <c r="Z142" s="2">
        <v>5.9282099999999997E-2</v>
      </c>
      <c r="AA142" s="2">
        <v>4.5513120880000004</v>
      </c>
      <c r="AB142" s="2">
        <v>0.30157669799999998</v>
      </c>
      <c r="AC142" s="2">
        <v>1.2923100000000001</v>
      </c>
      <c r="AD142" s="2">
        <v>5.8554079999999997</v>
      </c>
      <c r="AE142" s="2">
        <v>0.26294400000000001</v>
      </c>
      <c r="AF142" s="2">
        <v>0.465694</v>
      </c>
      <c r="AG142" s="2">
        <v>5.4456709999999999</v>
      </c>
      <c r="AH142" s="2">
        <v>1.5037366000000001</v>
      </c>
      <c r="AI142" s="2">
        <v>3.2252622000000002E-2</v>
      </c>
      <c r="AJ142" s="2">
        <v>0.68641669199999999</v>
      </c>
      <c r="AK142" s="2">
        <v>0.47667900000000002</v>
      </c>
      <c r="AL142" s="2">
        <v>0.444998</v>
      </c>
      <c r="AM142" s="2">
        <v>0.45425700000000002</v>
      </c>
      <c r="AN142" s="2">
        <v>0.75342500000000001</v>
      </c>
      <c r="AO142" s="2">
        <v>1.2669029999999999</v>
      </c>
    </row>
    <row r="143" spans="1:49" x14ac:dyDescent="0.25">
      <c r="A143" s="2" t="s">
        <v>228</v>
      </c>
      <c r="B143" s="2">
        <v>1.2935376000000001</v>
      </c>
      <c r="C143" s="2">
        <v>4.005756152</v>
      </c>
      <c r="D143" s="2">
        <v>0.31732049699999998</v>
      </c>
      <c r="E143" s="2">
        <v>17.76857</v>
      </c>
      <c r="F143" s="2">
        <v>7.3563960000000002</v>
      </c>
      <c r="G143" s="2">
        <v>0.101107</v>
      </c>
      <c r="H143" s="2">
        <v>1.8995000000000001E-2</v>
      </c>
      <c r="I143" s="2">
        <v>0.79711600000000005</v>
      </c>
      <c r="J143" s="2">
        <v>15.150852</v>
      </c>
      <c r="K143" s="2">
        <v>3.095331517</v>
      </c>
      <c r="L143" s="2">
        <v>32.08712937</v>
      </c>
      <c r="M143" s="2">
        <v>0.27051399999999998</v>
      </c>
      <c r="N143" s="2">
        <v>0.47005599999999997</v>
      </c>
      <c r="O143" s="2">
        <v>0.228302</v>
      </c>
      <c r="P143" s="2">
        <v>2.0989599999999999</v>
      </c>
      <c r="Q143" s="2">
        <v>6.8901789999999998</v>
      </c>
      <c r="R143" s="2">
        <v>0.17230409999999999</v>
      </c>
      <c r="S143" s="2">
        <v>3.8747029419999999</v>
      </c>
      <c r="T143" s="2">
        <v>9.0420173389999992</v>
      </c>
      <c r="U143" s="2">
        <v>3.6600000000000001E-4</v>
      </c>
      <c r="V143" s="2">
        <v>5.1461050000000004</v>
      </c>
      <c r="W143" s="2">
        <v>3.5367660000000001</v>
      </c>
      <c r="X143" s="2">
        <v>3.1923210000000002</v>
      </c>
      <c r="Y143" s="2">
        <v>0.208789</v>
      </c>
      <c r="Z143" s="2">
        <v>10.589141</v>
      </c>
      <c r="AA143" s="2">
        <v>26.197521630000001</v>
      </c>
      <c r="AB143" s="2">
        <v>7.8896055409999999</v>
      </c>
      <c r="AC143" s="2">
        <v>12.799200000000001</v>
      </c>
      <c r="AD143" s="2">
        <v>1.377907</v>
      </c>
      <c r="AE143" s="2">
        <v>0.230217</v>
      </c>
      <c r="AF143" s="2">
        <v>0.78088000000000002</v>
      </c>
      <c r="AG143" s="2">
        <v>5.9565450000000002</v>
      </c>
      <c r="AH143" s="2">
        <v>1.3626674000000001</v>
      </c>
      <c r="AI143" s="2">
        <v>2.4928830209999999</v>
      </c>
      <c r="AJ143" s="2">
        <v>0.613606926</v>
      </c>
    </row>
    <row r="144" spans="1:49" x14ac:dyDescent="0.25">
      <c r="A144" s="2" t="s">
        <v>337</v>
      </c>
      <c r="B144" s="2">
        <v>3.6467227000000002</v>
      </c>
      <c r="C144" s="2">
        <v>1.3878977859999999</v>
      </c>
      <c r="D144" s="2">
        <v>0.178161549</v>
      </c>
      <c r="E144" s="2">
        <v>28.237490000000001</v>
      </c>
      <c r="F144" s="2">
        <v>17.744630000000001</v>
      </c>
      <c r="G144" s="2">
        <v>8.9412570000000002</v>
      </c>
      <c r="H144" s="2">
        <v>10.715109999999999</v>
      </c>
      <c r="I144" s="2">
        <v>7.7570410000000001</v>
      </c>
      <c r="J144" s="2">
        <v>36.108120999999997</v>
      </c>
      <c r="K144" s="2">
        <v>7.4812012240000003</v>
      </c>
      <c r="L144" s="2">
        <v>0.152986224</v>
      </c>
      <c r="M144" s="2">
        <v>6.6531140000000004</v>
      </c>
      <c r="N144" s="2">
        <v>15.88884</v>
      </c>
      <c r="O144" s="2">
        <v>11.669919999999999</v>
      </c>
      <c r="P144" s="2">
        <v>18.187539999999998</v>
      </c>
      <c r="Q144" s="2">
        <v>0.38491999999999998</v>
      </c>
      <c r="R144" s="2">
        <v>0.41478779999999998</v>
      </c>
      <c r="S144" s="2">
        <v>0.802488329</v>
      </c>
      <c r="T144" s="2">
        <v>10.68587703</v>
      </c>
      <c r="U144" s="2">
        <v>14.470610000000001</v>
      </c>
      <c r="V144" s="2">
        <v>6.5840399999999999</v>
      </c>
      <c r="W144" s="2">
        <v>4.9415570000000004</v>
      </c>
      <c r="X144" s="2">
        <v>0.20615</v>
      </c>
      <c r="Y144" s="2">
        <v>6.3779260000000004</v>
      </c>
      <c r="Z144" s="2">
        <v>0.41182980000000002</v>
      </c>
      <c r="AA144" s="2">
        <v>0.49162671499999999</v>
      </c>
      <c r="AB144" s="2">
        <v>0.27932507400000001</v>
      </c>
      <c r="AC144" s="2">
        <v>0.66613100000000003</v>
      </c>
      <c r="AD144" s="2">
        <v>2.9553069999999999</v>
      </c>
      <c r="AE144" s="2">
        <v>1.7604089999999999</v>
      </c>
      <c r="AF144" s="2">
        <v>0.18904799999999999</v>
      </c>
      <c r="AG144" s="2">
        <v>0.211504</v>
      </c>
      <c r="AH144" s="2">
        <v>6.6665707999999997</v>
      </c>
      <c r="AI144" s="2">
        <v>0.228076534</v>
      </c>
      <c r="AJ144" s="2">
        <v>0.30740737099999998</v>
      </c>
      <c r="AK144" s="2">
        <v>0.15144299999999999</v>
      </c>
      <c r="AL144" s="2">
        <v>8.5279050000000005</v>
      </c>
      <c r="AM144" s="2">
        <v>1.013163</v>
      </c>
      <c r="AN144" s="2">
        <v>0.28107300000000002</v>
      </c>
      <c r="AO144" s="2">
        <v>0.35616799999999998</v>
      </c>
      <c r="AP144" s="2">
        <v>3.2891433999999999</v>
      </c>
      <c r="AQ144" s="2">
        <v>0.55395799400000001</v>
      </c>
      <c r="AR144" s="2">
        <v>1.272889027</v>
      </c>
      <c r="AS144" s="2">
        <v>1.8272040000000001</v>
      </c>
      <c r="AT144" s="2">
        <v>13.21913</v>
      </c>
      <c r="AU144" s="2">
        <v>1.208415</v>
      </c>
      <c r="AV144" s="2">
        <v>4.4704259999999998</v>
      </c>
      <c r="AW144" s="2">
        <v>6.2139360000000003</v>
      </c>
    </row>
    <row r="145" spans="1:49" x14ac:dyDescent="0.25">
      <c r="A145" s="2" t="s">
        <v>251</v>
      </c>
      <c r="B145" s="2">
        <v>1.20164</v>
      </c>
      <c r="C145" s="2">
        <v>12.43102</v>
      </c>
      <c r="D145" s="2">
        <v>0.27624100000000001</v>
      </c>
      <c r="E145" s="2">
        <v>6.056737</v>
      </c>
      <c r="F145" s="2">
        <v>0.29264000000000001</v>
      </c>
      <c r="G145" s="2">
        <v>0.20452329999999999</v>
      </c>
      <c r="H145" s="2">
        <v>0.134940277</v>
      </c>
      <c r="I145" s="2">
        <v>0.61318036600000003</v>
      </c>
      <c r="J145" s="2">
        <v>1.8035330000000001</v>
      </c>
      <c r="K145" s="2">
        <v>7.1770779999999998</v>
      </c>
      <c r="L145" s="2">
        <v>5.0860630000000002</v>
      </c>
      <c r="M145" s="2">
        <v>4.1954900000000004</v>
      </c>
      <c r="N145" s="2">
        <v>4.0929399999999996</v>
      </c>
      <c r="O145" s="2">
        <v>0.17315620000000001</v>
      </c>
      <c r="P145" s="2">
        <v>0.55400596700000004</v>
      </c>
      <c r="Q145" s="2">
        <v>0.48950128500000001</v>
      </c>
      <c r="R145" s="2">
        <v>0.61807400000000001</v>
      </c>
      <c r="S145" s="2">
        <v>1.329124</v>
      </c>
      <c r="T145" s="2">
        <v>5.1719689999999998</v>
      </c>
      <c r="U145" s="2">
        <v>6.1121600000000003</v>
      </c>
      <c r="V145" s="2">
        <v>0.54349499999999995</v>
      </c>
    </row>
    <row r="148" spans="1:49" ht="16.2" x14ac:dyDescent="0.25">
      <c r="A148" s="3"/>
      <c r="B148" s="7" t="s">
        <v>244</v>
      </c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</row>
    <row r="149" spans="1:49" s="27" customFormat="1" x14ac:dyDescent="0.25">
      <c r="A149" s="4"/>
      <c r="B149" s="22" t="s">
        <v>217</v>
      </c>
      <c r="C149" s="22" t="s">
        <v>18</v>
      </c>
      <c r="D149" s="22" t="s">
        <v>19</v>
      </c>
      <c r="E149" s="22" t="s">
        <v>20</v>
      </c>
      <c r="F149" s="22" t="s">
        <v>21</v>
      </c>
      <c r="G149" s="22" t="s">
        <v>22</v>
      </c>
      <c r="H149" s="22" t="s">
        <v>23</v>
      </c>
      <c r="I149" s="22" t="s">
        <v>24</v>
      </c>
      <c r="J149" s="22" t="s">
        <v>25</v>
      </c>
      <c r="K149" s="22" t="s">
        <v>26</v>
      </c>
      <c r="L149" s="22" t="s">
        <v>27</v>
      </c>
      <c r="M149" s="22" t="s">
        <v>28</v>
      </c>
      <c r="N149" s="22" t="s">
        <v>29</v>
      </c>
      <c r="O149" s="22" t="s">
        <v>30</v>
      </c>
      <c r="P149" s="22" t="s">
        <v>31</v>
      </c>
      <c r="Q149" s="22" t="s">
        <v>32</v>
      </c>
      <c r="R149" s="22" t="s">
        <v>33</v>
      </c>
      <c r="S149" s="22" t="s">
        <v>34</v>
      </c>
      <c r="T149" s="22" t="s">
        <v>35</v>
      </c>
      <c r="U149" s="22" t="s">
        <v>36</v>
      </c>
      <c r="V149" s="22" t="s">
        <v>37</v>
      </c>
      <c r="W149" s="22" t="s">
        <v>38</v>
      </c>
      <c r="X149" s="22" t="s">
        <v>39</v>
      </c>
      <c r="Y149" s="22" t="s">
        <v>40</v>
      </c>
      <c r="Z149" s="22" t="s">
        <v>41</v>
      </c>
      <c r="AA149" s="22" t="s">
        <v>42</v>
      </c>
      <c r="AB149" s="22" t="s">
        <v>43</v>
      </c>
      <c r="AC149" s="22" t="s">
        <v>44</v>
      </c>
      <c r="AD149" s="22" t="s">
        <v>45</v>
      </c>
      <c r="AE149" s="22" t="s">
        <v>46</v>
      </c>
      <c r="AF149" s="22" t="s">
        <v>47</v>
      </c>
      <c r="AG149" s="22" t="s">
        <v>48</v>
      </c>
      <c r="AH149" s="22" t="s">
        <v>49</v>
      </c>
      <c r="AI149" s="22" t="s">
        <v>50</v>
      </c>
      <c r="AJ149" s="22" t="s">
        <v>51</v>
      </c>
      <c r="AK149" s="22" t="s">
        <v>52</v>
      </c>
      <c r="AL149" s="22" t="s">
        <v>53</v>
      </c>
      <c r="AM149" s="22" t="s">
        <v>54</v>
      </c>
      <c r="AN149" s="22" t="s">
        <v>55</v>
      </c>
      <c r="AO149" s="22" t="s">
        <v>56</v>
      </c>
      <c r="AP149" s="22" t="s">
        <v>57</v>
      </c>
      <c r="AQ149" s="22" t="s">
        <v>58</v>
      </c>
      <c r="AR149" s="22" t="s">
        <v>59</v>
      </c>
      <c r="AS149" s="22" t="s">
        <v>60</v>
      </c>
      <c r="AT149" s="22" t="s">
        <v>61</v>
      </c>
      <c r="AU149" s="22" t="s">
        <v>62</v>
      </c>
      <c r="AV149" s="22" t="s">
        <v>63</v>
      </c>
      <c r="AW149" s="22" t="s">
        <v>64</v>
      </c>
    </row>
    <row r="150" spans="1:49" x14ac:dyDescent="0.25">
      <c r="A150" s="2" t="s">
        <v>237</v>
      </c>
      <c r="B150" s="2">
        <v>6.7758700000000005E-2</v>
      </c>
      <c r="C150" s="2">
        <v>2.8693963889999998</v>
      </c>
      <c r="D150" s="2">
        <v>6.082953E-2</v>
      </c>
      <c r="E150" s="2">
        <v>0.14578199999999999</v>
      </c>
      <c r="F150" s="2">
        <v>0.72690699999999997</v>
      </c>
      <c r="G150" s="2">
        <v>0.940666</v>
      </c>
      <c r="H150" s="2">
        <v>1.2723E-2</v>
      </c>
      <c r="I150" s="2">
        <v>9.4735E-2</v>
      </c>
      <c r="J150" s="2">
        <v>0.60461589999999998</v>
      </c>
      <c r="K150" s="2">
        <v>0.50633722299999995</v>
      </c>
      <c r="L150" s="2">
        <v>0.35663894200000001</v>
      </c>
      <c r="M150" s="2">
        <v>0.35423300000000002</v>
      </c>
      <c r="N150" s="2">
        <v>0.33873700000000001</v>
      </c>
      <c r="O150" s="2">
        <v>0.12094199999999999</v>
      </c>
      <c r="P150" s="2">
        <v>0.163881</v>
      </c>
      <c r="Q150" s="2">
        <v>0.57068399999999997</v>
      </c>
      <c r="R150" s="2">
        <v>0.16548750000000001</v>
      </c>
      <c r="S150" s="2">
        <v>0.37946493399999998</v>
      </c>
      <c r="T150" s="2">
        <v>0.108679094</v>
      </c>
      <c r="U150" s="2">
        <v>0.17998700000000001</v>
      </c>
      <c r="V150" s="2">
        <v>0.20360800000000001</v>
      </c>
      <c r="W150" s="2">
        <v>2.7271290000000001</v>
      </c>
      <c r="X150" s="2">
        <v>0.49970700000000001</v>
      </c>
      <c r="Y150" s="2">
        <v>2.647481</v>
      </c>
      <c r="Z150" s="2">
        <v>0.1178051</v>
      </c>
      <c r="AA150" s="2">
        <v>3.4120224000000001</v>
      </c>
      <c r="AB150" s="2">
        <v>0.45634582699999998</v>
      </c>
      <c r="AC150" s="2">
        <v>1.2365619999999999</v>
      </c>
      <c r="AD150" s="2">
        <v>6.1152300000000004</v>
      </c>
      <c r="AE150" s="2">
        <v>0.120725</v>
      </c>
      <c r="AF150" s="2">
        <v>0.54974500000000004</v>
      </c>
      <c r="AG150" s="2">
        <v>3.951003</v>
      </c>
      <c r="AH150" s="2">
        <v>4.5283717000000001</v>
      </c>
      <c r="AI150" s="2">
        <v>0.194634433</v>
      </c>
      <c r="AJ150" s="2">
        <v>0.40907598000000001</v>
      </c>
      <c r="AK150" s="2">
        <v>0.82415400000000005</v>
      </c>
      <c r="AL150" s="2">
        <v>1.366887</v>
      </c>
      <c r="AM150" s="2">
        <v>0.15279200000000001</v>
      </c>
      <c r="AN150" s="2">
        <v>0.236066</v>
      </c>
      <c r="AO150" s="2">
        <v>1.4821709999999999</v>
      </c>
    </row>
    <row r="151" spans="1:49" x14ac:dyDescent="0.25">
      <c r="A151" s="2" t="s">
        <v>228</v>
      </c>
      <c r="B151" s="2">
        <v>1.9900026</v>
      </c>
      <c r="C151" s="2">
        <v>4.6391197000000002</v>
      </c>
      <c r="D151" s="2">
        <v>1.1163738599999999</v>
      </c>
      <c r="E151" s="2">
        <v>9.8946939999999994</v>
      </c>
      <c r="F151" s="2">
        <v>4.10459</v>
      </c>
      <c r="G151" s="2">
        <v>0.162854</v>
      </c>
      <c r="H151" s="2">
        <v>0.246</v>
      </c>
      <c r="I151" s="2">
        <v>0.37741999999999998</v>
      </c>
      <c r="J151" s="2">
        <v>11.632565</v>
      </c>
      <c r="K151" s="2">
        <v>3.9160199219999998</v>
      </c>
      <c r="L151" s="2">
        <v>24.80534205</v>
      </c>
      <c r="M151" s="2">
        <v>0.27424799999999999</v>
      </c>
      <c r="N151" s="2">
        <v>7.5558399999999999</v>
      </c>
      <c r="O151" s="2">
        <v>7.9101480000000004</v>
      </c>
      <c r="P151" s="2">
        <v>21.247160000000001</v>
      </c>
      <c r="Q151" s="2">
        <v>8.0548210000000005</v>
      </c>
      <c r="R151" s="2">
        <v>9.5299156000000007</v>
      </c>
      <c r="S151" s="2">
        <v>6.5726258489999996</v>
      </c>
      <c r="T151" s="2">
        <v>6.3916844890000002</v>
      </c>
      <c r="U151" s="2">
        <v>5.7599999999999997E-5</v>
      </c>
      <c r="V151" s="2">
        <v>4.830997</v>
      </c>
      <c r="W151" s="2">
        <v>2.4758490000000002</v>
      </c>
      <c r="X151" s="2">
        <v>1.5072019999999999</v>
      </c>
      <c r="Y151" s="2">
        <v>0.52197499999999997</v>
      </c>
      <c r="Z151" s="2">
        <v>4.7737223000000002</v>
      </c>
      <c r="AA151" s="2">
        <v>31.224950119999999</v>
      </c>
      <c r="AB151" s="2">
        <v>4.0419619840000003</v>
      </c>
      <c r="AC151" s="2">
        <v>6.1422359999999996</v>
      </c>
      <c r="AD151" s="2">
        <v>21.699470000000002</v>
      </c>
      <c r="AE151" s="2">
        <v>9.0227419999999992</v>
      </c>
      <c r="AF151" s="2">
        <v>18.347370000000002</v>
      </c>
      <c r="AG151" s="2">
        <v>7.0975219999999997</v>
      </c>
      <c r="AH151" s="2">
        <v>5.5071747999999996</v>
      </c>
      <c r="AI151" s="2">
        <v>2.1074517940000002</v>
      </c>
      <c r="AJ151" s="2">
        <v>0.271096002</v>
      </c>
    </row>
    <row r="152" spans="1:49" x14ac:dyDescent="0.25">
      <c r="A152" s="2" t="s">
        <v>338</v>
      </c>
      <c r="B152" s="2">
        <v>0.441135</v>
      </c>
      <c r="C152" s="2">
        <v>1.3912700000000001E-4</v>
      </c>
      <c r="D152" s="2">
        <v>1.8132003000000001E-2</v>
      </c>
      <c r="E152" s="2">
        <v>7.4170040000000004</v>
      </c>
      <c r="F152" s="2">
        <v>1.611103</v>
      </c>
      <c r="G152" s="2">
        <v>6.2650999999999998E-2</v>
      </c>
      <c r="H152" s="2">
        <v>7.5185490000000001</v>
      </c>
      <c r="I152" s="2">
        <v>7.2710819999999998</v>
      </c>
      <c r="J152" s="2">
        <v>14.095388</v>
      </c>
      <c r="K152" s="2">
        <v>2.7467260000000001E-3</v>
      </c>
      <c r="L152" s="2">
        <v>8.3378367030000007</v>
      </c>
      <c r="M152" s="2">
        <v>1.7269730000000001</v>
      </c>
      <c r="N152" s="2">
        <v>0.19875999999999999</v>
      </c>
      <c r="O152" s="2">
        <v>0.48694799999999999</v>
      </c>
      <c r="P152" s="2">
        <v>23.189139999999998</v>
      </c>
      <c r="Q152" s="2">
        <v>0.78079600000000005</v>
      </c>
      <c r="R152" s="2">
        <v>0.62709780000000004</v>
      </c>
      <c r="S152" s="2">
        <v>1.5843560000000001E-3</v>
      </c>
      <c r="T152" s="2">
        <v>25.713669429999999</v>
      </c>
      <c r="U152" s="2">
        <v>15.957839999999999</v>
      </c>
      <c r="V152" s="2">
        <v>22.264089999999999</v>
      </c>
      <c r="W152" s="2">
        <v>0.700797</v>
      </c>
      <c r="X152" s="2">
        <v>1.1924000000000001E-2</v>
      </c>
      <c r="Y152" s="2">
        <v>2.1299999999999999E-3</v>
      </c>
      <c r="Z152" s="2">
        <v>1.12741E-2</v>
      </c>
      <c r="AA152" s="2">
        <v>3.9556398999999999E-2</v>
      </c>
      <c r="AB152" s="2">
        <v>1.8946635E-2</v>
      </c>
      <c r="AC152" s="2">
        <v>1.8915109999999999</v>
      </c>
      <c r="AD152" s="2">
        <v>0.31647199999999998</v>
      </c>
      <c r="AE152" s="2">
        <v>5.5989430000000002</v>
      </c>
      <c r="AF152" s="2">
        <v>0.17067399999999999</v>
      </c>
      <c r="AG152" s="2">
        <v>2.8292000000000001E-2</v>
      </c>
      <c r="AH152" s="2">
        <v>0.6641551</v>
      </c>
      <c r="AI152" s="2">
        <v>1.5758286E-2</v>
      </c>
      <c r="AJ152" s="2">
        <v>4.0789299999999999E-5</v>
      </c>
      <c r="AK152" s="2">
        <v>4.2568970000000004</v>
      </c>
      <c r="AL152" s="2">
        <v>16.041319999999999</v>
      </c>
      <c r="AM152" s="2">
        <v>4.2134039999999997</v>
      </c>
      <c r="AN152" s="2">
        <v>8.3300000000000005E-5</v>
      </c>
      <c r="AO152" s="2">
        <v>5.7700000000000004E-4</v>
      </c>
      <c r="AP152" s="2">
        <v>6.1199297000000001</v>
      </c>
      <c r="AQ152" s="2">
        <v>8.8535003700000008</v>
      </c>
      <c r="AR152" s="2">
        <v>14.74695513</v>
      </c>
      <c r="AS152" s="2">
        <v>23.18751</v>
      </c>
      <c r="AT152" s="2">
        <v>16.009370000000001</v>
      </c>
      <c r="AU152" s="2">
        <v>3.9241570000000001</v>
      </c>
      <c r="AV152" s="2">
        <v>31.006820000000001</v>
      </c>
      <c r="AW152" s="2">
        <v>20.59158</v>
      </c>
    </row>
    <row r="153" spans="1:49" x14ac:dyDescent="0.25">
      <c r="A153" s="2" t="s">
        <v>251</v>
      </c>
      <c r="B153" s="2">
        <v>19.265699999999999</v>
      </c>
      <c r="C153" s="2">
        <v>1.3365999999999999E-2</v>
      </c>
      <c r="D153" s="2">
        <v>0.22703100000000001</v>
      </c>
      <c r="E153" s="2">
        <v>3.7290000000000001E-3</v>
      </c>
      <c r="F153" s="2">
        <v>0.23441999999999999</v>
      </c>
      <c r="G153" s="2">
        <v>6.8384600000000004E-2</v>
      </c>
      <c r="H153" s="2">
        <v>0.13419748000000001</v>
      </c>
      <c r="I153" s="2">
        <v>6.5094122000000004E-2</v>
      </c>
      <c r="J153" s="2">
        <v>0.25708399999999998</v>
      </c>
      <c r="K153" s="2">
        <v>17.15109</v>
      </c>
      <c r="L153" s="2">
        <v>11.52087</v>
      </c>
      <c r="M153" s="2">
        <v>0.75265000000000004</v>
      </c>
      <c r="N153" s="2">
        <v>12.247640000000001</v>
      </c>
      <c r="O153" s="2">
        <v>3.2668843999999999</v>
      </c>
      <c r="P153" s="2">
        <v>15.670169339999999</v>
      </c>
      <c r="Q153" s="2">
        <v>5.8650685149999999</v>
      </c>
      <c r="R153" s="2">
        <v>16.652329999999999</v>
      </c>
      <c r="S153" s="2">
        <v>5.4470450000000001</v>
      </c>
      <c r="T153" s="2">
        <v>6.9738309999999997</v>
      </c>
      <c r="U153" s="2">
        <v>4.535196</v>
      </c>
      <c r="V153" s="2">
        <v>7.0278660000000004</v>
      </c>
    </row>
    <row r="156" spans="1:49" ht="16.2" x14ac:dyDescent="0.25">
      <c r="A156" s="3"/>
      <c r="B156" s="7" t="s">
        <v>245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</row>
    <row r="157" spans="1:49" s="27" customFormat="1" x14ac:dyDescent="0.25">
      <c r="A157" s="4"/>
      <c r="B157" s="22" t="s">
        <v>72</v>
      </c>
      <c r="C157" s="22" t="s">
        <v>18</v>
      </c>
      <c r="D157" s="22" t="s">
        <v>19</v>
      </c>
      <c r="E157" s="22" t="s">
        <v>20</v>
      </c>
      <c r="F157" s="22" t="s">
        <v>21</v>
      </c>
      <c r="G157" s="22" t="s">
        <v>22</v>
      </c>
      <c r="H157" s="22" t="s">
        <v>23</v>
      </c>
      <c r="I157" s="22" t="s">
        <v>24</v>
      </c>
      <c r="J157" s="22" t="s">
        <v>25</v>
      </c>
      <c r="K157" s="22" t="s">
        <v>26</v>
      </c>
      <c r="L157" s="22" t="s">
        <v>27</v>
      </c>
      <c r="M157" s="22" t="s">
        <v>28</v>
      </c>
      <c r="N157" s="22" t="s">
        <v>29</v>
      </c>
      <c r="O157" s="22" t="s">
        <v>30</v>
      </c>
      <c r="P157" s="22" t="s">
        <v>31</v>
      </c>
      <c r="Q157" s="22" t="s">
        <v>32</v>
      </c>
      <c r="R157" s="22" t="s">
        <v>33</v>
      </c>
      <c r="S157" s="22" t="s">
        <v>34</v>
      </c>
      <c r="T157" s="22" t="s">
        <v>35</v>
      </c>
      <c r="U157" s="22" t="s">
        <v>36</v>
      </c>
      <c r="V157" s="22" t="s">
        <v>37</v>
      </c>
      <c r="W157" s="22" t="s">
        <v>38</v>
      </c>
      <c r="X157" s="22" t="s">
        <v>39</v>
      </c>
      <c r="Y157" s="22" t="s">
        <v>40</v>
      </c>
      <c r="Z157" s="22" t="s">
        <v>41</v>
      </c>
      <c r="AA157" s="22" t="s">
        <v>42</v>
      </c>
      <c r="AB157" s="22" t="s">
        <v>43</v>
      </c>
      <c r="AC157" s="22" t="s">
        <v>44</v>
      </c>
      <c r="AD157" s="22" t="s">
        <v>45</v>
      </c>
      <c r="AE157" s="22" t="s">
        <v>46</v>
      </c>
      <c r="AF157" s="22" t="s">
        <v>47</v>
      </c>
      <c r="AG157" s="22" t="s">
        <v>48</v>
      </c>
      <c r="AH157" s="22" t="s">
        <v>49</v>
      </c>
      <c r="AI157" s="22" t="s">
        <v>50</v>
      </c>
      <c r="AJ157" s="22" t="s">
        <v>51</v>
      </c>
      <c r="AK157" s="22" t="s">
        <v>52</v>
      </c>
      <c r="AL157" s="22" t="s">
        <v>53</v>
      </c>
      <c r="AM157" s="22" t="s">
        <v>54</v>
      </c>
      <c r="AN157" s="22" t="s">
        <v>55</v>
      </c>
      <c r="AO157" s="22" t="s">
        <v>56</v>
      </c>
      <c r="AP157" s="22" t="s">
        <v>57</v>
      </c>
      <c r="AQ157" s="22" t="s">
        <v>58</v>
      </c>
      <c r="AR157" s="22" t="s">
        <v>59</v>
      </c>
      <c r="AS157" s="22" t="s">
        <v>60</v>
      </c>
      <c r="AT157" s="22" t="s">
        <v>61</v>
      </c>
      <c r="AU157" s="22" t="s">
        <v>62</v>
      </c>
      <c r="AV157" s="22" t="s">
        <v>63</v>
      </c>
      <c r="AW157" s="22" t="s">
        <v>64</v>
      </c>
    </row>
    <row r="158" spans="1:49" x14ac:dyDescent="0.25">
      <c r="A158" s="2" t="s">
        <v>212</v>
      </c>
      <c r="B158" s="2">
        <v>0.1540725</v>
      </c>
      <c r="C158" s="2">
        <v>5.5565938690000003</v>
      </c>
      <c r="D158" s="2">
        <v>0.21925967499999999</v>
      </c>
      <c r="E158" s="2">
        <v>0.50161299999999998</v>
      </c>
      <c r="F158" s="2">
        <v>3.198709</v>
      </c>
      <c r="G158" s="2">
        <v>1.103391</v>
      </c>
      <c r="H158" s="2">
        <v>1.428464</v>
      </c>
      <c r="I158" s="2">
        <v>0.23661099999999999</v>
      </c>
      <c r="J158" s="2">
        <v>0.2621599</v>
      </c>
      <c r="K158" s="2">
        <v>0.75591898899999999</v>
      </c>
      <c r="L158" s="2">
        <v>0.40836067700000001</v>
      </c>
      <c r="M158" s="2">
        <v>3.4572270000000001</v>
      </c>
      <c r="N158" s="2">
        <v>0.23793</v>
      </c>
      <c r="O158" s="2">
        <v>0.261268</v>
      </c>
      <c r="P158" s="2">
        <v>0.36248200000000003</v>
      </c>
      <c r="Q158" s="2">
        <v>0.194882</v>
      </c>
      <c r="R158" s="2">
        <v>0.75379430000000003</v>
      </c>
      <c r="S158" s="2">
        <v>0.26745495499999999</v>
      </c>
      <c r="T158" s="2">
        <v>0.20074752500000001</v>
      </c>
      <c r="U158" s="2">
        <v>5.5301000000000003E-2</v>
      </c>
      <c r="V158" s="2">
        <v>0.28207300000000002</v>
      </c>
      <c r="W158" s="2">
        <v>1.142868</v>
      </c>
      <c r="X158" s="2">
        <v>2.2684530000000001</v>
      </c>
      <c r="Y158" s="2">
        <v>0.90809499999999999</v>
      </c>
      <c r="Z158" s="2">
        <v>0.1025816</v>
      </c>
      <c r="AA158" s="2">
        <v>3.3753762969999999</v>
      </c>
      <c r="AB158" s="2">
        <v>0.349038081</v>
      </c>
      <c r="AC158" s="2">
        <v>0.276646</v>
      </c>
      <c r="AD158" s="2">
        <v>3.6763750000000002</v>
      </c>
      <c r="AE158" s="2">
        <v>0.122528</v>
      </c>
      <c r="AF158" s="2">
        <v>0.22848199999999999</v>
      </c>
      <c r="AG158" s="2">
        <v>2.2113390000000002</v>
      </c>
      <c r="AH158" s="2">
        <v>0.8252351</v>
      </c>
      <c r="AI158" s="2">
        <v>0.612022285</v>
      </c>
      <c r="AJ158" s="2">
        <v>0.19117757399999999</v>
      </c>
      <c r="AK158" s="2">
        <v>9.5566999999999999E-2</v>
      </c>
      <c r="AL158" s="2">
        <v>0.29288900000000001</v>
      </c>
      <c r="AM158" s="2">
        <v>0.36710100000000001</v>
      </c>
      <c r="AN158" s="2">
        <v>2.682439</v>
      </c>
      <c r="AO158" s="2">
        <v>0.373473</v>
      </c>
    </row>
    <row r="159" spans="1:49" x14ac:dyDescent="0.25">
      <c r="A159" s="2" t="s">
        <v>222</v>
      </c>
      <c r="B159" s="2">
        <v>9.7852645999999996</v>
      </c>
      <c r="C159" s="2">
        <v>2.818575284</v>
      </c>
      <c r="D159" s="2">
        <v>2.3636586550000001</v>
      </c>
      <c r="E159" s="2">
        <v>9.3562279999999998</v>
      </c>
      <c r="F159" s="2">
        <v>16.545950000000001</v>
      </c>
      <c r="G159" s="2">
        <v>4.1576000000000002E-2</v>
      </c>
      <c r="H159" s="2">
        <v>1.2460910000000001</v>
      </c>
      <c r="I159" s="2">
        <v>0.55985700000000005</v>
      </c>
      <c r="J159" s="2">
        <v>17.629141000000001</v>
      </c>
      <c r="K159" s="2">
        <v>7.9658239770000003</v>
      </c>
      <c r="L159" s="2">
        <v>13.58869707</v>
      </c>
      <c r="M159" s="2">
        <v>0.248081</v>
      </c>
      <c r="N159" s="2">
        <v>0.76542100000000002</v>
      </c>
      <c r="O159" s="2">
        <v>0.68147199999999997</v>
      </c>
      <c r="P159" s="2">
        <v>15.29386</v>
      </c>
      <c r="Q159" s="2">
        <v>16.183589999999999</v>
      </c>
      <c r="R159" s="2">
        <v>21.128952999999999</v>
      </c>
      <c r="S159" s="2">
        <v>11.35455316</v>
      </c>
      <c r="T159" s="2">
        <v>10.73930762</v>
      </c>
      <c r="U159" s="2">
        <v>1.2160000000000001E-3</v>
      </c>
      <c r="V159" s="2">
        <v>9.527298</v>
      </c>
      <c r="W159" s="2">
        <v>0.78196100000000002</v>
      </c>
      <c r="X159" s="2">
        <v>4.450132</v>
      </c>
      <c r="Y159" s="2">
        <v>16.387250000000002</v>
      </c>
      <c r="Z159" s="2">
        <v>0.57451110000000005</v>
      </c>
      <c r="AA159" s="2">
        <v>13.59437528</v>
      </c>
      <c r="AB159" s="2">
        <v>0.11091479899999999</v>
      </c>
      <c r="AC159" s="2">
        <v>8.0343079999999993</v>
      </c>
      <c r="AD159" s="2">
        <v>13.3248</v>
      </c>
      <c r="AE159" s="2">
        <v>1.0484100000000001</v>
      </c>
      <c r="AF159" s="2">
        <v>16.226759999999999</v>
      </c>
      <c r="AG159" s="2">
        <v>27.02215</v>
      </c>
      <c r="AH159" s="2">
        <v>5.5057859999999996</v>
      </c>
      <c r="AI159" s="2">
        <v>8.952390716</v>
      </c>
      <c r="AJ159" s="2">
        <v>12.302777450000001</v>
      </c>
    </row>
    <row r="160" spans="1:49" x14ac:dyDescent="0.25">
      <c r="A160" s="2" t="s">
        <v>339</v>
      </c>
      <c r="B160" s="2">
        <v>1.3700821999999999</v>
      </c>
      <c r="C160" s="2">
        <v>1.4848777289999999</v>
      </c>
      <c r="D160" s="2">
        <v>9.5411360000000004E-3</v>
      </c>
      <c r="E160" s="2">
        <v>25.76417</v>
      </c>
      <c r="F160" s="2">
        <v>0.31923099999999999</v>
      </c>
      <c r="G160" s="2">
        <v>0.572129</v>
      </c>
      <c r="H160" s="2">
        <v>32.766730000000003</v>
      </c>
      <c r="I160" s="2">
        <v>13.83531</v>
      </c>
      <c r="J160" s="2">
        <v>1.9827295</v>
      </c>
      <c r="K160" s="2">
        <v>0.62228381200000005</v>
      </c>
      <c r="L160" s="2">
        <v>0.138871049</v>
      </c>
      <c r="M160" s="2">
        <v>1.0447949999999999</v>
      </c>
      <c r="N160" s="2">
        <v>0.45588099999999998</v>
      </c>
      <c r="O160" s="2">
        <v>12.85168</v>
      </c>
      <c r="P160" s="2">
        <v>16.757930000000002</v>
      </c>
      <c r="Q160" s="2">
        <v>0.28684300000000001</v>
      </c>
      <c r="R160" s="2">
        <v>0.46587469999999997</v>
      </c>
      <c r="S160" s="2">
        <v>1.7618477370000001</v>
      </c>
      <c r="T160" s="2">
        <v>7.125443196</v>
      </c>
      <c r="U160" s="2">
        <v>14.8062</v>
      </c>
      <c r="V160" s="2">
        <v>0.66001399999999999</v>
      </c>
      <c r="W160" s="2">
        <v>1.53762</v>
      </c>
      <c r="X160" s="2">
        <v>0.117745</v>
      </c>
      <c r="Y160" s="2">
        <v>0.51665399999999995</v>
      </c>
      <c r="Z160" s="2">
        <v>2.57293E-2</v>
      </c>
      <c r="AA160" s="2">
        <v>1.237825376</v>
      </c>
      <c r="AB160" s="2">
        <v>0.40535241</v>
      </c>
      <c r="AC160" s="2">
        <v>0.30995</v>
      </c>
      <c r="AD160" s="2">
        <v>1.2089970000000001</v>
      </c>
      <c r="AE160" s="2">
        <v>0.78383100000000006</v>
      </c>
      <c r="AF160" s="2">
        <v>0.36466100000000001</v>
      </c>
      <c r="AG160" s="2">
        <v>0.12717999999999999</v>
      </c>
      <c r="AH160" s="2">
        <v>0.43412299999999998</v>
      </c>
      <c r="AI160" s="2">
        <v>0.15541212900000001</v>
      </c>
      <c r="AJ160" s="2">
        <v>6.9750275E-2</v>
      </c>
      <c r="AK160" s="2">
        <v>0.113417</v>
      </c>
      <c r="AL160" s="2">
        <v>23.112500000000001</v>
      </c>
      <c r="AM160" s="2">
        <v>0.592669</v>
      </c>
      <c r="AN160" s="2">
        <v>0.13272100000000001</v>
      </c>
      <c r="AO160" s="2">
        <v>0.11888700000000001</v>
      </c>
      <c r="AP160" s="2">
        <v>3.3359504000000002</v>
      </c>
      <c r="AQ160" s="2">
        <v>6.600244505</v>
      </c>
      <c r="AR160" s="2">
        <v>7.8545901130000004</v>
      </c>
      <c r="AS160" s="2">
        <v>30.381219999999999</v>
      </c>
      <c r="AT160" s="2">
        <v>24.797149999999998</v>
      </c>
      <c r="AU160" s="2">
        <v>3.1801999999999997E-2</v>
      </c>
      <c r="AV160" s="2">
        <v>19.928740000000001</v>
      </c>
      <c r="AW160" s="2">
        <v>5.3119189999999996</v>
      </c>
    </row>
    <row r="161" spans="1:49" x14ac:dyDescent="0.25">
      <c r="A161" s="2" t="s">
        <v>251</v>
      </c>
      <c r="B161" s="2">
        <v>2.601426</v>
      </c>
      <c r="C161" s="2">
        <v>6.3811410000000004</v>
      </c>
      <c r="D161" s="2">
        <v>4.8179740000000004</v>
      </c>
      <c r="E161" s="2">
        <v>2.675055</v>
      </c>
      <c r="F161" s="2">
        <v>1.162058</v>
      </c>
      <c r="G161" s="2">
        <v>0.96828729999999996</v>
      </c>
      <c r="H161" s="2">
        <v>0.80297205400000005</v>
      </c>
      <c r="I161" s="2">
        <v>5.60417962</v>
      </c>
      <c r="J161" s="2">
        <v>0.52800000000000002</v>
      </c>
      <c r="K161" s="2">
        <v>4.247096</v>
      </c>
      <c r="L161" s="2">
        <v>6.504785</v>
      </c>
      <c r="M161" s="2">
        <v>2.900766</v>
      </c>
      <c r="N161" s="2">
        <v>5.5497290000000001</v>
      </c>
      <c r="O161" s="2">
        <v>0.67506460000000001</v>
      </c>
      <c r="P161" s="2">
        <v>1.6031884700000001</v>
      </c>
      <c r="Q161" s="2">
        <v>0.38663729499999999</v>
      </c>
      <c r="R161" s="2">
        <v>3.087256</v>
      </c>
      <c r="S161" s="2">
        <v>0.305309</v>
      </c>
      <c r="T161" s="2">
        <v>3.8274560000000002</v>
      </c>
      <c r="U161" s="2">
        <v>7.9833150000000002</v>
      </c>
      <c r="V161" s="2">
        <v>5.0180910000000001</v>
      </c>
    </row>
    <row r="164" spans="1:49" ht="16.2" x14ac:dyDescent="0.25">
      <c r="A164" s="3"/>
      <c r="B164" s="7" t="s">
        <v>246</v>
      </c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</row>
    <row r="165" spans="1:49" s="27" customFormat="1" x14ac:dyDescent="0.25">
      <c r="A165" s="4"/>
      <c r="B165" s="22" t="s">
        <v>72</v>
      </c>
      <c r="C165" s="22" t="s">
        <v>18</v>
      </c>
      <c r="D165" s="22" t="s">
        <v>19</v>
      </c>
      <c r="E165" s="22" t="s">
        <v>20</v>
      </c>
      <c r="F165" s="22" t="s">
        <v>21</v>
      </c>
      <c r="G165" s="22" t="s">
        <v>22</v>
      </c>
      <c r="H165" s="22" t="s">
        <v>23</v>
      </c>
      <c r="I165" s="22" t="s">
        <v>24</v>
      </c>
      <c r="J165" s="22" t="s">
        <v>25</v>
      </c>
      <c r="K165" s="22" t="s">
        <v>26</v>
      </c>
      <c r="L165" s="22" t="s">
        <v>27</v>
      </c>
      <c r="M165" s="22" t="s">
        <v>28</v>
      </c>
      <c r="N165" s="22" t="s">
        <v>29</v>
      </c>
      <c r="O165" s="22" t="s">
        <v>30</v>
      </c>
      <c r="P165" s="22" t="s">
        <v>31</v>
      </c>
      <c r="Q165" s="22" t="s">
        <v>32</v>
      </c>
      <c r="R165" s="22" t="s">
        <v>33</v>
      </c>
      <c r="S165" s="22" t="s">
        <v>34</v>
      </c>
      <c r="T165" s="22" t="s">
        <v>35</v>
      </c>
      <c r="U165" s="22" t="s">
        <v>36</v>
      </c>
      <c r="V165" s="22" t="s">
        <v>37</v>
      </c>
      <c r="W165" s="22" t="s">
        <v>38</v>
      </c>
      <c r="X165" s="22" t="s">
        <v>39</v>
      </c>
      <c r="Y165" s="22" t="s">
        <v>40</v>
      </c>
      <c r="Z165" s="22" t="s">
        <v>41</v>
      </c>
      <c r="AA165" s="22" t="s">
        <v>42</v>
      </c>
      <c r="AB165" s="22" t="s">
        <v>43</v>
      </c>
      <c r="AC165" s="22" t="s">
        <v>44</v>
      </c>
      <c r="AD165" s="22" t="s">
        <v>45</v>
      </c>
      <c r="AE165" s="22" t="s">
        <v>46</v>
      </c>
      <c r="AF165" s="22" t="s">
        <v>47</v>
      </c>
      <c r="AG165" s="22" t="s">
        <v>48</v>
      </c>
      <c r="AH165" s="22" t="s">
        <v>49</v>
      </c>
      <c r="AI165" s="22" t="s">
        <v>50</v>
      </c>
      <c r="AJ165" s="22" t="s">
        <v>51</v>
      </c>
      <c r="AK165" s="22" t="s">
        <v>52</v>
      </c>
      <c r="AL165" s="22" t="s">
        <v>53</v>
      </c>
      <c r="AM165" s="22" t="s">
        <v>54</v>
      </c>
      <c r="AN165" s="22" t="s">
        <v>55</v>
      </c>
      <c r="AO165" s="22" t="s">
        <v>56</v>
      </c>
      <c r="AP165" s="22" t="s">
        <v>57</v>
      </c>
      <c r="AQ165" s="22" t="s">
        <v>58</v>
      </c>
      <c r="AR165" s="22" t="s">
        <v>59</v>
      </c>
      <c r="AS165" s="22" t="s">
        <v>60</v>
      </c>
      <c r="AT165" s="22" t="s">
        <v>61</v>
      </c>
      <c r="AU165" s="22" t="s">
        <v>62</v>
      </c>
      <c r="AV165" s="22" t="s">
        <v>63</v>
      </c>
      <c r="AW165" s="22" t="s">
        <v>64</v>
      </c>
    </row>
    <row r="166" spans="1:49" x14ac:dyDescent="0.25">
      <c r="A166" s="2" t="s">
        <v>212</v>
      </c>
      <c r="B166" s="2">
        <v>3.4143E-2</v>
      </c>
      <c r="C166" s="2">
        <v>8.0620707E-2</v>
      </c>
      <c r="D166" s="2">
        <v>0.182916933</v>
      </c>
      <c r="E166" s="2">
        <v>7.0320000000000001E-3</v>
      </c>
      <c r="F166" s="2">
        <v>5.5475760000000003</v>
      </c>
      <c r="G166" s="2">
        <v>2.9075E-2</v>
      </c>
      <c r="H166" s="2">
        <v>5.5572949999999999</v>
      </c>
      <c r="I166" s="2">
        <v>1.8256999999999999E-2</v>
      </c>
      <c r="J166" s="2">
        <v>0.25254520000000003</v>
      </c>
      <c r="K166" s="2">
        <v>5.9812490000000003E-2</v>
      </c>
      <c r="L166" s="2">
        <v>1.1197733E-2</v>
      </c>
      <c r="M166" s="2">
        <v>0.10563699999999999</v>
      </c>
      <c r="N166" s="2">
        <v>8.5235000000000005E-2</v>
      </c>
      <c r="O166" s="2">
        <v>4.0439000000000003E-2</v>
      </c>
      <c r="P166" s="2">
        <v>0.12688199999999999</v>
      </c>
      <c r="Q166" s="2">
        <v>6.9952E-2</v>
      </c>
      <c r="R166" s="2">
        <v>1.91903E-2</v>
      </c>
      <c r="S166" s="2">
        <v>9.00970944</v>
      </c>
      <c r="T166" s="2">
        <v>5.4227655999999999E-2</v>
      </c>
      <c r="U166" s="2">
        <v>2.4327999999999999E-2</v>
      </c>
      <c r="V166" s="2">
        <v>0.12703400000000001</v>
      </c>
      <c r="W166" s="2">
        <v>0.32518599999999998</v>
      </c>
      <c r="X166" s="2">
        <v>5.8661999999999999E-2</v>
      </c>
      <c r="Y166" s="2">
        <v>1.501288</v>
      </c>
      <c r="Z166" s="2">
        <v>0.16594900000000001</v>
      </c>
      <c r="AA166" s="2">
        <v>3.5058458000000001E-2</v>
      </c>
      <c r="AB166" s="2">
        <v>0.478939157</v>
      </c>
      <c r="AC166" s="2">
        <v>0.63305900000000004</v>
      </c>
      <c r="AD166" s="2">
        <v>0.38807599999999998</v>
      </c>
      <c r="AE166" s="2">
        <v>0.38696599999999998</v>
      </c>
      <c r="AF166" s="2">
        <v>0.365956</v>
      </c>
      <c r="AG166" s="2">
        <v>3.9995889999999998</v>
      </c>
      <c r="AH166" s="2">
        <v>0.86389309999999997</v>
      </c>
      <c r="AI166" s="2">
        <v>4.8709589949999996</v>
      </c>
      <c r="AJ166" s="2">
        <v>0.41307326300000002</v>
      </c>
      <c r="AK166" s="2">
        <v>4.5599000000000001E-2</v>
      </c>
      <c r="AL166" s="2">
        <v>0.63830699999999996</v>
      </c>
      <c r="AM166" s="2">
        <v>0.70865699999999998</v>
      </c>
      <c r="AN166" s="2">
        <v>1.534977</v>
      </c>
      <c r="AO166" s="2">
        <v>1.1427020000000001</v>
      </c>
    </row>
    <row r="167" spans="1:49" x14ac:dyDescent="0.25">
      <c r="A167" s="2" t="s">
        <v>213</v>
      </c>
      <c r="B167" s="2">
        <v>22.894030000000001</v>
      </c>
      <c r="C167" s="2">
        <v>1.1828061510000001</v>
      </c>
      <c r="D167" s="2">
        <v>84.420067070000002</v>
      </c>
      <c r="E167" s="2">
        <v>59.216729999999998</v>
      </c>
      <c r="F167" s="2">
        <v>7.1199899999999996</v>
      </c>
      <c r="G167" s="2">
        <v>74.808019999999999</v>
      </c>
      <c r="H167" s="2">
        <v>12.60604</v>
      </c>
      <c r="I167" s="2">
        <v>5.1921179999999998</v>
      </c>
      <c r="J167" s="2">
        <v>81.673036999999994</v>
      </c>
      <c r="K167" s="2">
        <v>1.9675578060000001</v>
      </c>
      <c r="L167" s="2">
        <v>21.434459650000001</v>
      </c>
      <c r="M167" s="2">
        <v>60.000109999999999</v>
      </c>
      <c r="N167" s="2">
        <v>1.4920979999999999</v>
      </c>
      <c r="O167" s="2">
        <v>6.8718120000000003</v>
      </c>
      <c r="P167" s="2">
        <v>2.0926529999999999</v>
      </c>
      <c r="Q167" s="2">
        <v>0.59934500000000002</v>
      </c>
      <c r="R167" s="2">
        <v>1.3462130999999999</v>
      </c>
      <c r="S167" s="2">
        <v>71.271945209999998</v>
      </c>
      <c r="T167" s="2">
        <v>13.422122720000001</v>
      </c>
      <c r="U167" s="2">
        <v>11.98428</v>
      </c>
      <c r="V167" s="2">
        <v>0.86889000000000005</v>
      </c>
      <c r="W167" s="2">
        <v>0.241008</v>
      </c>
      <c r="X167" s="2">
        <v>0.59209800000000001</v>
      </c>
      <c r="Y167" s="2">
        <v>15.180759999999999</v>
      </c>
      <c r="Z167" s="2">
        <v>0.75726130000000003</v>
      </c>
      <c r="AA167" s="2">
        <v>1.398055128</v>
      </c>
      <c r="AB167" s="2">
        <v>0.123939013</v>
      </c>
      <c r="AC167" s="2">
        <v>1.1110999999999999E-2</v>
      </c>
      <c r="AD167" s="2">
        <v>0.41899700000000001</v>
      </c>
      <c r="AE167" s="2">
        <v>46.750630000000001</v>
      </c>
      <c r="AF167" s="2">
        <v>10.58179</v>
      </c>
      <c r="AG167" s="2">
        <v>0.33376400000000001</v>
      </c>
      <c r="AH167" s="2">
        <v>2.1071479000000002</v>
      </c>
      <c r="AI167" s="2">
        <v>8.4664209719999999</v>
      </c>
      <c r="AJ167" s="2">
        <v>1.609891526</v>
      </c>
    </row>
    <row r="168" spans="1:49" x14ac:dyDescent="0.25">
      <c r="A168" s="2" t="s">
        <v>332</v>
      </c>
      <c r="B168" s="2">
        <v>1.9898766999999999</v>
      </c>
      <c r="C168" s="2">
        <v>24.181155690000001</v>
      </c>
      <c r="D168" s="2">
        <v>7.0990485300000001</v>
      </c>
      <c r="E168" s="2">
        <v>4.3825089999999998</v>
      </c>
      <c r="F168" s="2">
        <v>0.55659000000000003</v>
      </c>
      <c r="G168" s="2">
        <v>1.0564290000000001</v>
      </c>
      <c r="H168" s="2">
        <v>40.264420000000001</v>
      </c>
      <c r="I168" s="2">
        <v>5.0888010000000001</v>
      </c>
      <c r="J168" s="2">
        <v>0.54180589999999995</v>
      </c>
      <c r="K168" s="2">
        <v>0.57126254899999995</v>
      </c>
      <c r="L168" s="2">
        <v>0.221622913</v>
      </c>
      <c r="M168" s="2">
        <v>0.43673699999999999</v>
      </c>
      <c r="N168" s="2">
        <v>0.19103999999999999</v>
      </c>
      <c r="O168" s="2">
        <v>0.953851</v>
      </c>
      <c r="P168" s="2">
        <v>43.080190000000002</v>
      </c>
      <c r="Q168" s="2">
        <v>1.6247910000000001</v>
      </c>
      <c r="R168" s="2">
        <v>0.30890400000000001</v>
      </c>
      <c r="S168" s="2">
        <v>4.3922947800000003</v>
      </c>
      <c r="T168" s="2">
        <v>55.177503659999999</v>
      </c>
      <c r="U168" s="2">
        <v>32.417200000000001</v>
      </c>
      <c r="V168" s="2">
        <v>0.36197699999999999</v>
      </c>
      <c r="W168" s="2">
        <v>1.609653</v>
      </c>
      <c r="X168" s="2">
        <v>0.46594999999999998</v>
      </c>
      <c r="Y168" s="2">
        <v>0.57422099999999998</v>
      </c>
      <c r="Z168" s="2">
        <v>14.387909000000001</v>
      </c>
      <c r="AA168" s="2">
        <v>1.5125935429999999</v>
      </c>
      <c r="AB168" s="2">
        <v>1.1497119179999999</v>
      </c>
      <c r="AC168" s="2">
        <v>1.531407</v>
      </c>
      <c r="AD168" s="2">
        <v>1.366163</v>
      </c>
      <c r="AE168" s="2">
        <v>15.33675</v>
      </c>
      <c r="AF168" s="2">
        <v>0.703156</v>
      </c>
      <c r="AG168" s="2">
        <v>0.71502500000000002</v>
      </c>
      <c r="AH168" s="2">
        <v>15.178419</v>
      </c>
      <c r="AI168" s="2">
        <v>0.93709708599999997</v>
      </c>
      <c r="AJ168" s="2">
        <v>0.52425606899999999</v>
      </c>
      <c r="AK168" s="2">
        <v>0.65939199999999998</v>
      </c>
      <c r="AL168" s="2">
        <v>5.1066200000000004</v>
      </c>
      <c r="AM168" s="2">
        <v>53.146769999999997</v>
      </c>
      <c r="AN168" s="2">
        <v>0.56534099999999998</v>
      </c>
      <c r="AO168" s="2">
        <v>16.208490000000001</v>
      </c>
      <c r="AP168" s="2">
        <v>7.2790870999999999</v>
      </c>
      <c r="AQ168" s="2">
        <v>0.52332051999999996</v>
      </c>
      <c r="AR168" s="2">
        <v>1.076365604</v>
      </c>
      <c r="AS168" s="2">
        <v>63.913559999999997</v>
      </c>
      <c r="AT168" s="2">
        <v>60.750689999999999</v>
      </c>
      <c r="AU168" s="2">
        <v>1.8760410000000001</v>
      </c>
      <c r="AV168" s="2">
        <v>14.22749</v>
      </c>
      <c r="AW168" s="2">
        <v>3.6968749999999999</v>
      </c>
    </row>
    <row r="169" spans="1:49" x14ac:dyDescent="0.25">
      <c r="A169" s="2" t="s">
        <v>251</v>
      </c>
      <c r="B169" s="2">
        <v>84.749179999999996</v>
      </c>
      <c r="C169" s="2">
        <v>0.225137</v>
      </c>
      <c r="D169" s="2">
        <v>2.188415</v>
      </c>
      <c r="E169" s="2">
        <v>0.33294499999999999</v>
      </c>
      <c r="F169" s="2">
        <v>5.7889999999999997E-2</v>
      </c>
      <c r="G169" s="2">
        <v>1.5088526</v>
      </c>
      <c r="H169" s="2">
        <v>0.29812103299999998</v>
      </c>
      <c r="I169" s="2">
        <v>1.8690486180000001</v>
      </c>
      <c r="J169" s="2">
        <v>1.9607079999999999</v>
      </c>
      <c r="K169" s="2">
        <v>8.9908000000000002E-2</v>
      </c>
      <c r="L169" s="2">
        <v>0.84500600000000003</v>
      </c>
      <c r="M169" s="2">
        <v>21.765250000000002</v>
      </c>
      <c r="N169" s="2">
        <v>1.1114280000000001</v>
      </c>
      <c r="O169" s="2">
        <v>2.9498726</v>
      </c>
      <c r="P169" s="2">
        <v>1.7407203490000001</v>
      </c>
      <c r="Q169" s="2">
        <v>30.544874159999999</v>
      </c>
      <c r="R169" s="2">
        <v>5.0856079999999997</v>
      </c>
      <c r="S169" s="2">
        <v>8.8754179999999998</v>
      </c>
      <c r="T169" s="2">
        <v>7.4344999999999994E-2</v>
      </c>
      <c r="U169" s="2">
        <v>0.177874</v>
      </c>
      <c r="V169" s="2">
        <v>1.1472020000000001</v>
      </c>
    </row>
    <row r="172" spans="1:49" ht="16.2" x14ac:dyDescent="0.25">
      <c r="A172" s="3"/>
      <c r="B172" s="7" t="s">
        <v>247</v>
      </c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</row>
    <row r="173" spans="1:49" s="27" customFormat="1" x14ac:dyDescent="0.25">
      <c r="A173" s="4"/>
      <c r="B173" s="22" t="s">
        <v>231</v>
      </c>
      <c r="C173" s="22" t="s">
        <v>18</v>
      </c>
      <c r="D173" s="22" t="s">
        <v>19</v>
      </c>
      <c r="E173" s="22" t="s">
        <v>20</v>
      </c>
      <c r="F173" s="22" t="s">
        <v>21</v>
      </c>
      <c r="G173" s="22" t="s">
        <v>22</v>
      </c>
      <c r="H173" s="22" t="s">
        <v>23</v>
      </c>
      <c r="I173" s="22" t="s">
        <v>24</v>
      </c>
      <c r="J173" s="22" t="s">
        <v>25</v>
      </c>
      <c r="K173" s="22" t="s">
        <v>26</v>
      </c>
      <c r="L173" s="22" t="s">
        <v>27</v>
      </c>
      <c r="M173" s="22" t="s">
        <v>28</v>
      </c>
      <c r="N173" s="22" t="s">
        <v>29</v>
      </c>
      <c r="O173" s="22" t="s">
        <v>30</v>
      </c>
      <c r="P173" s="22" t="s">
        <v>31</v>
      </c>
      <c r="Q173" s="22" t="s">
        <v>32</v>
      </c>
      <c r="R173" s="22" t="s">
        <v>33</v>
      </c>
      <c r="S173" s="22" t="s">
        <v>34</v>
      </c>
      <c r="T173" s="22" t="s">
        <v>35</v>
      </c>
      <c r="U173" s="22" t="s">
        <v>36</v>
      </c>
      <c r="V173" s="22" t="s">
        <v>37</v>
      </c>
      <c r="W173" s="22" t="s">
        <v>38</v>
      </c>
      <c r="X173" s="22" t="s">
        <v>39</v>
      </c>
      <c r="Y173" s="22" t="s">
        <v>40</v>
      </c>
      <c r="Z173" s="22" t="s">
        <v>41</v>
      </c>
      <c r="AA173" s="22" t="s">
        <v>42</v>
      </c>
      <c r="AB173" s="22" t="s">
        <v>43</v>
      </c>
      <c r="AC173" s="22" t="s">
        <v>44</v>
      </c>
      <c r="AD173" s="22" t="s">
        <v>45</v>
      </c>
      <c r="AE173" s="22" t="s">
        <v>46</v>
      </c>
      <c r="AF173" s="22" t="s">
        <v>47</v>
      </c>
      <c r="AG173" s="22" t="s">
        <v>48</v>
      </c>
      <c r="AH173" s="22" t="s">
        <v>49</v>
      </c>
      <c r="AI173" s="22" t="s">
        <v>50</v>
      </c>
      <c r="AJ173" s="22" t="s">
        <v>51</v>
      </c>
      <c r="AK173" s="22" t="s">
        <v>52</v>
      </c>
      <c r="AL173" s="22" t="s">
        <v>53</v>
      </c>
      <c r="AM173" s="22" t="s">
        <v>54</v>
      </c>
      <c r="AN173" s="22" t="s">
        <v>55</v>
      </c>
      <c r="AO173" s="22" t="s">
        <v>56</v>
      </c>
      <c r="AP173" s="22" t="s">
        <v>57</v>
      </c>
      <c r="AQ173" s="22" t="s">
        <v>58</v>
      </c>
      <c r="AR173" s="22" t="s">
        <v>59</v>
      </c>
      <c r="AS173" s="22" t="s">
        <v>60</v>
      </c>
      <c r="AT173" s="22" t="s">
        <v>61</v>
      </c>
      <c r="AU173" s="22" t="s">
        <v>62</v>
      </c>
      <c r="AV173" s="22" t="s">
        <v>63</v>
      </c>
      <c r="AW173" s="22" t="s">
        <v>64</v>
      </c>
    </row>
    <row r="174" spans="1:49" x14ac:dyDescent="0.25">
      <c r="A174" s="2" t="s">
        <v>224</v>
      </c>
      <c r="B174" s="2">
        <v>1.9873216</v>
      </c>
      <c r="C174" s="2">
        <v>0.12508333299999999</v>
      </c>
      <c r="D174" s="2">
        <v>0.95847703200000001</v>
      </c>
      <c r="E174" s="2">
        <v>1.2682249999999999</v>
      </c>
      <c r="F174" s="2">
        <v>0.27369300000000002</v>
      </c>
      <c r="G174" s="2">
        <v>0.18368599999999999</v>
      </c>
      <c r="H174" s="2">
        <v>0.172544</v>
      </c>
      <c r="I174" s="2">
        <v>0.405501</v>
      </c>
      <c r="J174" s="2">
        <v>0.75199570000000004</v>
      </c>
      <c r="K174" s="2">
        <v>0.33803314699999998</v>
      </c>
      <c r="L174" s="2">
        <v>0.64249705300000004</v>
      </c>
      <c r="M174" s="2">
        <v>0.32764100000000002</v>
      </c>
      <c r="N174" s="2">
        <v>0.60536800000000002</v>
      </c>
      <c r="O174" s="2">
        <v>1.1846540000000001</v>
      </c>
      <c r="P174" s="2">
        <v>0.99140799999999996</v>
      </c>
      <c r="Q174" s="2">
        <v>0.51747200000000004</v>
      </c>
      <c r="R174" s="2">
        <v>1.0001131999999999</v>
      </c>
      <c r="S174" s="2">
        <v>0.29686633400000001</v>
      </c>
      <c r="T174" s="2">
        <v>0.37338021900000001</v>
      </c>
      <c r="U174" s="2">
        <v>0.53269299999999997</v>
      </c>
      <c r="V174" s="2">
        <v>0.825743</v>
      </c>
      <c r="W174" s="2">
        <v>1.1552340000000001</v>
      </c>
      <c r="X174" s="2">
        <v>0.36429</v>
      </c>
      <c r="Y174" s="2">
        <v>0.381135</v>
      </c>
      <c r="Z174" s="2">
        <v>0.55244199999999999</v>
      </c>
      <c r="AA174" s="2">
        <v>1.0767472300000001</v>
      </c>
      <c r="AB174" s="2">
        <v>0.23999320800000001</v>
      </c>
      <c r="AC174" s="2">
        <v>2.800335</v>
      </c>
      <c r="AD174" s="2">
        <v>0.33477600000000002</v>
      </c>
      <c r="AE174" s="2">
        <v>2.0358459999999998</v>
      </c>
      <c r="AF174" s="2">
        <v>3.3404280000000002</v>
      </c>
      <c r="AG174" s="2">
        <v>3.49072</v>
      </c>
      <c r="AH174" s="2">
        <v>0.33618419999999999</v>
      </c>
      <c r="AI174" s="2">
        <v>0.78533922599999995</v>
      </c>
      <c r="AJ174" s="2">
        <v>0.54828618299999998</v>
      </c>
      <c r="AK174" s="2">
        <v>2.1501420000000002</v>
      </c>
      <c r="AL174" s="2">
        <v>1.2496259999999999</v>
      </c>
      <c r="AM174" s="2">
        <v>1.8241099999999999</v>
      </c>
      <c r="AN174" s="2">
        <v>0.15171000000000001</v>
      </c>
      <c r="AO174" s="2">
        <v>3.4202590000000002</v>
      </c>
    </row>
    <row r="175" spans="1:49" x14ac:dyDescent="0.25">
      <c r="A175" s="2" t="s">
        <v>66</v>
      </c>
      <c r="B175" s="2">
        <v>0.13887459999999999</v>
      </c>
      <c r="C175" s="2">
        <v>0.14501325000000001</v>
      </c>
      <c r="D175" s="2">
        <v>6.0946531999999998E-2</v>
      </c>
      <c r="E175" s="2">
        <v>0.69796800000000003</v>
      </c>
      <c r="F175" s="2">
        <v>3.1973669999999998</v>
      </c>
      <c r="G175" s="2">
        <v>7.1290050000000003</v>
      </c>
      <c r="H175" s="2">
        <v>0.34854499999999999</v>
      </c>
      <c r="I175" s="2">
        <v>0.85228199999999998</v>
      </c>
      <c r="J175" s="2">
        <v>8.3211340000000007</v>
      </c>
      <c r="K175" s="2">
        <v>0.64528304199999997</v>
      </c>
      <c r="L175" s="2">
        <v>5.8731366420000004</v>
      </c>
      <c r="M175" s="2">
        <v>1.595987</v>
      </c>
      <c r="N175" s="2">
        <v>0.17994499999999999</v>
      </c>
      <c r="O175" s="2">
        <v>0.54924700000000004</v>
      </c>
      <c r="P175" s="2">
        <v>4.3788000000000001E-2</v>
      </c>
      <c r="Q175" s="2">
        <v>8.7530000000000004E-3</v>
      </c>
      <c r="R175" s="2">
        <v>2.5490876999999998</v>
      </c>
      <c r="S175" s="2">
        <v>0.35241067999999998</v>
      </c>
      <c r="T175" s="2">
        <v>2.6871203999999999E-2</v>
      </c>
      <c r="U175" s="2">
        <v>0.18540200000000001</v>
      </c>
      <c r="V175" s="2">
        <v>0.25518800000000003</v>
      </c>
      <c r="W175" s="2">
        <v>1.0446E-2</v>
      </c>
      <c r="X175" s="2">
        <v>0.13669200000000001</v>
      </c>
      <c r="Y175" s="2">
        <v>3.8767000000000003E-2</v>
      </c>
      <c r="Z175" s="2">
        <v>0.44165480000000001</v>
      </c>
      <c r="AA175" s="2">
        <v>0.13352735099999999</v>
      </c>
      <c r="AB175" s="2">
        <v>0.57534551700000003</v>
      </c>
      <c r="AC175" s="2">
        <v>7.3977000000000001E-2</v>
      </c>
      <c r="AD175" s="2">
        <v>0.292738</v>
      </c>
      <c r="AE175" s="2">
        <v>2.2092000000000001E-2</v>
      </c>
      <c r="AF175" s="2">
        <v>0.248719</v>
      </c>
      <c r="AG175" s="2">
        <v>2.8157000000000001E-2</v>
      </c>
      <c r="AH175" s="2">
        <v>1.4757599999999999E-2</v>
      </c>
      <c r="AI175" s="2">
        <v>1.1486092E-2</v>
      </c>
      <c r="AJ175" s="2">
        <v>0.37098503799999999</v>
      </c>
    </row>
    <row r="176" spans="1:49" x14ac:dyDescent="0.25">
      <c r="A176" s="2" t="s">
        <v>339</v>
      </c>
      <c r="B176" s="2">
        <v>9.2457200000000003E-2</v>
      </c>
      <c r="C176" s="2">
        <v>5.5262718000000002E-2</v>
      </c>
      <c r="D176" s="2">
        <v>4.9033857E-2</v>
      </c>
      <c r="E176" s="2">
        <v>0.33179199999999998</v>
      </c>
      <c r="F176" s="2">
        <v>0.93979100000000004</v>
      </c>
      <c r="G176" s="2">
        <v>0.42218</v>
      </c>
      <c r="H176" s="2">
        <v>0.77650200000000003</v>
      </c>
      <c r="I176" s="2">
        <v>1.5024169999999999</v>
      </c>
      <c r="J176" s="2">
        <v>0.64665439999999996</v>
      </c>
      <c r="K176" s="2">
        <v>0.71779904900000002</v>
      </c>
      <c r="L176" s="2">
        <v>1.7025286000000001E-2</v>
      </c>
      <c r="M176" s="2">
        <v>8.0306000000000002E-2</v>
      </c>
      <c r="N176" s="2">
        <v>5.9236999999999998E-2</v>
      </c>
      <c r="O176" s="2">
        <v>0.92355299999999996</v>
      </c>
      <c r="P176" s="2">
        <v>5.3197960000000002</v>
      </c>
      <c r="Q176" s="2">
        <v>5.5510000000000004E-3</v>
      </c>
      <c r="R176" s="2">
        <v>1.3757098000000001</v>
      </c>
      <c r="S176" s="2">
        <v>0.28281836199999999</v>
      </c>
      <c r="T176" s="2">
        <v>5.7255404560000001</v>
      </c>
      <c r="U176" s="2">
        <v>1.648682</v>
      </c>
      <c r="V176" s="2">
        <v>0.22834399999999999</v>
      </c>
      <c r="W176" s="2">
        <v>4.5636000000000003E-2</v>
      </c>
      <c r="X176" s="2">
        <v>1.5938589999999999</v>
      </c>
      <c r="Y176" s="2">
        <v>0.90190000000000003</v>
      </c>
      <c r="Z176" s="2">
        <v>3.2488599999999999E-2</v>
      </c>
      <c r="AA176" s="2">
        <v>4.9330781999999997E-2</v>
      </c>
      <c r="AB176" s="2">
        <v>5.5546630999999999E-2</v>
      </c>
      <c r="AC176" s="2">
        <v>2.7997000000000001E-2</v>
      </c>
      <c r="AD176" s="2">
        <v>7.0024000000000003E-2</v>
      </c>
      <c r="AE176" s="2">
        <v>4.7114000000000003E-2</v>
      </c>
      <c r="AF176" s="2">
        <v>0.56351799999999996</v>
      </c>
      <c r="AG176" s="2">
        <v>0.49613200000000002</v>
      </c>
      <c r="AH176" s="2">
        <v>2.0973934000000001</v>
      </c>
      <c r="AI176" s="2">
        <v>0.44417980299999998</v>
      </c>
      <c r="AJ176" s="2">
        <v>6.6457903999999998E-2</v>
      </c>
      <c r="AK176" s="2">
        <v>0.77068499999999995</v>
      </c>
      <c r="AL176" s="2">
        <v>1.107467</v>
      </c>
      <c r="AM176" s="2">
        <v>0.72257199999999999</v>
      </c>
      <c r="AN176" s="2">
        <v>0.119821</v>
      </c>
      <c r="AO176" s="2">
        <v>4.471E-2</v>
      </c>
      <c r="AP176" s="2">
        <v>4.0296116</v>
      </c>
      <c r="AQ176" s="2">
        <v>2.4326964999999999E-2</v>
      </c>
      <c r="AR176" s="2">
        <v>2.1299056009999999</v>
      </c>
      <c r="AS176" s="2">
        <v>2.8057080000000001</v>
      </c>
      <c r="AT176" s="2">
        <v>0.73923000000000005</v>
      </c>
      <c r="AU176" s="2">
        <v>5.5714E-2</v>
      </c>
      <c r="AV176" s="2">
        <v>2.9749439999999998</v>
      </c>
      <c r="AW176" s="2">
        <v>2.6278489999999999</v>
      </c>
    </row>
    <row r="177" spans="1:49" x14ac:dyDescent="0.25">
      <c r="A177" s="2" t="s">
        <v>251</v>
      </c>
      <c r="B177" s="2">
        <v>2.7622000000000001E-2</v>
      </c>
      <c r="C177" s="2">
        <v>0.47036</v>
      </c>
      <c r="D177" s="2">
        <v>5.2017000000000001E-2</v>
      </c>
      <c r="E177" s="2">
        <v>2.6811120000000002</v>
      </c>
      <c r="F177" s="2">
        <v>0.95012099999999999</v>
      </c>
      <c r="G177" s="2">
        <v>0.1911612</v>
      </c>
      <c r="H177" s="2">
        <v>0.60271011900000004</v>
      </c>
      <c r="I177" s="2">
        <v>0.14281669999999999</v>
      </c>
      <c r="J177" s="2">
        <v>5.7939999999999998E-2</v>
      </c>
      <c r="K177" s="2">
        <v>0.26402799999999998</v>
      </c>
      <c r="L177" s="2">
        <v>0.37147400000000003</v>
      </c>
      <c r="M177" s="2">
        <v>0.147091</v>
      </c>
      <c r="N177" s="2">
        <v>0.16833999999999999</v>
      </c>
      <c r="O177" s="2">
        <v>0.1619399</v>
      </c>
      <c r="P177" s="2">
        <v>2.4074120000000001E-2</v>
      </c>
      <c r="Q177" s="2">
        <v>0.76886544700000004</v>
      </c>
      <c r="R177" s="2">
        <v>0.216951</v>
      </c>
      <c r="S177" s="2">
        <v>0.178786</v>
      </c>
      <c r="T177" s="2">
        <v>0.152225</v>
      </c>
      <c r="U177" s="2">
        <v>5.6028760000000002</v>
      </c>
      <c r="V177" s="2">
        <v>0.55394699999999997</v>
      </c>
    </row>
    <row r="180" spans="1:49" ht="16.2" x14ac:dyDescent="0.25">
      <c r="A180" s="3"/>
      <c r="B180" s="7" t="s">
        <v>248</v>
      </c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</row>
    <row r="181" spans="1:49" s="27" customFormat="1" x14ac:dyDescent="0.25">
      <c r="A181" s="4"/>
      <c r="B181" s="22" t="s">
        <v>72</v>
      </c>
      <c r="C181" s="22" t="s">
        <v>18</v>
      </c>
      <c r="D181" s="22" t="s">
        <v>19</v>
      </c>
      <c r="E181" s="22" t="s">
        <v>20</v>
      </c>
      <c r="F181" s="22" t="s">
        <v>21</v>
      </c>
      <c r="G181" s="22" t="s">
        <v>22</v>
      </c>
      <c r="H181" s="22" t="s">
        <v>23</v>
      </c>
      <c r="I181" s="22" t="s">
        <v>24</v>
      </c>
      <c r="J181" s="22" t="s">
        <v>25</v>
      </c>
      <c r="K181" s="22" t="s">
        <v>26</v>
      </c>
      <c r="L181" s="22" t="s">
        <v>27</v>
      </c>
      <c r="M181" s="22" t="s">
        <v>28</v>
      </c>
      <c r="N181" s="22" t="s">
        <v>29</v>
      </c>
      <c r="O181" s="22" t="s">
        <v>30</v>
      </c>
      <c r="P181" s="22" t="s">
        <v>31</v>
      </c>
      <c r="Q181" s="22" t="s">
        <v>32</v>
      </c>
      <c r="R181" s="22" t="s">
        <v>33</v>
      </c>
      <c r="S181" s="22" t="s">
        <v>34</v>
      </c>
      <c r="T181" s="22" t="s">
        <v>35</v>
      </c>
      <c r="U181" s="22" t="s">
        <v>36</v>
      </c>
      <c r="V181" s="22" t="s">
        <v>37</v>
      </c>
      <c r="W181" s="22" t="s">
        <v>38</v>
      </c>
      <c r="X181" s="22" t="s">
        <v>39</v>
      </c>
      <c r="Y181" s="22" t="s">
        <v>40</v>
      </c>
      <c r="Z181" s="22" t="s">
        <v>41</v>
      </c>
      <c r="AA181" s="22" t="s">
        <v>42</v>
      </c>
      <c r="AB181" s="22" t="s">
        <v>43</v>
      </c>
      <c r="AC181" s="22" t="s">
        <v>44</v>
      </c>
      <c r="AD181" s="22" t="s">
        <v>45</v>
      </c>
      <c r="AE181" s="22" t="s">
        <v>46</v>
      </c>
      <c r="AF181" s="22" t="s">
        <v>47</v>
      </c>
      <c r="AG181" s="22" t="s">
        <v>48</v>
      </c>
      <c r="AH181" s="22" t="s">
        <v>49</v>
      </c>
      <c r="AI181" s="22" t="s">
        <v>50</v>
      </c>
      <c r="AJ181" s="22" t="s">
        <v>51</v>
      </c>
      <c r="AK181" s="22" t="s">
        <v>52</v>
      </c>
      <c r="AL181" s="22" t="s">
        <v>53</v>
      </c>
      <c r="AM181" s="22" t="s">
        <v>54</v>
      </c>
      <c r="AN181" s="22" t="s">
        <v>55</v>
      </c>
      <c r="AO181" s="22" t="s">
        <v>56</v>
      </c>
      <c r="AP181" s="22" t="s">
        <v>57</v>
      </c>
      <c r="AQ181" s="22" t="s">
        <v>58</v>
      </c>
      <c r="AR181" s="22" t="s">
        <v>59</v>
      </c>
      <c r="AS181" s="22" t="s">
        <v>60</v>
      </c>
      <c r="AT181" s="22" t="s">
        <v>61</v>
      </c>
      <c r="AU181" s="22" t="s">
        <v>62</v>
      </c>
      <c r="AV181" s="22" t="s">
        <v>63</v>
      </c>
      <c r="AW181" s="22" t="s">
        <v>64</v>
      </c>
    </row>
    <row r="182" spans="1:49" x14ac:dyDescent="0.25">
      <c r="A182" s="2" t="s">
        <v>212</v>
      </c>
      <c r="B182" s="2">
        <v>0.59045320000000001</v>
      </c>
      <c r="C182" s="2">
        <v>0.19307939900000001</v>
      </c>
      <c r="D182" s="2">
        <v>1.308756485</v>
      </c>
      <c r="E182" s="2">
        <v>0.416464</v>
      </c>
      <c r="F182" s="2">
        <v>0.561697</v>
      </c>
      <c r="G182" s="2">
        <v>0.210725</v>
      </c>
      <c r="H182" s="2">
        <v>0.49432799999999999</v>
      </c>
      <c r="I182" s="2">
        <v>0.217893</v>
      </c>
      <c r="J182" s="2">
        <v>0.71318669999999995</v>
      </c>
      <c r="K182" s="2">
        <v>0.678774604</v>
      </c>
      <c r="L182" s="2">
        <v>0.42381590499999999</v>
      </c>
      <c r="M182" s="2">
        <v>0.426981</v>
      </c>
      <c r="N182" s="2">
        <v>0.32708399999999999</v>
      </c>
      <c r="O182" s="2">
        <v>0.26470199999999999</v>
      </c>
      <c r="P182" s="2">
        <v>0.290182</v>
      </c>
      <c r="Q182" s="2">
        <v>0.41879300000000003</v>
      </c>
      <c r="R182" s="2">
        <v>0.40502909999999998</v>
      </c>
      <c r="S182" s="2">
        <v>0.12395505699999999</v>
      </c>
      <c r="T182" s="2">
        <v>0.41584030799999999</v>
      </c>
      <c r="U182" s="2">
        <v>0.17840300000000001</v>
      </c>
      <c r="V182" s="2">
        <v>8.2705000000000001E-2</v>
      </c>
      <c r="W182" s="2">
        <v>0.22897000000000001</v>
      </c>
      <c r="X182" s="2">
        <v>6.8820999999999993E-2</v>
      </c>
      <c r="Y182" s="2">
        <v>0.86990500000000004</v>
      </c>
      <c r="Z182" s="2">
        <v>8.1303100000000003E-2</v>
      </c>
      <c r="AA182" s="2">
        <v>0.209806195</v>
      </c>
      <c r="AB182" s="2">
        <v>0.16008240000000001</v>
      </c>
      <c r="AC182" s="2">
        <v>3.6046450000000001</v>
      </c>
      <c r="AD182" s="2">
        <v>6.8476080000000001</v>
      </c>
      <c r="AE182" s="2">
        <v>0.70806500000000006</v>
      </c>
      <c r="AF182" s="2">
        <v>1.1440889999999999</v>
      </c>
      <c r="AG182" s="2">
        <v>2.1849530000000001</v>
      </c>
      <c r="AH182" s="2">
        <v>0.20317350000000001</v>
      </c>
      <c r="AI182" s="2">
        <v>0.511943127</v>
      </c>
      <c r="AJ182" s="2">
        <v>1.722442705</v>
      </c>
      <c r="AK182" s="2">
        <v>7.3146620000000002</v>
      </c>
      <c r="AL182" s="2">
        <v>2.5063930000000001</v>
      </c>
      <c r="AM182" s="2">
        <v>0.74873800000000001</v>
      </c>
      <c r="AN182" s="2">
        <v>1.6793480000000001</v>
      </c>
      <c r="AO182" s="2">
        <v>0.46220600000000001</v>
      </c>
    </row>
    <row r="183" spans="1:49" x14ac:dyDescent="0.25">
      <c r="A183" s="2" t="s">
        <v>228</v>
      </c>
      <c r="B183" s="2">
        <v>5.3137827</v>
      </c>
      <c r="C183" s="2">
        <v>11.199887520000001</v>
      </c>
      <c r="D183" s="2">
        <v>0.34165401699999998</v>
      </c>
      <c r="E183" s="2">
        <v>27.868829999999999</v>
      </c>
      <c r="F183" s="2">
        <v>27.79346</v>
      </c>
      <c r="G183" s="2">
        <v>3.4587880000000002</v>
      </c>
      <c r="H183" s="2">
        <v>0.63122900000000004</v>
      </c>
      <c r="I183" s="2">
        <v>1.6451739999999999</v>
      </c>
      <c r="J183" s="24" t="s">
        <v>249</v>
      </c>
      <c r="K183" s="2">
        <v>30.128800399999999</v>
      </c>
      <c r="L183" s="2">
        <v>32.630514410000004</v>
      </c>
      <c r="M183" s="2">
        <v>2.3751760000000002</v>
      </c>
      <c r="N183" s="2">
        <v>70.992490000000004</v>
      </c>
      <c r="O183" s="2">
        <v>34.839730000000003</v>
      </c>
      <c r="P183" s="2">
        <v>10.60253</v>
      </c>
      <c r="Q183" s="2">
        <v>36.185299999999998</v>
      </c>
      <c r="R183" s="2">
        <v>13.279267000000001</v>
      </c>
      <c r="S183" s="2">
        <v>4.4621540880000001</v>
      </c>
      <c r="T183" s="2">
        <v>0.49806467999999998</v>
      </c>
      <c r="U183" s="2">
        <v>0.49307200000000001</v>
      </c>
      <c r="V183" s="2">
        <v>1.0488420000000001</v>
      </c>
      <c r="W183" s="2">
        <v>5.6402929999999998</v>
      </c>
      <c r="X183" s="2">
        <v>0.48409099999999999</v>
      </c>
      <c r="Y183" s="2">
        <v>1.8541669999999999</v>
      </c>
      <c r="Z183" s="2">
        <v>5.5476245999999998</v>
      </c>
      <c r="AA183" s="2">
        <v>1.214722284</v>
      </c>
      <c r="AB183" s="2">
        <v>0.530061475</v>
      </c>
      <c r="AC183" s="2">
        <v>7.2775999999999993E-2</v>
      </c>
      <c r="AD183" s="2">
        <v>0.25884600000000002</v>
      </c>
      <c r="AE183" s="2">
        <v>1.2178960000000001</v>
      </c>
      <c r="AF183" s="2">
        <v>0.54029899999999997</v>
      </c>
      <c r="AG183" s="2">
        <v>0.84616899999999995</v>
      </c>
      <c r="AH183" s="2">
        <v>20.027825</v>
      </c>
      <c r="AI183" s="2">
        <v>1.074744785</v>
      </c>
      <c r="AJ183" s="2">
        <v>0.75843869500000005</v>
      </c>
    </row>
    <row r="184" spans="1:49" x14ac:dyDescent="0.25">
      <c r="A184" s="2" t="s">
        <v>339</v>
      </c>
      <c r="B184" s="2">
        <v>6.3864957000000002</v>
      </c>
      <c r="C184" s="2">
        <v>30.550261819999999</v>
      </c>
      <c r="D184" s="2">
        <v>1.7760513499999999</v>
      </c>
      <c r="E184" s="2">
        <v>3.3675609999999998</v>
      </c>
      <c r="F184" s="2">
        <v>0.74348899999999996</v>
      </c>
      <c r="G184" s="2">
        <v>1.219859</v>
      </c>
      <c r="H184" s="2">
        <v>10.310639999999999</v>
      </c>
      <c r="I184" s="2">
        <v>36.304560000000002</v>
      </c>
      <c r="J184" s="2">
        <v>11.351521</v>
      </c>
      <c r="K184" s="2">
        <v>20.589637419999999</v>
      </c>
      <c r="L184" s="2">
        <v>1.549456492</v>
      </c>
      <c r="M184" s="2">
        <v>0.86850499999999997</v>
      </c>
      <c r="N184" s="2">
        <v>0.32464500000000002</v>
      </c>
      <c r="O184" s="2">
        <v>0.52918600000000005</v>
      </c>
      <c r="P184" s="2">
        <v>27.526330000000002</v>
      </c>
      <c r="Q184" s="2">
        <v>4.1936499999999999</v>
      </c>
      <c r="R184" s="2">
        <v>1.1925166</v>
      </c>
      <c r="S184" s="2">
        <v>1.4569279980000001</v>
      </c>
      <c r="T184" s="2">
        <v>25.07458973</v>
      </c>
      <c r="U184" s="2">
        <v>13.216419999999999</v>
      </c>
      <c r="V184" s="2">
        <v>0.68485799999999997</v>
      </c>
      <c r="W184" s="2">
        <v>0.83719299999999996</v>
      </c>
      <c r="X184" s="2">
        <v>12.45167</v>
      </c>
      <c r="Y184" s="2">
        <v>22.707989999999999</v>
      </c>
      <c r="Z184" s="2">
        <v>2.7622963999999999</v>
      </c>
      <c r="AA184" s="2">
        <v>1.958525979</v>
      </c>
      <c r="AB184" s="2">
        <v>1.7100689060000001</v>
      </c>
      <c r="AC184" s="2">
        <v>1.551226</v>
      </c>
      <c r="AD184" s="2">
        <v>0.78058899999999998</v>
      </c>
      <c r="AE184" s="2">
        <v>3.51674</v>
      </c>
      <c r="AF184" s="2">
        <v>50.736699999999999</v>
      </c>
      <c r="AG184" s="2">
        <v>17.517790000000002</v>
      </c>
      <c r="AH184" s="2">
        <v>5.0424952999999997</v>
      </c>
      <c r="AI184" s="2">
        <v>1.9947370579999999</v>
      </c>
      <c r="AJ184" s="2">
        <v>2.1921397759999999</v>
      </c>
      <c r="AK184" s="2">
        <v>0.53932800000000003</v>
      </c>
      <c r="AL184" s="2">
        <v>10.608890000000001</v>
      </c>
      <c r="AM184" s="2">
        <v>0.84651500000000002</v>
      </c>
      <c r="AN184" s="2">
        <v>43.71031</v>
      </c>
      <c r="AO184" s="2">
        <v>42.451680000000003</v>
      </c>
      <c r="AP184" s="2">
        <v>1.1208442000000001</v>
      </c>
      <c r="AQ184" s="2">
        <v>2.0994475339999998</v>
      </c>
      <c r="AR184" s="2">
        <v>2.7558144609999999</v>
      </c>
      <c r="AS184" s="2">
        <v>1.039166</v>
      </c>
      <c r="AT184" s="2">
        <v>1.63052</v>
      </c>
      <c r="AU184" s="2">
        <v>1.6553979999999999</v>
      </c>
      <c r="AV184" s="2">
        <v>20.458410000000001</v>
      </c>
      <c r="AW184" s="2">
        <v>9.2838030000000007</v>
      </c>
    </row>
    <row r="185" spans="1:49" x14ac:dyDescent="0.25">
      <c r="A185" s="2" t="s">
        <v>251</v>
      </c>
      <c r="B185" s="2">
        <v>1.264702</v>
      </c>
      <c r="C185" s="2">
        <v>2.2821669999999998</v>
      </c>
      <c r="D185" s="2">
        <v>0.33252999999999999</v>
      </c>
      <c r="E185" s="2">
        <v>72.426829999999995</v>
      </c>
      <c r="F185" s="2">
        <v>0.28947400000000001</v>
      </c>
      <c r="G185" s="2">
        <v>29.381468999999999</v>
      </c>
      <c r="H185" s="2">
        <v>58.792913589999998</v>
      </c>
      <c r="I185" s="2">
        <v>1.2265677559999999</v>
      </c>
      <c r="J185" s="2">
        <v>1.362776</v>
      </c>
      <c r="K185" s="2">
        <v>1.831547</v>
      </c>
      <c r="L185" s="2">
        <v>2.3618510000000001</v>
      </c>
      <c r="M185" s="2">
        <v>0.59640899999999997</v>
      </c>
      <c r="N185" s="2">
        <v>3.356582</v>
      </c>
      <c r="O185" s="2">
        <v>2.8347598000000001</v>
      </c>
      <c r="P185" s="2">
        <v>0.28649598500000001</v>
      </c>
      <c r="Q185" s="2">
        <v>1.3529198579999999</v>
      </c>
      <c r="R185" s="2">
        <v>25.323170000000001</v>
      </c>
      <c r="S185" s="2">
        <v>67.59778</v>
      </c>
      <c r="T185" s="2">
        <v>61.348550000000003</v>
      </c>
      <c r="U185" s="2">
        <v>20.2775</v>
      </c>
      <c r="V185" s="2">
        <v>22.264199999999999</v>
      </c>
    </row>
  </sheetData>
  <mergeCells count="13">
    <mergeCell ref="B100:AW100"/>
    <mergeCell ref="B52:AW52"/>
    <mergeCell ref="B60:AW60"/>
    <mergeCell ref="B68:AW68"/>
    <mergeCell ref="B76:AW76"/>
    <mergeCell ref="B84:AW84"/>
    <mergeCell ref="B92:AW92"/>
    <mergeCell ref="B44:AW44"/>
    <mergeCell ref="B4:AW4"/>
    <mergeCell ref="B12:AW12"/>
    <mergeCell ref="B20:AW20"/>
    <mergeCell ref="B28:AW28"/>
    <mergeCell ref="B36:AW36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13"/>
  <sheetViews>
    <sheetView workbookViewId="0">
      <selection activeCell="A315" sqref="A315"/>
    </sheetView>
  </sheetViews>
  <sheetFormatPr defaultColWidth="8.88671875" defaultRowHeight="13.8" x14ac:dyDescent="0.25"/>
  <cols>
    <col min="1" max="1" width="18.33203125" style="2" customWidth="1"/>
    <col min="2" max="49" width="9.77734375" style="2" customWidth="1"/>
    <col min="50" max="16384" width="8.88671875" style="2"/>
  </cols>
  <sheetData>
    <row r="1" spans="1:49" x14ac:dyDescent="0.25">
      <c r="A1" s="1" t="s">
        <v>296</v>
      </c>
      <c r="B1" s="1"/>
    </row>
    <row r="2" spans="1:49" x14ac:dyDescent="0.25">
      <c r="A2" s="1"/>
      <c r="B2" s="1"/>
    </row>
    <row r="4" spans="1:49" ht="16.2" x14ac:dyDescent="0.25">
      <c r="A4" s="3"/>
      <c r="B4" s="37" t="s">
        <v>252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</row>
    <row r="5" spans="1:49" s="27" customFormat="1" x14ac:dyDescent="0.25">
      <c r="A5" s="4"/>
      <c r="B5" s="22" t="s">
        <v>253</v>
      </c>
      <c r="C5" s="22" t="s">
        <v>18</v>
      </c>
      <c r="D5" s="22" t="s">
        <v>19</v>
      </c>
      <c r="E5" s="22" t="s">
        <v>20</v>
      </c>
      <c r="F5" s="22" t="s">
        <v>21</v>
      </c>
      <c r="G5" s="22" t="s">
        <v>22</v>
      </c>
      <c r="H5" s="22" t="s">
        <v>23</v>
      </c>
      <c r="I5" s="22" t="s">
        <v>24</v>
      </c>
      <c r="J5" s="22" t="s">
        <v>25</v>
      </c>
      <c r="K5" s="22" t="s">
        <v>26</v>
      </c>
      <c r="L5" s="22" t="s">
        <v>27</v>
      </c>
      <c r="M5" s="22" t="s">
        <v>28</v>
      </c>
      <c r="N5" s="22" t="s">
        <v>29</v>
      </c>
      <c r="O5" s="22" t="s">
        <v>30</v>
      </c>
      <c r="P5" s="22" t="s">
        <v>31</v>
      </c>
      <c r="Q5" s="22" t="s">
        <v>32</v>
      </c>
      <c r="R5" s="22" t="s">
        <v>33</v>
      </c>
      <c r="S5" s="22" t="s">
        <v>34</v>
      </c>
      <c r="T5" s="22" t="s">
        <v>35</v>
      </c>
      <c r="U5" s="22" t="s">
        <v>36</v>
      </c>
      <c r="V5" s="22" t="s">
        <v>37</v>
      </c>
      <c r="W5" s="22" t="s">
        <v>38</v>
      </c>
      <c r="X5" s="22" t="s">
        <v>39</v>
      </c>
      <c r="Y5" s="22" t="s">
        <v>40</v>
      </c>
      <c r="Z5" s="22" t="s">
        <v>41</v>
      </c>
      <c r="AA5" s="22" t="s">
        <v>42</v>
      </c>
      <c r="AB5" s="22" t="s">
        <v>43</v>
      </c>
      <c r="AC5" s="22" t="s">
        <v>44</v>
      </c>
      <c r="AD5" s="22" t="s">
        <v>45</v>
      </c>
      <c r="AE5" s="22" t="s">
        <v>46</v>
      </c>
      <c r="AF5" s="22" t="s">
        <v>47</v>
      </c>
      <c r="AG5" s="22" t="s">
        <v>48</v>
      </c>
      <c r="AH5" s="22" t="s">
        <v>49</v>
      </c>
      <c r="AI5" s="22" t="s">
        <v>50</v>
      </c>
      <c r="AJ5" s="22" t="s">
        <v>51</v>
      </c>
      <c r="AK5" s="22" t="s">
        <v>52</v>
      </c>
      <c r="AL5" s="22" t="s">
        <v>53</v>
      </c>
      <c r="AM5" s="22" t="s">
        <v>54</v>
      </c>
      <c r="AN5" s="22" t="s">
        <v>55</v>
      </c>
      <c r="AO5" s="22" t="s">
        <v>56</v>
      </c>
      <c r="AP5" s="22" t="s">
        <v>57</v>
      </c>
      <c r="AQ5" s="22" t="s">
        <v>58</v>
      </c>
      <c r="AR5" s="22" t="s">
        <v>59</v>
      </c>
      <c r="AS5" s="22" t="s">
        <v>60</v>
      </c>
      <c r="AT5" s="22" t="s">
        <v>61</v>
      </c>
      <c r="AU5" s="22" t="s">
        <v>62</v>
      </c>
      <c r="AV5" s="22" t="s">
        <v>63</v>
      </c>
      <c r="AW5" s="22" t="s">
        <v>64</v>
      </c>
    </row>
    <row r="6" spans="1:49" x14ac:dyDescent="0.25">
      <c r="A6" s="2" t="s">
        <v>254</v>
      </c>
      <c r="B6" s="2">
        <v>0.78079299999999996</v>
      </c>
      <c r="C6" s="2">
        <v>1.637648</v>
      </c>
      <c r="D6" s="2">
        <v>0.99642200000000003</v>
      </c>
      <c r="E6" s="2">
        <v>0.867197</v>
      </c>
      <c r="F6" s="2">
        <v>0.99362899999999998</v>
      </c>
      <c r="G6" s="2">
        <v>1.3053710000000001</v>
      </c>
      <c r="H6" s="2">
        <v>1.055544</v>
      </c>
      <c r="I6" s="2">
        <v>0.78927899999999995</v>
      </c>
      <c r="J6" s="2">
        <v>1.306308</v>
      </c>
      <c r="K6" s="2">
        <v>1.582884</v>
      </c>
      <c r="L6" s="2">
        <v>1.0239879999999999</v>
      </c>
      <c r="M6" s="2">
        <v>0.97951500000000002</v>
      </c>
      <c r="N6" s="2">
        <v>0.82438900000000004</v>
      </c>
      <c r="O6" s="2">
        <v>0.80956099999999998</v>
      </c>
      <c r="P6" s="2">
        <v>0.85956399999999999</v>
      </c>
      <c r="Q6" s="2">
        <v>0.92333299999999996</v>
      </c>
      <c r="R6" s="2">
        <v>0.99530099999999999</v>
      </c>
      <c r="S6" s="2">
        <v>0.65561800000000003</v>
      </c>
      <c r="T6" s="2">
        <v>0.73466399999999998</v>
      </c>
      <c r="U6" s="2">
        <v>0.81886300000000001</v>
      </c>
      <c r="V6" s="2">
        <v>0.712422</v>
      </c>
      <c r="W6" s="2">
        <v>0.35394199999999998</v>
      </c>
      <c r="X6" s="2">
        <v>1.0219130000000001</v>
      </c>
      <c r="Y6" s="2">
        <v>0.80855600000000005</v>
      </c>
      <c r="Z6" s="2">
        <v>0.54136099999999998</v>
      </c>
      <c r="AA6" s="2">
        <v>1.4425650000000001</v>
      </c>
      <c r="AB6" s="2">
        <v>0.74634299999999998</v>
      </c>
      <c r="AC6" s="2">
        <v>1.155084</v>
      </c>
      <c r="AD6" s="2">
        <v>1.7358089999999999</v>
      </c>
      <c r="AE6" s="2">
        <v>0.77707800000000005</v>
      </c>
      <c r="AF6" s="2">
        <v>0.80540100000000003</v>
      </c>
      <c r="AG6" s="2">
        <v>1.3804339999999999</v>
      </c>
      <c r="AH6" s="2">
        <v>1.3598079999999999</v>
      </c>
      <c r="AI6" s="2">
        <v>0.97068299999999996</v>
      </c>
      <c r="AJ6" s="2">
        <v>1.001819</v>
      </c>
      <c r="AK6" s="2">
        <v>0.98272300000000001</v>
      </c>
      <c r="AL6" s="2">
        <v>1.4495180000000001</v>
      </c>
      <c r="AM6" s="2">
        <v>0.921628</v>
      </c>
      <c r="AN6" s="2">
        <v>0.94052000000000002</v>
      </c>
      <c r="AO6" s="2">
        <v>0.95252199999999998</v>
      </c>
    </row>
    <row r="7" spans="1:49" x14ac:dyDescent="0.25">
      <c r="A7" s="2" t="s">
        <v>255</v>
      </c>
      <c r="B7" s="2">
        <v>0.85279199999999999</v>
      </c>
      <c r="C7" s="2">
        <v>0.14779900000000001</v>
      </c>
      <c r="D7" s="2">
        <v>0.934114</v>
      </c>
      <c r="E7" s="2">
        <v>0.47917700000000002</v>
      </c>
      <c r="F7" s="2">
        <v>0.73704899999999995</v>
      </c>
      <c r="G7" s="2">
        <v>0.51810699999999998</v>
      </c>
      <c r="H7" s="2">
        <v>0.41926999999999998</v>
      </c>
      <c r="I7" s="2">
        <v>0.61817999999999995</v>
      </c>
      <c r="J7" s="2">
        <v>2.2014740000000002</v>
      </c>
      <c r="K7" s="2">
        <v>0.24215900000000001</v>
      </c>
      <c r="L7" s="2">
        <v>0.90710400000000002</v>
      </c>
      <c r="M7" s="2">
        <v>0.29965900000000001</v>
      </c>
      <c r="N7" s="2">
        <v>0.55966099999999996</v>
      </c>
      <c r="O7" s="2">
        <v>0.58026</v>
      </c>
      <c r="P7" s="2">
        <v>0.55456399999999995</v>
      </c>
      <c r="Q7" s="2">
        <v>2.3918689999999998</v>
      </c>
      <c r="R7" s="2">
        <v>0.39495000000000002</v>
      </c>
      <c r="S7" s="2">
        <v>0.99035799999999996</v>
      </c>
      <c r="T7" s="2">
        <v>0.151752</v>
      </c>
      <c r="U7" s="2">
        <v>0.58447400000000005</v>
      </c>
      <c r="V7" s="2">
        <v>1.80548</v>
      </c>
      <c r="W7" s="2">
        <v>0.49348700000000001</v>
      </c>
      <c r="X7" s="2">
        <v>0.66658200000000001</v>
      </c>
      <c r="Y7" s="2">
        <v>0.371813</v>
      </c>
      <c r="Z7" s="2">
        <v>0.552122</v>
      </c>
      <c r="AA7" s="2">
        <v>0.46493299999999999</v>
      </c>
      <c r="AB7" s="2">
        <v>0.25366499999999997</v>
      </c>
      <c r="AC7" s="2">
        <v>1.201435</v>
      </c>
      <c r="AD7" s="2">
        <v>0.34392499999999998</v>
      </c>
      <c r="AE7" s="2">
        <v>0.49290699999999998</v>
      </c>
      <c r="AF7" s="2">
        <v>0.70835300000000001</v>
      </c>
      <c r="AG7" s="2">
        <v>1.5962959999999999</v>
      </c>
      <c r="AH7" s="2">
        <v>0.55624399999999996</v>
      </c>
      <c r="AI7" s="2">
        <v>0.42801400000000001</v>
      </c>
      <c r="AJ7" s="2">
        <v>0.27898099999999998</v>
      </c>
    </row>
    <row r="8" spans="1:49" x14ac:dyDescent="0.25">
      <c r="A8" s="2" t="s">
        <v>332</v>
      </c>
      <c r="B8" s="2">
        <v>1.182493</v>
      </c>
      <c r="C8" s="2">
        <v>7.6838179999999996</v>
      </c>
      <c r="D8" s="2">
        <v>0.84309699999999999</v>
      </c>
      <c r="E8" s="24" t="s">
        <v>256</v>
      </c>
      <c r="F8" s="2">
        <v>7.1380150000000002</v>
      </c>
      <c r="G8" s="2">
        <v>2.0154709999999998</v>
      </c>
      <c r="H8" s="2">
        <v>1.9376359999999999</v>
      </c>
      <c r="I8" s="2">
        <v>2.6330719999999999</v>
      </c>
      <c r="J8" s="2">
        <v>3.4018079999999999</v>
      </c>
      <c r="K8" s="2">
        <v>6.1724139999999998</v>
      </c>
      <c r="L8" s="2">
        <v>3.7414019999999999</v>
      </c>
      <c r="M8" s="2">
        <v>1.504791</v>
      </c>
      <c r="N8" s="2">
        <v>3.335963</v>
      </c>
      <c r="O8" s="2">
        <v>10.400600000000001</v>
      </c>
      <c r="P8" s="2">
        <v>27.61214</v>
      </c>
      <c r="Q8" s="2">
        <v>68.687690000000003</v>
      </c>
      <c r="R8" s="2">
        <v>6.8198699999999999</v>
      </c>
      <c r="S8" s="2">
        <v>6.6039399999999997</v>
      </c>
      <c r="T8" s="2">
        <v>12.537269999999999</v>
      </c>
      <c r="U8" s="2">
        <v>13.761699999999999</v>
      </c>
      <c r="V8" s="2">
        <v>1.0909979999999999</v>
      </c>
      <c r="W8" s="2">
        <v>9.1294520000000006</v>
      </c>
      <c r="X8" s="2">
        <v>1.1247590000000001</v>
      </c>
      <c r="Y8" s="2">
        <v>3.2358199999999999</v>
      </c>
      <c r="Z8" s="2">
        <v>0.50630699999999995</v>
      </c>
      <c r="AA8" s="2">
        <v>2.4242710000000001</v>
      </c>
      <c r="AB8" s="2">
        <v>3.1622659999999998</v>
      </c>
      <c r="AC8" s="2">
        <v>2.7438709999999999</v>
      </c>
      <c r="AD8" s="2">
        <v>1.7732110000000001</v>
      </c>
      <c r="AE8" s="2">
        <v>3.1519979999999999</v>
      </c>
      <c r="AF8" s="2">
        <v>5.1265409999999996</v>
      </c>
      <c r="AG8" s="2">
        <v>4.5532560000000002</v>
      </c>
      <c r="AH8" s="2">
        <v>4.32578</v>
      </c>
      <c r="AI8" s="2">
        <v>4.2718569999999998</v>
      </c>
      <c r="AJ8" s="2">
        <v>5.5818770000000004</v>
      </c>
      <c r="AK8" s="2">
        <v>1.1045180000000001</v>
      </c>
      <c r="AL8" s="2">
        <v>16.074300000000001</v>
      </c>
      <c r="AM8" s="2">
        <v>4.4067660000000002</v>
      </c>
      <c r="AN8" s="2">
        <v>9.1061029999999992</v>
      </c>
      <c r="AO8" s="2">
        <v>2.4700630000000001</v>
      </c>
      <c r="AP8" s="2">
        <v>6.8852529999999996</v>
      </c>
      <c r="AQ8" s="2">
        <v>15.21665</v>
      </c>
      <c r="AR8" s="2">
        <v>7.8320210000000001</v>
      </c>
      <c r="AS8" s="2">
        <v>7.6369879999999997</v>
      </c>
      <c r="AT8" s="2">
        <v>0.201958</v>
      </c>
      <c r="AU8" s="2">
        <v>35.564549999999997</v>
      </c>
      <c r="AV8" s="2">
        <v>32.356009999999998</v>
      </c>
      <c r="AW8" s="2">
        <v>1.6801029999999999</v>
      </c>
    </row>
    <row r="9" spans="1:49" x14ac:dyDescent="0.25">
      <c r="A9" s="2" t="s">
        <v>251</v>
      </c>
      <c r="B9" s="2">
        <v>35.258090000000003</v>
      </c>
      <c r="C9" s="2">
        <v>0.41728599999999999</v>
      </c>
      <c r="D9" s="2">
        <v>1.572128</v>
      </c>
      <c r="E9" s="2">
        <v>1.5436909999999999</v>
      </c>
      <c r="F9" s="2">
        <v>0.52279799999999998</v>
      </c>
      <c r="G9" s="2">
        <v>0.309006</v>
      </c>
      <c r="H9" s="2">
        <v>0.30848799999999998</v>
      </c>
      <c r="I9" s="2">
        <v>0.57547700000000002</v>
      </c>
      <c r="J9" s="2">
        <v>0.63090800000000002</v>
      </c>
      <c r="K9" s="2">
        <v>14.020490000000001</v>
      </c>
      <c r="L9" s="2">
        <v>10.601190000000001</v>
      </c>
      <c r="M9" s="2">
        <v>0.285387</v>
      </c>
      <c r="N9" s="2">
        <v>3.9243700000000001</v>
      </c>
      <c r="O9" s="2">
        <v>0.45231399999999999</v>
      </c>
      <c r="P9" s="2">
        <v>9.975066</v>
      </c>
      <c r="Q9" s="2">
        <v>67.224119999999999</v>
      </c>
      <c r="R9" s="2">
        <v>0.11387700000000001</v>
      </c>
      <c r="S9" s="2">
        <v>0.73738800000000004</v>
      </c>
      <c r="T9" s="2">
        <v>0.47926400000000002</v>
      </c>
      <c r="U9" s="2">
        <v>0.50524199999999997</v>
      </c>
      <c r="V9" s="2">
        <v>3.3345030000000002</v>
      </c>
    </row>
    <row r="12" spans="1:49" ht="16.2" x14ac:dyDescent="0.25">
      <c r="A12" s="3"/>
      <c r="B12" s="37" t="s">
        <v>257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</row>
    <row r="13" spans="1:49" s="27" customFormat="1" x14ac:dyDescent="0.25">
      <c r="A13" s="4"/>
      <c r="B13" s="22" t="s">
        <v>253</v>
      </c>
      <c r="C13" s="22" t="s">
        <v>18</v>
      </c>
      <c r="D13" s="22" t="s">
        <v>19</v>
      </c>
      <c r="E13" s="22" t="s">
        <v>20</v>
      </c>
      <c r="F13" s="22" t="s">
        <v>21</v>
      </c>
      <c r="G13" s="22" t="s">
        <v>22</v>
      </c>
      <c r="H13" s="22" t="s">
        <v>23</v>
      </c>
      <c r="I13" s="22" t="s">
        <v>24</v>
      </c>
      <c r="J13" s="22" t="s">
        <v>25</v>
      </c>
      <c r="K13" s="22" t="s">
        <v>26</v>
      </c>
      <c r="L13" s="22" t="s">
        <v>27</v>
      </c>
      <c r="M13" s="22" t="s">
        <v>28</v>
      </c>
      <c r="N13" s="22" t="s">
        <v>29</v>
      </c>
      <c r="O13" s="22" t="s">
        <v>30</v>
      </c>
      <c r="P13" s="22" t="s">
        <v>31</v>
      </c>
      <c r="Q13" s="22" t="s">
        <v>32</v>
      </c>
      <c r="R13" s="22" t="s">
        <v>33</v>
      </c>
      <c r="S13" s="22" t="s">
        <v>34</v>
      </c>
      <c r="T13" s="22" t="s">
        <v>35</v>
      </c>
      <c r="U13" s="22" t="s">
        <v>36</v>
      </c>
      <c r="V13" s="22" t="s">
        <v>37</v>
      </c>
      <c r="W13" s="22" t="s">
        <v>38</v>
      </c>
      <c r="X13" s="22" t="s">
        <v>39</v>
      </c>
      <c r="Y13" s="22" t="s">
        <v>40</v>
      </c>
      <c r="Z13" s="22" t="s">
        <v>41</v>
      </c>
      <c r="AA13" s="22" t="s">
        <v>42</v>
      </c>
      <c r="AB13" s="22" t="s">
        <v>43</v>
      </c>
      <c r="AC13" s="22" t="s">
        <v>44</v>
      </c>
      <c r="AD13" s="22" t="s">
        <v>45</v>
      </c>
      <c r="AE13" s="22" t="s">
        <v>46</v>
      </c>
      <c r="AF13" s="22" t="s">
        <v>47</v>
      </c>
      <c r="AG13" s="22" t="s">
        <v>48</v>
      </c>
      <c r="AH13" s="22" t="s">
        <v>49</v>
      </c>
      <c r="AI13" s="22" t="s">
        <v>50</v>
      </c>
      <c r="AJ13" s="22" t="s">
        <v>51</v>
      </c>
      <c r="AK13" s="22" t="s">
        <v>52</v>
      </c>
      <c r="AL13" s="22" t="s">
        <v>53</v>
      </c>
      <c r="AM13" s="22" t="s">
        <v>54</v>
      </c>
      <c r="AN13" s="22" t="s">
        <v>55</v>
      </c>
      <c r="AO13" s="22" t="s">
        <v>56</v>
      </c>
      <c r="AP13" s="22" t="s">
        <v>57</v>
      </c>
      <c r="AQ13" s="22" t="s">
        <v>58</v>
      </c>
      <c r="AR13" s="22" t="s">
        <v>59</v>
      </c>
      <c r="AS13" s="22" t="s">
        <v>60</v>
      </c>
      <c r="AT13" s="22" t="s">
        <v>61</v>
      </c>
      <c r="AU13" s="22" t="s">
        <v>62</v>
      </c>
      <c r="AV13" s="22" t="s">
        <v>63</v>
      </c>
      <c r="AW13" s="22" t="s">
        <v>64</v>
      </c>
    </row>
    <row r="14" spans="1:49" x14ac:dyDescent="0.25">
      <c r="A14" s="2" t="s">
        <v>65</v>
      </c>
      <c r="B14" s="2">
        <v>1.700088</v>
      </c>
      <c r="C14" s="2">
        <v>1.3884510000000001</v>
      </c>
      <c r="D14" s="2">
        <v>2.149521</v>
      </c>
      <c r="E14" s="2">
        <v>1.011091</v>
      </c>
      <c r="F14" s="2">
        <v>0.88891699999999996</v>
      </c>
      <c r="G14" s="2">
        <v>1.2168190000000001</v>
      </c>
      <c r="H14" s="2">
        <v>0.88495199999999996</v>
      </c>
      <c r="I14" s="2">
        <v>0.52198500000000003</v>
      </c>
      <c r="J14" s="2">
        <v>1.3122370000000001</v>
      </c>
      <c r="K14" s="2">
        <v>0.92420800000000003</v>
      </c>
      <c r="L14" s="2">
        <v>1.187119</v>
      </c>
      <c r="M14" s="2">
        <v>0.37553199999999998</v>
      </c>
      <c r="N14" s="2">
        <v>1.592001</v>
      </c>
      <c r="O14" s="2">
        <v>0.64517800000000003</v>
      </c>
      <c r="P14" s="2">
        <v>0.38594200000000001</v>
      </c>
      <c r="Q14" s="2">
        <v>0.51718699999999995</v>
      </c>
      <c r="R14" s="2">
        <v>1.626261</v>
      </c>
      <c r="S14" s="2">
        <v>1.026413</v>
      </c>
      <c r="T14" s="2">
        <v>0.310112</v>
      </c>
      <c r="U14" s="2">
        <v>1.1702509999999999</v>
      </c>
      <c r="V14" s="2">
        <v>0.59229399999999999</v>
      </c>
      <c r="W14" s="2">
        <v>0.44505699999999998</v>
      </c>
      <c r="X14" s="2">
        <v>0.58804699999999999</v>
      </c>
      <c r="Y14" s="2">
        <v>0.424205</v>
      </c>
      <c r="Z14" s="2">
        <v>1.2466889999999999</v>
      </c>
      <c r="AA14" s="2">
        <v>1.1779550000000001</v>
      </c>
      <c r="AB14" s="2">
        <v>0.41676999999999997</v>
      </c>
      <c r="AC14" s="2">
        <v>1.6579170000000001</v>
      </c>
      <c r="AD14" s="2">
        <v>1.2340519999999999</v>
      </c>
      <c r="AE14" s="2">
        <v>2.1070929999999999</v>
      </c>
      <c r="AF14" s="2">
        <v>1.1358220000000001</v>
      </c>
      <c r="AG14" s="2">
        <v>0.96944900000000001</v>
      </c>
      <c r="AH14" s="2">
        <v>1.548254</v>
      </c>
      <c r="AI14" s="2">
        <v>0.93170500000000001</v>
      </c>
      <c r="AJ14" s="2">
        <v>0.36223499999999997</v>
      </c>
      <c r="AK14" s="2">
        <v>1.2430760000000001</v>
      </c>
      <c r="AL14" s="2">
        <v>0.64468300000000001</v>
      </c>
      <c r="AM14" s="2">
        <v>1.3558619999999999</v>
      </c>
      <c r="AN14" s="2">
        <v>0.39349899999999999</v>
      </c>
      <c r="AO14" s="2">
        <v>0.69107099999999999</v>
      </c>
    </row>
    <row r="15" spans="1:49" x14ac:dyDescent="0.25">
      <c r="A15" s="2" t="s">
        <v>255</v>
      </c>
      <c r="B15" s="2">
        <v>1.218764</v>
      </c>
      <c r="C15" s="2">
        <v>0.635216</v>
      </c>
      <c r="D15" s="2">
        <v>0.53021700000000005</v>
      </c>
      <c r="E15" s="2">
        <v>1.464836</v>
      </c>
      <c r="F15" s="2">
        <v>0.48956</v>
      </c>
      <c r="G15" s="2">
        <v>0.60888399999999998</v>
      </c>
      <c r="H15" s="2">
        <v>0.58557400000000004</v>
      </c>
      <c r="I15" s="2">
        <v>1.2310749999999999</v>
      </c>
      <c r="J15" s="2">
        <v>33.934260000000002</v>
      </c>
      <c r="K15" s="2">
        <v>7.7634670000000003</v>
      </c>
      <c r="L15" s="2">
        <v>2.8475769999999998</v>
      </c>
      <c r="M15" s="2">
        <v>0.68746099999999999</v>
      </c>
      <c r="N15" s="2">
        <v>0.43325999999999998</v>
      </c>
      <c r="O15" s="2">
        <v>1.314578</v>
      </c>
      <c r="P15" s="2">
        <v>0.49275999999999998</v>
      </c>
      <c r="Q15" s="2">
        <v>0.39182099999999997</v>
      </c>
      <c r="R15" s="2">
        <v>1.8035429999999999</v>
      </c>
      <c r="S15" s="2">
        <v>2.1648269999999998</v>
      </c>
      <c r="T15" s="2">
        <v>1.4008430000000001</v>
      </c>
      <c r="U15" s="2">
        <v>1.180307</v>
      </c>
      <c r="V15" s="2">
        <v>3.920715</v>
      </c>
      <c r="W15" s="2">
        <v>1.3370359999999999</v>
      </c>
      <c r="X15" s="2">
        <v>0.31203399999999998</v>
      </c>
      <c r="Y15" s="2">
        <v>2.2566619999999999</v>
      </c>
      <c r="Z15" s="2">
        <v>0.78486299999999998</v>
      </c>
      <c r="AA15" s="2">
        <v>2.6388929999999999</v>
      </c>
      <c r="AB15" s="2">
        <v>1.784122</v>
      </c>
      <c r="AC15" s="2">
        <v>2.9629759999999998</v>
      </c>
      <c r="AD15" s="2">
        <v>1.922439</v>
      </c>
      <c r="AE15" s="2">
        <v>0.88809400000000005</v>
      </c>
      <c r="AF15" s="2">
        <v>2.1348790000000002</v>
      </c>
      <c r="AG15" s="2">
        <v>0.85888799999999998</v>
      </c>
      <c r="AH15" s="2">
        <v>1.1840580000000001</v>
      </c>
      <c r="AI15" s="2">
        <v>1.874001</v>
      </c>
      <c r="AJ15" s="2">
        <v>1.3116350000000001</v>
      </c>
    </row>
    <row r="16" spans="1:49" x14ac:dyDescent="0.25">
      <c r="A16" s="2" t="s">
        <v>340</v>
      </c>
      <c r="B16" s="2">
        <v>0.20766699999999999</v>
      </c>
      <c r="C16" s="2">
        <v>3.1164049999999999</v>
      </c>
      <c r="D16" s="2">
        <v>0.28465499999999999</v>
      </c>
      <c r="E16" s="2">
        <v>15.95384</v>
      </c>
      <c r="F16" s="2">
        <v>0.58442300000000003</v>
      </c>
      <c r="G16" s="2">
        <v>0.73885400000000001</v>
      </c>
      <c r="H16" s="2">
        <v>0.35067599999999999</v>
      </c>
      <c r="I16" s="2">
        <v>19.29298</v>
      </c>
      <c r="J16" s="2">
        <v>0.19810700000000001</v>
      </c>
      <c r="K16" s="2">
        <v>3.846E-3</v>
      </c>
      <c r="L16" s="2">
        <v>3.2194E-2</v>
      </c>
      <c r="M16" s="2">
        <v>1.0219999999999999E-3</v>
      </c>
      <c r="N16" s="2">
        <v>1.606E-3</v>
      </c>
      <c r="O16" s="2">
        <v>2.9780000000000002E-3</v>
      </c>
      <c r="P16" s="2">
        <v>0.12556800000000001</v>
      </c>
      <c r="Q16" s="2">
        <v>2.7231999999999999E-2</v>
      </c>
      <c r="R16" s="2">
        <v>1.6824349999999999</v>
      </c>
      <c r="S16" s="2">
        <v>1.9994970000000001</v>
      </c>
      <c r="T16" s="2">
        <v>50.833820000000003</v>
      </c>
      <c r="U16" s="2">
        <v>6.9863479999999996</v>
      </c>
      <c r="V16" s="2">
        <v>4.5945520000000002</v>
      </c>
      <c r="W16" s="2">
        <v>2.204275</v>
      </c>
      <c r="X16" s="2">
        <v>1.060314</v>
      </c>
      <c r="Y16" s="2">
        <v>45.278469999999999</v>
      </c>
      <c r="Z16" s="2">
        <v>0.23391300000000001</v>
      </c>
      <c r="AA16" s="2">
        <v>0.91018299999999996</v>
      </c>
      <c r="AB16" s="2">
        <v>1.097483</v>
      </c>
      <c r="AC16" s="2">
        <v>0.73575999999999997</v>
      </c>
      <c r="AD16" s="2">
        <v>0.76696600000000004</v>
      </c>
      <c r="AE16" s="2">
        <v>4.5586120000000001</v>
      </c>
      <c r="AF16" s="2">
        <v>0.68458300000000005</v>
      </c>
      <c r="AG16" s="2">
        <v>0.72826999999999997</v>
      </c>
      <c r="AH16" s="2">
        <v>3.6960639999999998</v>
      </c>
      <c r="AI16" s="2">
        <v>0.65393699999999999</v>
      </c>
      <c r="AJ16" s="2">
        <v>0.76838200000000001</v>
      </c>
      <c r="AK16" s="2">
        <v>0.24210799999999999</v>
      </c>
      <c r="AL16" s="2">
        <v>3.823223</v>
      </c>
      <c r="AM16" s="2">
        <v>0.183693</v>
      </c>
      <c r="AN16" s="2">
        <v>1.0077860000000001</v>
      </c>
      <c r="AO16" s="2">
        <v>1.4922500000000001</v>
      </c>
      <c r="AP16" s="2">
        <v>0.92678099999999997</v>
      </c>
      <c r="AQ16" s="2">
        <v>0.56932300000000002</v>
      </c>
      <c r="AR16" s="2">
        <v>2.0916199999999998</v>
      </c>
      <c r="AS16" s="2">
        <v>6.1646840000000003</v>
      </c>
      <c r="AT16" s="2">
        <v>1.2811650000000001</v>
      </c>
      <c r="AU16" s="2">
        <v>6.1175540000000002</v>
      </c>
      <c r="AV16" s="2">
        <v>4.6282719999999999</v>
      </c>
      <c r="AW16" s="2">
        <v>1.108061</v>
      </c>
    </row>
    <row r="17" spans="1:49" x14ac:dyDescent="0.25">
      <c r="A17" s="2" t="s">
        <v>251</v>
      </c>
      <c r="B17" s="2">
        <v>1.0952440000000001</v>
      </c>
      <c r="C17" s="2">
        <v>2.1173310000000001</v>
      </c>
      <c r="D17" s="2">
        <v>4.1321859999999999</v>
      </c>
      <c r="E17" s="2">
        <v>1.944447</v>
      </c>
      <c r="F17" s="2">
        <v>2.6955330000000002</v>
      </c>
      <c r="G17" s="2">
        <v>1.6950000000000001</v>
      </c>
      <c r="H17" s="2">
        <v>3.006202</v>
      </c>
      <c r="I17" s="2">
        <v>4.015301</v>
      </c>
      <c r="J17" s="2">
        <v>2.4898699999999998</v>
      </c>
      <c r="K17" s="2">
        <v>21.65775</v>
      </c>
      <c r="L17" s="2">
        <v>34.5197</v>
      </c>
      <c r="M17" s="2">
        <v>23.291920000000001</v>
      </c>
      <c r="N17" s="2">
        <v>49.744819999999997</v>
      </c>
      <c r="O17" s="2">
        <v>0.36259000000000002</v>
      </c>
      <c r="P17" s="2">
        <v>1.743217</v>
      </c>
      <c r="Q17" s="2">
        <v>1.617731</v>
      </c>
      <c r="R17" s="2">
        <v>0.84148800000000001</v>
      </c>
      <c r="S17" s="2">
        <v>0.96208000000000005</v>
      </c>
      <c r="T17" s="2">
        <v>1.329142</v>
      </c>
      <c r="U17" s="2">
        <v>11.54738</v>
      </c>
      <c r="V17" s="2">
        <v>5.8063279999999997</v>
      </c>
    </row>
    <row r="20" spans="1:49" ht="16.2" x14ac:dyDescent="0.25">
      <c r="A20" s="3"/>
      <c r="B20" s="37" t="s">
        <v>258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</row>
    <row r="21" spans="1:49" s="27" customFormat="1" x14ac:dyDescent="0.25">
      <c r="A21" s="4"/>
      <c r="B21" s="22" t="s">
        <v>72</v>
      </c>
      <c r="C21" s="22" t="s">
        <v>18</v>
      </c>
      <c r="D21" s="22" t="s">
        <v>19</v>
      </c>
      <c r="E21" s="22" t="s">
        <v>20</v>
      </c>
      <c r="F21" s="22" t="s">
        <v>21</v>
      </c>
      <c r="G21" s="22" t="s">
        <v>22</v>
      </c>
      <c r="H21" s="22" t="s">
        <v>23</v>
      </c>
      <c r="I21" s="22" t="s">
        <v>24</v>
      </c>
      <c r="J21" s="22" t="s">
        <v>25</v>
      </c>
      <c r="K21" s="22" t="s">
        <v>26</v>
      </c>
      <c r="L21" s="22" t="s">
        <v>27</v>
      </c>
      <c r="M21" s="22" t="s">
        <v>28</v>
      </c>
      <c r="N21" s="22" t="s">
        <v>29</v>
      </c>
      <c r="O21" s="22" t="s">
        <v>30</v>
      </c>
      <c r="P21" s="22" t="s">
        <v>31</v>
      </c>
      <c r="Q21" s="22" t="s">
        <v>32</v>
      </c>
      <c r="R21" s="22" t="s">
        <v>33</v>
      </c>
      <c r="S21" s="22" t="s">
        <v>34</v>
      </c>
      <c r="T21" s="22" t="s">
        <v>35</v>
      </c>
      <c r="U21" s="22" t="s">
        <v>36</v>
      </c>
      <c r="V21" s="22" t="s">
        <v>37</v>
      </c>
      <c r="W21" s="22" t="s">
        <v>38</v>
      </c>
      <c r="X21" s="22" t="s">
        <v>39</v>
      </c>
      <c r="Y21" s="22" t="s">
        <v>40</v>
      </c>
      <c r="Z21" s="22" t="s">
        <v>41</v>
      </c>
      <c r="AA21" s="22" t="s">
        <v>42</v>
      </c>
      <c r="AB21" s="22" t="s">
        <v>43</v>
      </c>
      <c r="AC21" s="22" t="s">
        <v>44</v>
      </c>
      <c r="AD21" s="22" t="s">
        <v>45</v>
      </c>
      <c r="AE21" s="22" t="s">
        <v>46</v>
      </c>
      <c r="AF21" s="22" t="s">
        <v>47</v>
      </c>
      <c r="AG21" s="22" t="s">
        <v>48</v>
      </c>
      <c r="AH21" s="22" t="s">
        <v>49</v>
      </c>
      <c r="AI21" s="22" t="s">
        <v>50</v>
      </c>
      <c r="AJ21" s="22" t="s">
        <v>51</v>
      </c>
      <c r="AK21" s="22" t="s">
        <v>52</v>
      </c>
      <c r="AL21" s="22" t="s">
        <v>53</v>
      </c>
      <c r="AM21" s="22" t="s">
        <v>54</v>
      </c>
      <c r="AN21" s="22" t="s">
        <v>55</v>
      </c>
      <c r="AO21" s="22" t="s">
        <v>56</v>
      </c>
      <c r="AP21" s="22" t="s">
        <v>57</v>
      </c>
      <c r="AQ21" s="22" t="s">
        <v>58</v>
      </c>
      <c r="AR21" s="22" t="s">
        <v>59</v>
      </c>
      <c r="AS21" s="22" t="s">
        <v>60</v>
      </c>
      <c r="AT21" s="22" t="s">
        <v>61</v>
      </c>
      <c r="AU21" s="22" t="s">
        <v>62</v>
      </c>
      <c r="AV21" s="22" t="s">
        <v>63</v>
      </c>
      <c r="AW21" s="22" t="s">
        <v>64</v>
      </c>
    </row>
    <row r="22" spans="1:49" x14ac:dyDescent="0.25">
      <c r="A22" s="2" t="s">
        <v>65</v>
      </c>
      <c r="B22" s="2">
        <v>1.3756219999999999</v>
      </c>
      <c r="C22" s="2">
        <v>1.5710580000000001</v>
      </c>
      <c r="D22" s="2">
        <v>1.211384</v>
      </c>
      <c r="E22" s="2">
        <v>1.772489</v>
      </c>
      <c r="F22" s="2">
        <v>0.56512799999999996</v>
      </c>
      <c r="G22" s="2">
        <v>0.689253</v>
      </c>
      <c r="H22" s="2">
        <v>0.69864700000000002</v>
      </c>
      <c r="I22" s="2">
        <v>2.2988770000000001</v>
      </c>
      <c r="J22" s="2">
        <v>1.0010019999999999</v>
      </c>
      <c r="K22" s="2">
        <v>0.405337</v>
      </c>
      <c r="L22" s="2">
        <v>0.93554599999999999</v>
      </c>
      <c r="M22" s="2">
        <v>0.66561700000000001</v>
      </c>
      <c r="N22" s="2">
        <v>1.2794749999999999</v>
      </c>
      <c r="O22" s="2">
        <v>0.91839599999999999</v>
      </c>
      <c r="P22" s="2">
        <v>0.50358000000000003</v>
      </c>
      <c r="Q22" s="2">
        <v>0.67123999999999995</v>
      </c>
      <c r="R22" s="2">
        <v>1.0688470000000001</v>
      </c>
      <c r="S22" s="2">
        <v>0.71003000000000005</v>
      </c>
      <c r="T22" s="2">
        <v>0.49117100000000002</v>
      </c>
      <c r="U22" s="2">
        <v>0.96994199999999997</v>
      </c>
      <c r="V22" s="2">
        <v>0.60077199999999997</v>
      </c>
      <c r="W22" s="2">
        <v>0.43881900000000001</v>
      </c>
      <c r="X22" s="2">
        <v>0.50533300000000003</v>
      </c>
      <c r="Y22" s="2">
        <v>1.4036120000000001</v>
      </c>
      <c r="Z22" s="2">
        <v>1.9377230000000001</v>
      </c>
      <c r="AA22" s="2">
        <v>1.145394</v>
      </c>
      <c r="AB22" s="2">
        <v>0.68694</v>
      </c>
      <c r="AC22" s="2">
        <v>1.4635130000000001</v>
      </c>
      <c r="AD22" s="2">
        <v>1.023161</v>
      </c>
      <c r="AE22" s="2">
        <v>0.955291</v>
      </c>
      <c r="AF22" s="2">
        <v>1.5704579999999999</v>
      </c>
      <c r="AG22" s="2">
        <v>0.394789</v>
      </c>
      <c r="AH22" s="2">
        <v>0.85848899999999995</v>
      </c>
      <c r="AI22" s="2">
        <v>0.66675099999999998</v>
      </c>
      <c r="AJ22" s="2">
        <v>2.6699389999999998</v>
      </c>
      <c r="AK22" s="2">
        <v>1.195697</v>
      </c>
      <c r="AL22" s="2">
        <v>0.59861399999999998</v>
      </c>
      <c r="AM22" s="2">
        <v>0.820017</v>
      </c>
      <c r="AN22" s="2">
        <v>0.60599700000000001</v>
      </c>
      <c r="AO22" s="2">
        <v>0.65604899999999999</v>
      </c>
    </row>
    <row r="23" spans="1:49" x14ac:dyDescent="0.25">
      <c r="A23" s="2" t="s">
        <v>66</v>
      </c>
      <c r="B23" s="2">
        <v>1.0938019999999999</v>
      </c>
      <c r="C23" s="2">
        <v>0.80178799999999995</v>
      </c>
      <c r="D23" s="2">
        <v>0.85303399999999996</v>
      </c>
      <c r="E23" s="2">
        <v>1.184034</v>
      </c>
      <c r="F23" s="2">
        <v>0.62362600000000001</v>
      </c>
      <c r="G23" s="2">
        <v>1.001703</v>
      </c>
      <c r="H23" s="2">
        <v>0.79851099999999997</v>
      </c>
      <c r="I23" s="2">
        <v>0.56200700000000003</v>
      </c>
      <c r="J23" s="2">
        <v>18.331150000000001</v>
      </c>
      <c r="K23" s="2">
        <v>1.3494949999999999</v>
      </c>
      <c r="L23" s="2">
        <v>3.2053959999999999</v>
      </c>
      <c r="M23" s="2">
        <v>0.50231800000000004</v>
      </c>
      <c r="N23" s="2">
        <v>0.71878699999999995</v>
      </c>
      <c r="O23" s="2">
        <v>0.57429799999999998</v>
      </c>
      <c r="P23" s="2">
        <v>0.558755</v>
      </c>
      <c r="Q23" s="24" t="s">
        <v>249</v>
      </c>
      <c r="R23" s="2">
        <v>0.58119399999999999</v>
      </c>
      <c r="S23" s="2">
        <v>14.388389999999999</v>
      </c>
      <c r="T23" s="2">
        <v>5.6149469999999999</v>
      </c>
      <c r="U23" s="2">
        <v>0.743838</v>
      </c>
      <c r="V23" s="2">
        <v>6.3268209999999998</v>
      </c>
      <c r="W23" s="2">
        <v>0.90438700000000005</v>
      </c>
      <c r="X23" s="2">
        <v>1.383829</v>
      </c>
      <c r="Y23" s="2">
        <v>0.64479600000000004</v>
      </c>
      <c r="Z23" s="2">
        <v>2.3237559999999999</v>
      </c>
      <c r="AA23" s="2">
        <v>1.267747</v>
      </c>
      <c r="AB23" s="2">
        <v>9.8418829999999993</v>
      </c>
      <c r="AC23" s="2">
        <v>2.2242980000000001</v>
      </c>
      <c r="AD23" s="2">
        <v>0.75944199999999995</v>
      </c>
      <c r="AE23" s="2">
        <v>0.82534399999999997</v>
      </c>
      <c r="AF23" s="2">
        <v>1.891214</v>
      </c>
      <c r="AG23" s="2">
        <v>3.0092829999999999</v>
      </c>
      <c r="AH23" s="2">
        <v>0.43493599999999999</v>
      </c>
      <c r="AI23" s="2">
        <v>1.1816930000000001</v>
      </c>
      <c r="AJ23" s="2">
        <v>0.53622800000000004</v>
      </c>
    </row>
    <row r="24" spans="1:49" x14ac:dyDescent="0.25">
      <c r="A24" s="2" t="s">
        <v>333</v>
      </c>
      <c r="B24" s="2">
        <v>5.117E-2</v>
      </c>
      <c r="C24" s="2">
        <v>21.839110000000002</v>
      </c>
      <c r="D24" s="2">
        <v>4.5650519999999997</v>
      </c>
      <c r="E24" s="2">
        <v>0.28771400000000003</v>
      </c>
      <c r="F24" s="2">
        <v>9.3362580000000008</v>
      </c>
      <c r="G24" s="2">
        <v>10.817310000000001</v>
      </c>
      <c r="H24" s="2">
        <v>0.35176499999999999</v>
      </c>
      <c r="I24" s="2">
        <v>0.65085400000000004</v>
      </c>
      <c r="J24" s="2">
        <v>15.913080000000001</v>
      </c>
      <c r="K24" s="2">
        <v>18.035139999999998</v>
      </c>
      <c r="L24" s="2">
        <v>2.4235980000000001</v>
      </c>
      <c r="M24" s="2">
        <v>17.732009999999999</v>
      </c>
      <c r="N24" s="2">
        <v>11.512779999999999</v>
      </c>
      <c r="O24" s="2">
        <v>2.4961479999999998</v>
      </c>
      <c r="P24" s="2">
        <v>2.2701370000000001</v>
      </c>
      <c r="Q24" s="2">
        <v>6.0239789999999998</v>
      </c>
      <c r="R24" s="2">
        <v>10.96466</v>
      </c>
      <c r="S24" s="2">
        <v>15.659610000000001</v>
      </c>
      <c r="T24" s="2">
        <v>2.6339100000000002</v>
      </c>
      <c r="U24" s="2">
        <v>8.4412850000000006</v>
      </c>
      <c r="V24" s="2">
        <v>2.0980279999999998</v>
      </c>
      <c r="W24" s="2">
        <v>9.2404759999999992</v>
      </c>
      <c r="X24" s="2">
        <v>2.6193300000000002</v>
      </c>
      <c r="Y24" s="2">
        <v>9.3846450000000008</v>
      </c>
      <c r="Z24" s="2">
        <v>3.760554</v>
      </c>
      <c r="AA24" s="2">
        <v>2.888191</v>
      </c>
      <c r="AB24" s="2">
        <v>2.594614</v>
      </c>
      <c r="AC24" s="2">
        <v>5.8915940000000004</v>
      </c>
      <c r="AD24" s="2">
        <v>0.43836999999999998</v>
      </c>
      <c r="AE24" s="2">
        <v>17.632359999999998</v>
      </c>
      <c r="AF24" s="2">
        <v>15.464359999999999</v>
      </c>
      <c r="AG24" s="2">
        <v>16.13409</v>
      </c>
      <c r="AH24" s="2">
        <v>5.8455000000000004</v>
      </c>
      <c r="AI24" s="2">
        <v>10.903890000000001</v>
      </c>
      <c r="AJ24" s="2">
        <v>2.5758E-2</v>
      </c>
      <c r="AK24" s="2">
        <v>2.8626179999999999</v>
      </c>
      <c r="AL24" s="2">
        <v>0.32931300000000002</v>
      </c>
      <c r="AM24" s="2">
        <v>1.967476</v>
      </c>
      <c r="AN24" s="2">
        <v>18.394880000000001</v>
      </c>
      <c r="AO24" s="2">
        <v>8.2884650000000004</v>
      </c>
      <c r="AP24" s="2">
        <v>4.210388</v>
      </c>
      <c r="AQ24" s="2">
        <v>2.0871000000000001E-2</v>
      </c>
      <c r="AR24" s="2">
        <v>5.0334380000000003</v>
      </c>
      <c r="AS24" s="2">
        <v>1.342285</v>
      </c>
      <c r="AT24" s="2">
        <v>5.5254450000000004</v>
      </c>
      <c r="AU24" s="2">
        <v>1.685084</v>
      </c>
      <c r="AV24" s="2">
        <v>1.1117809999999999</v>
      </c>
      <c r="AW24" s="2">
        <v>12.161099999999999</v>
      </c>
    </row>
    <row r="25" spans="1:49" x14ac:dyDescent="0.25">
      <c r="A25" s="2" t="s">
        <v>251</v>
      </c>
      <c r="B25" s="2">
        <v>9.8475579999999994</v>
      </c>
      <c r="C25" s="2">
        <v>2.2208070000000002</v>
      </c>
      <c r="D25" s="2">
        <v>3.098214</v>
      </c>
      <c r="E25" s="2">
        <v>3.3969900000000002</v>
      </c>
      <c r="F25" s="2">
        <v>2.230232</v>
      </c>
      <c r="G25" s="2">
        <v>0.87992400000000004</v>
      </c>
      <c r="H25" s="2">
        <v>8.6121000000000003E-2</v>
      </c>
      <c r="I25" s="2">
        <v>0.36446699999999999</v>
      </c>
      <c r="J25" s="2">
        <v>0.406387</v>
      </c>
      <c r="K25" s="2">
        <v>57.698120000000003</v>
      </c>
      <c r="L25" s="2">
        <v>10.06122</v>
      </c>
      <c r="M25" s="2">
        <v>1.0418190000000001</v>
      </c>
      <c r="N25" s="2">
        <v>60.052460000000004</v>
      </c>
      <c r="O25" s="2">
        <v>0.96691099999999996</v>
      </c>
      <c r="P25" s="2">
        <v>93.140339999999995</v>
      </c>
      <c r="Q25" s="2">
        <v>77.967799999999997</v>
      </c>
      <c r="R25" s="2">
        <v>0.36344500000000002</v>
      </c>
      <c r="S25" s="2">
        <v>0.40162599999999998</v>
      </c>
      <c r="T25" s="2">
        <v>0.108157</v>
      </c>
      <c r="U25" s="2">
        <v>1.938571</v>
      </c>
      <c r="V25" s="2">
        <v>1.861693</v>
      </c>
    </row>
    <row r="28" spans="1:49" ht="16.2" x14ac:dyDescent="0.25">
      <c r="A28" s="3"/>
      <c r="B28" s="37" t="s">
        <v>259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</row>
    <row r="29" spans="1:49" s="27" customFormat="1" x14ac:dyDescent="0.25">
      <c r="A29" s="4"/>
      <c r="B29" s="22" t="s">
        <v>253</v>
      </c>
      <c r="C29" s="22" t="s">
        <v>18</v>
      </c>
      <c r="D29" s="22" t="s">
        <v>19</v>
      </c>
      <c r="E29" s="22" t="s">
        <v>20</v>
      </c>
      <c r="F29" s="22" t="s">
        <v>21</v>
      </c>
      <c r="G29" s="22" t="s">
        <v>22</v>
      </c>
      <c r="H29" s="22" t="s">
        <v>23</v>
      </c>
      <c r="I29" s="22" t="s">
        <v>24</v>
      </c>
      <c r="J29" s="22" t="s">
        <v>25</v>
      </c>
      <c r="K29" s="22" t="s">
        <v>26</v>
      </c>
      <c r="L29" s="22" t="s">
        <v>27</v>
      </c>
      <c r="M29" s="22" t="s">
        <v>28</v>
      </c>
      <c r="N29" s="22" t="s">
        <v>29</v>
      </c>
      <c r="O29" s="22" t="s">
        <v>30</v>
      </c>
      <c r="P29" s="22" t="s">
        <v>31</v>
      </c>
      <c r="Q29" s="22" t="s">
        <v>32</v>
      </c>
      <c r="R29" s="22" t="s">
        <v>33</v>
      </c>
      <c r="S29" s="22" t="s">
        <v>34</v>
      </c>
      <c r="T29" s="22" t="s">
        <v>35</v>
      </c>
      <c r="U29" s="22" t="s">
        <v>36</v>
      </c>
      <c r="V29" s="22" t="s">
        <v>37</v>
      </c>
      <c r="W29" s="22" t="s">
        <v>38</v>
      </c>
      <c r="X29" s="22" t="s">
        <v>39</v>
      </c>
      <c r="Y29" s="22" t="s">
        <v>40</v>
      </c>
      <c r="Z29" s="22" t="s">
        <v>41</v>
      </c>
      <c r="AA29" s="22" t="s">
        <v>42</v>
      </c>
      <c r="AB29" s="22" t="s">
        <v>43</v>
      </c>
      <c r="AC29" s="22" t="s">
        <v>44</v>
      </c>
      <c r="AD29" s="22" t="s">
        <v>45</v>
      </c>
      <c r="AE29" s="22" t="s">
        <v>46</v>
      </c>
      <c r="AF29" s="22" t="s">
        <v>47</v>
      </c>
      <c r="AG29" s="22" t="s">
        <v>48</v>
      </c>
      <c r="AH29" s="22" t="s">
        <v>49</v>
      </c>
      <c r="AI29" s="22" t="s">
        <v>50</v>
      </c>
      <c r="AJ29" s="22" t="s">
        <v>51</v>
      </c>
      <c r="AK29" s="22" t="s">
        <v>52</v>
      </c>
      <c r="AL29" s="22" t="s">
        <v>53</v>
      </c>
      <c r="AM29" s="22" t="s">
        <v>54</v>
      </c>
      <c r="AN29" s="22" t="s">
        <v>55</v>
      </c>
      <c r="AO29" s="22" t="s">
        <v>56</v>
      </c>
      <c r="AP29" s="22" t="s">
        <v>57</v>
      </c>
      <c r="AQ29" s="22" t="s">
        <v>58</v>
      </c>
      <c r="AR29" s="22" t="s">
        <v>59</v>
      </c>
      <c r="AS29" s="22" t="s">
        <v>60</v>
      </c>
      <c r="AT29" s="22" t="s">
        <v>61</v>
      </c>
      <c r="AU29" s="22" t="s">
        <v>62</v>
      </c>
      <c r="AV29" s="22" t="s">
        <v>63</v>
      </c>
      <c r="AW29" s="22" t="s">
        <v>64</v>
      </c>
    </row>
    <row r="30" spans="1:49" x14ac:dyDescent="0.25">
      <c r="A30" s="2" t="s">
        <v>65</v>
      </c>
      <c r="B30" s="2">
        <v>1.0515939999999999</v>
      </c>
      <c r="C30" s="2">
        <v>0.15014</v>
      </c>
      <c r="D30" s="2">
        <v>0.22639200000000001</v>
      </c>
      <c r="E30" s="2">
        <v>0.171207</v>
      </c>
      <c r="F30" s="2">
        <v>0.26522699999999999</v>
      </c>
      <c r="G30" s="2">
        <v>6.4559000000000005E-2</v>
      </c>
      <c r="H30" s="2">
        <v>0.90203100000000003</v>
      </c>
      <c r="I30" s="2">
        <v>0.37004399999999998</v>
      </c>
      <c r="J30" s="2">
        <v>0.74241100000000004</v>
      </c>
      <c r="K30" s="2">
        <v>2.5193E-2</v>
      </c>
      <c r="L30" s="2">
        <v>3.4294220000000002</v>
      </c>
      <c r="M30" s="2">
        <v>0.53388800000000003</v>
      </c>
      <c r="N30" s="2">
        <v>0.60120499999999999</v>
      </c>
      <c r="O30" s="2">
        <v>1.36277</v>
      </c>
      <c r="P30" s="2">
        <v>0.78532000000000002</v>
      </c>
      <c r="Q30" s="2">
        <v>0.42630200000000001</v>
      </c>
      <c r="R30" s="2">
        <v>0.78517400000000004</v>
      </c>
      <c r="S30" s="2">
        <v>1.318557</v>
      </c>
      <c r="T30" s="2">
        <v>1.316209</v>
      </c>
      <c r="U30" s="2">
        <v>0.25115100000000001</v>
      </c>
      <c r="V30" s="2">
        <v>0.66514899999999999</v>
      </c>
      <c r="W30" s="2">
        <v>1.010168</v>
      </c>
      <c r="X30" s="2">
        <v>0.49501200000000001</v>
      </c>
      <c r="Y30" s="2">
        <v>1.5458989999999999</v>
      </c>
      <c r="Z30" s="2">
        <v>0.48507699999999998</v>
      </c>
      <c r="AA30" s="2">
        <v>3.678661</v>
      </c>
      <c r="AB30" s="2">
        <v>0.98645099999999997</v>
      </c>
      <c r="AC30" s="2">
        <v>0.54897200000000002</v>
      </c>
      <c r="AD30" s="2">
        <v>3.8243809999999998</v>
      </c>
      <c r="AE30" s="2">
        <v>0.72208300000000003</v>
      </c>
      <c r="AF30" s="2">
        <v>0.16567499999999999</v>
      </c>
      <c r="AG30" s="2">
        <v>2.1627329999999998</v>
      </c>
      <c r="AH30" s="2">
        <v>3.0121380000000002</v>
      </c>
      <c r="AI30" s="2">
        <v>1.730866</v>
      </c>
      <c r="AJ30" s="2">
        <v>0.22711300000000001</v>
      </c>
      <c r="AK30" s="2">
        <v>0.462343</v>
      </c>
      <c r="AL30" s="2">
        <v>1.5427E-2</v>
      </c>
      <c r="AM30" s="2">
        <v>1.3493569999999999</v>
      </c>
      <c r="AN30" s="2">
        <v>1.48688</v>
      </c>
      <c r="AO30" s="2">
        <v>0.64681900000000003</v>
      </c>
    </row>
    <row r="31" spans="1:49" x14ac:dyDescent="0.25">
      <c r="A31" s="2" t="s">
        <v>66</v>
      </c>
      <c r="B31" s="2">
        <v>0.110994</v>
      </c>
      <c r="C31" s="2">
        <v>0.125279</v>
      </c>
      <c r="D31" s="2">
        <v>7.8280000000000002E-2</v>
      </c>
      <c r="E31" s="2">
        <v>0.46604299999999999</v>
      </c>
      <c r="F31" s="2">
        <v>0.51131899999999997</v>
      </c>
      <c r="G31" s="2">
        <v>0.53346899999999997</v>
      </c>
      <c r="H31" s="2">
        <v>0.263405</v>
      </c>
      <c r="I31" s="2">
        <v>3.3632000000000002E-2</v>
      </c>
      <c r="J31" s="2">
        <v>31.92482</v>
      </c>
      <c r="K31" s="2">
        <v>0.41777599999999998</v>
      </c>
      <c r="L31" s="2">
        <v>15.992509999999999</v>
      </c>
      <c r="M31" s="2">
        <v>1.4370000000000001E-2</v>
      </c>
      <c r="N31" s="2">
        <v>3.0022E-2</v>
      </c>
      <c r="O31" s="2">
        <v>1.806846</v>
      </c>
      <c r="P31" s="2">
        <v>3.2009000000000003E-2</v>
      </c>
      <c r="Q31" s="2">
        <v>41.998750000000001</v>
      </c>
      <c r="R31" s="2">
        <v>5.564387</v>
      </c>
      <c r="S31" s="2">
        <v>1.156596</v>
      </c>
      <c r="T31" s="2">
        <v>0.29353299999999999</v>
      </c>
      <c r="U31" s="2">
        <v>0.30801699999999999</v>
      </c>
      <c r="V31" s="2">
        <v>26.646000000000001</v>
      </c>
      <c r="W31" s="2">
        <v>0.20053000000000001</v>
      </c>
      <c r="X31" s="2">
        <v>0.11013100000000001</v>
      </c>
      <c r="Y31" s="2">
        <v>0.25504599999999999</v>
      </c>
      <c r="Z31" s="2">
        <v>0.50561199999999995</v>
      </c>
      <c r="AA31" s="2">
        <v>2.291013</v>
      </c>
      <c r="AB31" s="2">
        <v>1.2549129999999999</v>
      </c>
      <c r="AC31" s="2">
        <v>8.4956000000000004E-2</v>
      </c>
      <c r="AD31" s="2">
        <v>7.1450000000000003E-3</v>
      </c>
      <c r="AE31" s="2">
        <v>8.5441000000000003E-2</v>
      </c>
      <c r="AF31" s="2">
        <v>2.7285870000000001</v>
      </c>
      <c r="AG31" s="2">
        <v>1.3863890000000001</v>
      </c>
      <c r="AH31" s="2">
        <v>0.67101100000000002</v>
      </c>
      <c r="AI31" s="2">
        <v>0.102771</v>
      </c>
      <c r="AJ31" s="2">
        <v>0.198382</v>
      </c>
    </row>
    <row r="32" spans="1:49" x14ac:dyDescent="0.25">
      <c r="A32" s="2" t="s">
        <v>341</v>
      </c>
      <c r="B32" s="2">
        <v>30.287489999999998</v>
      </c>
      <c r="C32" s="2">
        <v>0.70341200000000004</v>
      </c>
      <c r="D32" s="2">
        <v>0.499946</v>
      </c>
      <c r="E32" s="2">
        <v>28.6843</v>
      </c>
      <c r="F32" s="2">
        <v>1.945686</v>
      </c>
      <c r="G32" s="2">
        <v>7.1909939999999999</v>
      </c>
      <c r="H32" s="2">
        <v>5.2836850000000002</v>
      </c>
      <c r="I32" s="2">
        <v>59.016280000000002</v>
      </c>
      <c r="J32" s="2">
        <v>3.5480870000000002</v>
      </c>
      <c r="K32" s="2">
        <v>1.8605959999999999</v>
      </c>
      <c r="L32" s="2">
        <v>1.4390810000000001</v>
      </c>
      <c r="M32" s="2">
        <v>2.0484249999999999</v>
      </c>
      <c r="N32" s="2">
        <v>0.38153399999999998</v>
      </c>
      <c r="O32" s="2">
        <v>6.8758E-2</v>
      </c>
      <c r="P32" s="2">
        <v>75.431669999999997</v>
      </c>
      <c r="Q32" s="2">
        <v>5.9133199999999997</v>
      </c>
      <c r="R32" s="2">
        <v>5.4133000000000001E-2</v>
      </c>
      <c r="S32" s="2">
        <v>0.43270700000000001</v>
      </c>
      <c r="T32" s="2">
        <v>30.624549999999999</v>
      </c>
      <c r="U32" s="2">
        <v>24.57272</v>
      </c>
      <c r="V32" s="2">
        <v>6.712955</v>
      </c>
      <c r="W32" s="2">
        <v>2.8749530000000001</v>
      </c>
      <c r="X32" s="2">
        <v>0.27025700000000002</v>
      </c>
      <c r="Y32" s="2">
        <v>3.8765999999999998</v>
      </c>
      <c r="Z32" s="2">
        <v>0.54296800000000001</v>
      </c>
      <c r="AA32" s="2">
        <v>0.49821199999999999</v>
      </c>
      <c r="AB32" s="2">
        <v>3.7060000000000003E-2</v>
      </c>
      <c r="AC32" s="2">
        <v>1.3261689999999999</v>
      </c>
      <c r="AD32" s="2">
        <v>4.8052390000000003</v>
      </c>
      <c r="AE32" s="2">
        <v>10.87851</v>
      </c>
      <c r="AF32" s="2">
        <v>0.81235800000000002</v>
      </c>
      <c r="AG32" s="2">
        <v>0.31804199999999999</v>
      </c>
      <c r="AH32" s="2">
        <v>36.022770000000001</v>
      </c>
      <c r="AI32" s="2">
        <v>1.6505270000000001</v>
      </c>
      <c r="AJ32" s="2">
        <v>16.411529999999999</v>
      </c>
      <c r="AK32" s="2">
        <v>7.3308439999999999</v>
      </c>
      <c r="AL32" s="2">
        <v>70.714960000000005</v>
      </c>
      <c r="AM32" s="2">
        <v>8.7790769999999991</v>
      </c>
      <c r="AN32" s="2">
        <v>33.192239999999998</v>
      </c>
      <c r="AO32" s="2">
        <v>8.2757109999999994</v>
      </c>
      <c r="AP32" s="2">
        <v>0.17546400000000001</v>
      </c>
      <c r="AQ32" s="2">
        <v>1.473789</v>
      </c>
      <c r="AR32" s="2">
        <v>11.868729999999999</v>
      </c>
      <c r="AS32" s="2">
        <v>75.226320000000001</v>
      </c>
      <c r="AT32" s="2">
        <v>2.6252659999999999</v>
      </c>
      <c r="AU32" s="2">
        <v>5.7975370000000002</v>
      </c>
      <c r="AV32" s="2">
        <v>43.205910000000003</v>
      </c>
      <c r="AW32" s="2">
        <v>12.51938</v>
      </c>
    </row>
    <row r="33" spans="1:49" x14ac:dyDescent="0.25">
      <c r="A33" s="2" t="s">
        <v>251</v>
      </c>
      <c r="B33" s="2">
        <v>33.496729999999999</v>
      </c>
      <c r="C33" s="2">
        <v>126.0573</v>
      </c>
      <c r="D33" s="2">
        <v>8.9782189999999993</v>
      </c>
      <c r="E33" s="2">
        <v>8.9399259999999998</v>
      </c>
      <c r="F33" s="2">
        <v>14.263870000000001</v>
      </c>
      <c r="G33" s="2">
        <v>0.13169800000000001</v>
      </c>
      <c r="H33" s="2">
        <v>6.2067999999999998E-2</v>
      </c>
      <c r="I33" s="2">
        <v>0.98103700000000005</v>
      </c>
      <c r="J33" s="2">
        <v>0.223054</v>
      </c>
      <c r="K33" s="2">
        <v>70.455160000000006</v>
      </c>
      <c r="L33" s="2">
        <v>22.79888</v>
      </c>
      <c r="M33" s="2">
        <v>0.45944200000000002</v>
      </c>
      <c r="N33" s="2">
        <v>42.725070000000002</v>
      </c>
      <c r="O33" s="2">
        <v>1.379794</v>
      </c>
      <c r="P33" s="2">
        <v>33.599319999999999</v>
      </c>
      <c r="Q33" s="2">
        <v>47.929810000000003</v>
      </c>
      <c r="R33" s="2">
        <v>12.926679999999999</v>
      </c>
      <c r="S33" s="2">
        <v>14.768179999999999</v>
      </c>
      <c r="T33" s="2">
        <v>15.417949999999999</v>
      </c>
      <c r="U33" s="2">
        <v>29.489660000000001</v>
      </c>
      <c r="V33" s="2">
        <v>26.543579999999999</v>
      </c>
    </row>
    <row r="36" spans="1:49" ht="16.2" x14ac:dyDescent="0.25">
      <c r="A36" s="3"/>
      <c r="B36" s="37" t="s">
        <v>260</v>
      </c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</row>
    <row r="37" spans="1:49" s="27" customFormat="1" x14ac:dyDescent="0.25">
      <c r="A37" s="4"/>
      <c r="B37" s="22" t="s">
        <v>72</v>
      </c>
      <c r="C37" s="22" t="s">
        <v>18</v>
      </c>
      <c r="D37" s="22" t="s">
        <v>19</v>
      </c>
      <c r="E37" s="22" t="s">
        <v>20</v>
      </c>
      <c r="F37" s="22" t="s">
        <v>21</v>
      </c>
      <c r="G37" s="22" t="s">
        <v>22</v>
      </c>
      <c r="H37" s="22" t="s">
        <v>23</v>
      </c>
      <c r="I37" s="22" t="s">
        <v>24</v>
      </c>
      <c r="J37" s="22" t="s">
        <v>25</v>
      </c>
      <c r="K37" s="22" t="s">
        <v>26</v>
      </c>
      <c r="L37" s="22" t="s">
        <v>27</v>
      </c>
      <c r="M37" s="22" t="s">
        <v>28</v>
      </c>
      <c r="N37" s="22" t="s">
        <v>29</v>
      </c>
      <c r="O37" s="22" t="s">
        <v>30</v>
      </c>
      <c r="P37" s="22" t="s">
        <v>31</v>
      </c>
      <c r="Q37" s="22" t="s">
        <v>32</v>
      </c>
      <c r="R37" s="22" t="s">
        <v>33</v>
      </c>
      <c r="S37" s="22" t="s">
        <v>34</v>
      </c>
      <c r="T37" s="22" t="s">
        <v>35</v>
      </c>
      <c r="U37" s="22" t="s">
        <v>36</v>
      </c>
      <c r="V37" s="22" t="s">
        <v>37</v>
      </c>
      <c r="W37" s="22" t="s">
        <v>38</v>
      </c>
      <c r="X37" s="22" t="s">
        <v>39</v>
      </c>
      <c r="Y37" s="22" t="s">
        <v>40</v>
      </c>
      <c r="Z37" s="22" t="s">
        <v>41</v>
      </c>
      <c r="AA37" s="22" t="s">
        <v>42</v>
      </c>
      <c r="AB37" s="22" t="s">
        <v>43</v>
      </c>
      <c r="AC37" s="22" t="s">
        <v>44</v>
      </c>
      <c r="AD37" s="22" t="s">
        <v>45</v>
      </c>
      <c r="AE37" s="22" t="s">
        <v>46</v>
      </c>
      <c r="AF37" s="22" t="s">
        <v>47</v>
      </c>
      <c r="AG37" s="22" t="s">
        <v>48</v>
      </c>
      <c r="AH37" s="22" t="s">
        <v>49</v>
      </c>
      <c r="AI37" s="22" t="s">
        <v>50</v>
      </c>
      <c r="AJ37" s="22" t="s">
        <v>51</v>
      </c>
      <c r="AK37" s="22" t="s">
        <v>52</v>
      </c>
      <c r="AL37" s="22" t="s">
        <v>53</v>
      </c>
      <c r="AM37" s="22" t="s">
        <v>54</v>
      </c>
      <c r="AN37" s="22" t="s">
        <v>55</v>
      </c>
      <c r="AO37" s="22" t="s">
        <v>56</v>
      </c>
      <c r="AP37" s="22" t="s">
        <v>57</v>
      </c>
      <c r="AQ37" s="22" t="s">
        <v>58</v>
      </c>
      <c r="AR37" s="22" t="s">
        <v>59</v>
      </c>
      <c r="AS37" s="22" t="s">
        <v>60</v>
      </c>
      <c r="AT37" s="22" t="s">
        <v>61</v>
      </c>
      <c r="AU37" s="22" t="s">
        <v>62</v>
      </c>
      <c r="AV37" s="22" t="s">
        <v>63</v>
      </c>
      <c r="AW37" s="22" t="s">
        <v>64</v>
      </c>
    </row>
    <row r="38" spans="1:49" x14ac:dyDescent="0.25">
      <c r="A38" s="2" t="s">
        <v>261</v>
      </c>
      <c r="B38" s="2">
        <v>0.30590800000000001</v>
      </c>
      <c r="C38" s="2">
        <v>3.449551</v>
      </c>
      <c r="D38" s="2">
        <v>0.23791499999999999</v>
      </c>
      <c r="E38" s="2">
        <v>0.31226399999999999</v>
      </c>
      <c r="F38" s="2">
        <v>3.463333</v>
      </c>
      <c r="G38" s="2">
        <v>1.5628150000000001</v>
      </c>
      <c r="H38" s="2">
        <v>0.106105</v>
      </c>
      <c r="I38" s="2">
        <v>0.35016900000000001</v>
      </c>
      <c r="J38" s="2">
        <v>0.42743799999999998</v>
      </c>
      <c r="K38" s="2">
        <v>0.57010799999999995</v>
      </c>
      <c r="L38" s="2">
        <v>0.18848899999999999</v>
      </c>
      <c r="M38" s="2">
        <v>1.0483210000000001</v>
      </c>
      <c r="N38" s="2">
        <v>0.24085999999999999</v>
      </c>
      <c r="O38" s="2">
        <v>0.72573600000000005</v>
      </c>
      <c r="P38" s="2">
        <v>2.1002169999999998</v>
      </c>
      <c r="Q38" s="2">
        <v>1.64053</v>
      </c>
      <c r="R38" s="2">
        <v>0.58227200000000001</v>
      </c>
      <c r="S38" s="2">
        <v>0.25006899999999999</v>
      </c>
      <c r="T38" s="2">
        <v>0.110971</v>
      </c>
      <c r="U38" s="2">
        <v>0.121277</v>
      </c>
      <c r="V38" s="2">
        <v>0.46951500000000002</v>
      </c>
      <c r="W38" s="2">
        <v>1.3941399999999999</v>
      </c>
      <c r="X38" s="2">
        <v>0.79441899999999999</v>
      </c>
      <c r="Y38" s="2">
        <v>1.029501</v>
      </c>
      <c r="Z38" s="2">
        <v>0.13503200000000001</v>
      </c>
      <c r="AA38" s="2">
        <v>5.846705</v>
      </c>
      <c r="AB38" s="2">
        <v>0.77012800000000003</v>
      </c>
      <c r="AC38" s="2">
        <v>0.854572</v>
      </c>
      <c r="AD38" s="2">
        <v>2.890352</v>
      </c>
      <c r="AE38" s="2">
        <v>0.21476300000000001</v>
      </c>
      <c r="AF38" s="2">
        <v>0.35608800000000002</v>
      </c>
      <c r="AG38" s="2">
        <v>2.204618</v>
      </c>
      <c r="AH38" s="2">
        <v>1.6424289999999999</v>
      </c>
      <c r="AI38" s="2">
        <v>0.139292</v>
      </c>
      <c r="AJ38" s="2">
        <v>0.27864699999999998</v>
      </c>
      <c r="AK38" s="2">
        <v>0.45096599999999998</v>
      </c>
      <c r="AL38" s="2">
        <v>0.80432300000000001</v>
      </c>
      <c r="AM38" s="2">
        <v>0.34627400000000003</v>
      </c>
      <c r="AN38" s="2">
        <v>1.0456369999999999</v>
      </c>
      <c r="AO38" s="2">
        <v>0.53825400000000001</v>
      </c>
    </row>
    <row r="39" spans="1:49" x14ac:dyDescent="0.25">
      <c r="A39" s="2" t="s">
        <v>66</v>
      </c>
      <c r="B39" s="2">
        <v>0.44522400000000001</v>
      </c>
      <c r="C39" s="2">
        <v>1.251309</v>
      </c>
      <c r="D39" s="2">
        <v>2.330546</v>
      </c>
      <c r="E39" s="2">
        <v>7.9179009999999996</v>
      </c>
      <c r="F39" s="2">
        <v>5.7110760000000003</v>
      </c>
      <c r="G39" s="2">
        <v>0.79685600000000001</v>
      </c>
      <c r="H39" s="2">
        <v>0.52483800000000003</v>
      </c>
      <c r="I39" s="2">
        <v>1.4794579999999999</v>
      </c>
      <c r="J39" s="2">
        <v>13.13575</v>
      </c>
      <c r="K39" s="2">
        <v>1.2900469999999999</v>
      </c>
      <c r="L39" s="2">
        <v>74.848410000000001</v>
      </c>
      <c r="M39" s="2">
        <v>0.12984699999999999</v>
      </c>
      <c r="N39" s="2">
        <v>0.44458599999999998</v>
      </c>
      <c r="O39" s="2">
        <v>3.264691</v>
      </c>
      <c r="P39" s="2">
        <v>3.2942689999999999</v>
      </c>
      <c r="Q39" s="2">
        <v>30.059660000000001</v>
      </c>
      <c r="R39" s="2">
        <v>27.446349999999999</v>
      </c>
      <c r="S39" s="2">
        <v>3.3288600000000002</v>
      </c>
      <c r="T39" s="2">
        <v>3.3849469999999999</v>
      </c>
      <c r="U39" s="2">
        <v>0.76004099999999997</v>
      </c>
      <c r="V39" s="2">
        <v>23.109100000000002</v>
      </c>
      <c r="W39" s="2">
        <v>6.362025</v>
      </c>
      <c r="X39" s="2">
        <v>1.378074</v>
      </c>
      <c r="Y39" s="2">
        <v>0.244112</v>
      </c>
      <c r="Z39" s="2">
        <v>3.4177919999999999</v>
      </c>
      <c r="AA39" s="2">
        <v>9.1524599999999996</v>
      </c>
      <c r="AB39" s="2">
        <v>0.65891599999999995</v>
      </c>
      <c r="AC39" s="2">
        <v>12.503679999999999</v>
      </c>
      <c r="AD39" s="2">
        <v>0.70974099999999996</v>
      </c>
      <c r="AE39" s="2">
        <v>0.180177</v>
      </c>
      <c r="AF39" s="2">
        <v>20.359909999999999</v>
      </c>
      <c r="AG39" s="2">
        <v>24.354019999999998</v>
      </c>
      <c r="AH39" s="2">
        <v>1.742326</v>
      </c>
      <c r="AI39" s="2">
        <v>2.6393239999999998</v>
      </c>
      <c r="AJ39" s="2">
        <v>0.142929</v>
      </c>
    </row>
    <row r="40" spans="1:49" x14ac:dyDescent="0.25">
      <c r="A40" s="2" t="s">
        <v>333</v>
      </c>
      <c r="B40" s="2">
        <v>0.32991599999999999</v>
      </c>
      <c r="C40" s="2">
        <v>2.3888660000000002</v>
      </c>
      <c r="D40" s="2">
        <v>0.53163099999999996</v>
      </c>
      <c r="E40" s="2">
        <v>44.155070000000002</v>
      </c>
      <c r="F40" s="2">
        <v>0.119578</v>
      </c>
      <c r="G40" s="2">
        <v>0.93203999999999998</v>
      </c>
      <c r="H40" s="2">
        <v>1.6420399999999999</v>
      </c>
      <c r="I40" s="2">
        <v>41.16666</v>
      </c>
      <c r="J40" s="2">
        <v>0.167103</v>
      </c>
      <c r="K40" s="2">
        <v>0.28658600000000001</v>
      </c>
      <c r="L40" s="2">
        <v>0.68447000000000002</v>
      </c>
      <c r="M40" s="2">
        <v>0.129806</v>
      </c>
      <c r="N40" s="2">
        <v>0.100692</v>
      </c>
      <c r="O40" s="2">
        <v>0.22697500000000001</v>
      </c>
      <c r="P40" s="2">
        <v>24.975069999999999</v>
      </c>
      <c r="Q40" s="2">
        <v>0.74957600000000002</v>
      </c>
      <c r="R40" s="2">
        <v>7.5923000000000004E-2</v>
      </c>
      <c r="S40" s="2">
        <v>2.2463410000000001</v>
      </c>
      <c r="T40" s="2">
        <v>26.507729999999999</v>
      </c>
      <c r="U40" s="2">
        <v>3.2105540000000001</v>
      </c>
      <c r="V40" s="2">
        <v>0.11058999999999999</v>
      </c>
      <c r="W40" s="2">
        <v>0.31770399999999999</v>
      </c>
      <c r="X40" s="2">
        <v>1.735528</v>
      </c>
      <c r="Y40" s="2">
        <v>0.36602200000000001</v>
      </c>
      <c r="Z40" s="2">
        <v>1.6001000000000001E-2</v>
      </c>
      <c r="AA40" s="2">
        <v>6.541811</v>
      </c>
      <c r="AB40" s="2">
        <v>11.389810000000001</v>
      </c>
      <c r="AC40" s="2">
        <v>0.43169000000000002</v>
      </c>
      <c r="AD40" s="2">
        <v>34.177419999999998</v>
      </c>
      <c r="AE40" s="2">
        <v>0.17533499999999999</v>
      </c>
      <c r="AF40" s="2">
        <v>1.9643999999999998E-2</v>
      </c>
      <c r="AG40" s="2">
        <v>5.0730999999999998E-2</v>
      </c>
      <c r="AH40" s="2">
        <v>2.2107060000000001</v>
      </c>
      <c r="AI40" s="2">
        <v>0.334733</v>
      </c>
      <c r="AJ40" s="2">
        <v>0.89285599999999998</v>
      </c>
      <c r="AK40" s="2">
        <v>6.6678000000000001E-2</v>
      </c>
      <c r="AL40" s="2">
        <v>0.89622100000000005</v>
      </c>
      <c r="AM40" s="2">
        <v>0.37697599999999998</v>
      </c>
      <c r="AN40" s="2">
        <v>6.3316999999999998E-2</v>
      </c>
      <c r="AO40" s="2">
        <v>6.1986059999999998</v>
      </c>
      <c r="AP40" s="2">
        <v>1.4306239999999999</v>
      </c>
      <c r="AQ40" s="2">
        <v>1.0009000000000001E-2</v>
      </c>
      <c r="AR40" s="2">
        <v>0.25512600000000002</v>
      </c>
      <c r="AS40" s="2">
        <v>0.94859300000000002</v>
      </c>
      <c r="AT40" s="2">
        <v>0.78328799999999998</v>
      </c>
      <c r="AU40" s="2">
        <v>0.93219399999999997</v>
      </c>
      <c r="AV40" s="2">
        <v>2.4709569999999998</v>
      </c>
      <c r="AW40" s="2">
        <v>0.64115900000000003</v>
      </c>
    </row>
    <row r="41" spans="1:49" x14ac:dyDescent="0.25">
      <c r="A41" s="2" t="s">
        <v>251</v>
      </c>
      <c r="B41" s="2">
        <v>13.114129999999999</v>
      </c>
      <c r="C41" s="2">
        <v>5.2365120000000003</v>
      </c>
      <c r="D41" s="2">
        <v>9.4749529999999993</v>
      </c>
      <c r="E41" s="2">
        <v>2.9988999999999999</v>
      </c>
      <c r="F41" s="2">
        <v>4.7001010000000001</v>
      </c>
      <c r="G41" s="2">
        <v>1.198558</v>
      </c>
      <c r="H41" s="2">
        <v>9.0980000000000005E-2</v>
      </c>
      <c r="I41" s="2">
        <v>0.522393</v>
      </c>
      <c r="J41" s="2">
        <v>5.0644559999999998</v>
      </c>
      <c r="K41" s="2">
        <v>4.0458860000000003</v>
      </c>
      <c r="L41" s="2">
        <v>24.093489999999999</v>
      </c>
      <c r="M41" s="2">
        <v>1.515774</v>
      </c>
      <c r="N41" s="2">
        <v>3.700698</v>
      </c>
      <c r="O41" s="2">
        <v>0.44940099999999999</v>
      </c>
      <c r="P41" s="2">
        <v>3.495228</v>
      </c>
      <c r="Q41" s="2">
        <v>0.47867999999999999</v>
      </c>
      <c r="R41" s="2">
        <v>16.24447</v>
      </c>
      <c r="S41" s="2">
        <v>0.29679899999999998</v>
      </c>
      <c r="T41" s="2">
        <v>30.422360000000001</v>
      </c>
      <c r="U41" s="2">
        <v>8.2557849999999995</v>
      </c>
      <c r="V41" s="2">
        <v>7.6112330000000004</v>
      </c>
    </row>
    <row r="44" spans="1:49" ht="16.2" x14ac:dyDescent="0.25">
      <c r="A44" s="3"/>
      <c r="B44" s="37" t="s">
        <v>262</v>
      </c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</row>
    <row r="45" spans="1:49" s="27" customFormat="1" x14ac:dyDescent="0.25">
      <c r="A45" s="4"/>
      <c r="B45" s="22" t="s">
        <v>253</v>
      </c>
      <c r="C45" s="22" t="s">
        <v>18</v>
      </c>
      <c r="D45" s="22" t="s">
        <v>19</v>
      </c>
      <c r="E45" s="22" t="s">
        <v>20</v>
      </c>
      <c r="F45" s="22" t="s">
        <v>21</v>
      </c>
      <c r="G45" s="22" t="s">
        <v>22</v>
      </c>
      <c r="H45" s="22" t="s">
        <v>23</v>
      </c>
      <c r="I45" s="22" t="s">
        <v>24</v>
      </c>
      <c r="J45" s="22" t="s">
        <v>25</v>
      </c>
      <c r="K45" s="22" t="s">
        <v>26</v>
      </c>
      <c r="L45" s="22" t="s">
        <v>27</v>
      </c>
      <c r="M45" s="22" t="s">
        <v>28</v>
      </c>
      <c r="N45" s="22" t="s">
        <v>29</v>
      </c>
      <c r="O45" s="22" t="s">
        <v>30</v>
      </c>
      <c r="P45" s="22" t="s">
        <v>31</v>
      </c>
      <c r="Q45" s="22" t="s">
        <v>32</v>
      </c>
      <c r="R45" s="22" t="s">
        <v>33</v>
      </c>
      <c r="S45" s="22" t="s">
        <v>34</v>
      </c>
      <c r="T45" s="22" t="s">
        <v>35</v>
      </c>
      <c r="U45" s="22" t="s">
        <v>36</v>
      </c>
      <c r="V45" s="22" t="s">
        <v>37</v>
      </c>
      <c r="W45" s="22" t="s">
        <v>38</v>
      </c>
      <c r="X45" s="22" t="s">
        <v>39</v>
      </c>
      <c r="Y45" s="22" t="s">
        <v>40</v>
      </c>
      <c r="Z45" s="22" t="s">
        <v>41</v>
      </c>
      <c r="AA45" s="22" t="s">
        <v>42</v>
      </c>
      <c r="AB45" s="22" t="s">
        <v>43</v>
      </c>
      <c r="AC45" s="22" t="s">
        <v>44</v>
      </c>
      <c r="AD45" s="22" t="s">
        <v>45</v>
      </c>
      <c r="AE45" s="22" t="s">
        <v>46</v>
      </c>
      <c r="AF45" s="22" t="s">
        <v>47</v>
      </c>
      <c r="AG45" s="22" t="s">
        <v>48</v>
      </c>
      <c r="AH45" s="22" t="s">
        <v>49</v>
      </c>
      <c r="AI45" s="22" t="s">
        <v>50</v>
      </c>
      <c r="AJ45" s="22" t="s">
        <v>51</v>
      </c>
      <c r="AK45" s="22" t="s">
        <v>52</v>
      </c>
      <c r="AL45" s="22" t="s">
        <v>53</v>
      </c>
      <c r="AM45" s="22" t="s">
        <v>54</v>
      </c>
      <c r="AN45" s="22" t="s">
        <v>55</v>
      </c>
      <c r="AO45" s="22" t="s">
        <v>56</v>
      </c>
      <c r="AP45" s="22" t="s">
        <v>57</v>
      </c>
      <c r="AQ45" s="22" t="s">
        <v>58</v>
      </c>
      <c r="AR45" s="22" t="s">
        <v>59</v>
      </c>
      <c r="AS45" s="22" t="s">
        <v>60</v>
      </c>
      <c r="AT45" s="22" t="s">
        <v>61</v>
      </c>
      <c r="AU45" s="22" t="s">
        <v>62</v>
      </c>
      <c r="AV45" s="22" t="s">
        <v>63</v>
      </c>
      <c r="AW45" s="22" t="s">
        <v>64</v>
      </c>
    </row>
    <row r="46" spans="1:49" x14ac:dyDescent="0.25">
      <c r="A46" s="2" t="s">
        <v>261</v>
      </c>
      <c r="B46" s="2">
        <v>1.097324</v>
      </c>
      <c r="C46" s="2">
        <v>1.2286300000000001</v>
      </c>
      <c r="D46" s="2">
        <v>0.51253000000000004</v>
      </c>
      <c r="E46" s="2">
        <v>0.85109599999999996</v>
      </c>
      <c r="F46" s="2">
        <v>1.558805</v>
      </c>
      <c r="G46" s="2">
        <v>2.1399240000000002</v>
      </c>
      <c r="H46" s="2">
        <v>0.60122600000000004</v>
      </c>
      <c r="I46" s="2">
        <v>0.53405499999999995</v>
      </c>
      <c r="J46" s="2">
        <v>2.224882</v>
      </c>
      <c r="K46" s="2">
        <v>1.2351160000000001</v>
      </c>
      <c r="L46" s="2">
        <v>0.99188200000000004</v>
      </c>
      <c r="M46" s="2">
        <v>0.61235499999999998</v>
      </c>
      <c r="N46" s="2">
        <v>1.156596</v>
      </c>
      <c r="O46" s="2">
        <v>0.66955200000000004</v>
      </c>
      <c r="P46" s="2">
        <v>0.41320099999999998</v>
      </c>
      <c r="Q46" s="2">
        <v>0.42169699999999999</v>
      </c>
      <c r="R46" s="2">
        <v>1.1484700000000001</v>
      </c>
      <c r="S46" s="2">
        <v>1.950385</v>
      </c>
      <c r="T46" s="2">
        <v>0.43937399999999999</v>
      </c>
      <c r="U46" s="2">
        <v>0.63178100000000004</v>
      </c>
      <c r="V46" s="2">
        <v>0.71020399999999995</v>
      </c>
      <c r="W46" s="2">
        <v>0.441971</v>
      </c>
      <c r="X46" s="2">
        <v>0.76622500000000004</v>
      </c>
      <c r="Y46" s="2">
        <v>0.56881999999999999</v>
      </c>
      <c r="Z46" s="2">
        <v>0.50581200000000004</v>
      </c>
      <c r="AA46" s="2">
        <v>0.57444499999999998</v>
      </c>
      <c r="AB46" s="2">
        <v>2.4878969999999998</v>
      </c>
      <c r="AC46" s="2">
        <v>1.1181129999999999</v>
      </c>
      <c r="AD46" s="2">
        <v>1.2219370000000001</v>
      </c>
      <c r="AE46" s="2">
        <v>0.45463300000000001</v>
      </c>
      <c r="AF46" s="2">
        <v>0.74937299999999996</v>
      </c>
      <c r="AG46" s="2">
        <v>1.562459</v>
      </c>
      <c r="AH46" s="2">
        <v>2.123926</v>
      </c>
      <c r="AI46" s="2">
        <v>0.42733700000000002</v>
      </c>
      <c r="AJ46" s="2">
        <v>0.36286800000000002</v>
      </c>
      <c r="AK46" s="2">
        <v>2.0341040000000001</v>
      </c>
      <c r="AL46" s="2">
        <v>1.264615</v>
      </c>
      <c r="AM46" s="2">
        <v>0.93667800000000001</v>
      </c>
      <c r="AN46" s="2">
        <v>0.58066200000000001</v>
      </c>
      <c r="AO46" s="2">
        <v>0.68903899999999996</v>
      </c>
    </row>
    <row r="47" spans="1:49" x14ac:dyDescent="0.25">
      <c r="A47" s="2" t="s">
        <v>255</v>
      </c>
      <c r="B47" s="2">
        <v>1.3489999999999999E-3</v>
      </c>
      <c r="C47" s="2">
        <v>6.5240000000000003E-3</v>
      </c>
      <c r="D47" s="2">
        <v>0.56193599999999999</v>
      </c>
      <c r="E47" s="2">
        <v>0.43901099999999998</v>
      </c>
      <c r="F47" s="2">
        <v>7.8142000000000003E-2</v>
      </c>
      <c r="G47" s="2">
        <v>0.98133099999999995</v>
      </c>
      <c r="H47" s="2">
        <v>2.8308E-2</v>
      </c>
      <c r="I47" s="2">
        <v>0.447932</v>
      </c>
      <c r="J47" s="2">
        <v>1.8936649999999999</v>
      </c>
      <c r="K47" s="2">
        <v>1.3455999999999999E-2</v>
      </c>
      <c r="L47" s="2">
        <v>0.123112</v>
      </c>
      <c r="M47" s="2">
        <v>0.39796300000000001</v>
      </c>
      <c r="N47" s="2">
        <v>6.0033000000000003E-2</v>
      </c>
      <c r="O47" s="2">
        <v>0.45854800000000001</v>
      </c>
      <c r="P47" s="2">
        <v>5.7432999999999998E-2</v>
      </c>
      <c r="Q47" s="2">
        <v>5.3317000000000003E-2</v>
      </c>
      <c r="R47" s="2">
        <v>0.47623700000000002</v>
      </c>
      <c r="S47" s="2">
        <v>0.11673600000000001</v>
      </c>
      <c r="T47" s="2">
        <v>2.5395000000000001E-2</v>
      </c>
      <c r="U47" s="2">
        <v>0.129909</v>
      </c>
      <c r="V47" s="2">
        <v>7.1126999999999996E-2</v>
      </c>
      <c r="W47" s="2">
        <v>0.31990099999999999</v>
      </c>
      <c r="X47" s="2">
        <v>4.6523000000000002E-2</v>
      </c>
      <c r="Y47" s="2">
        <v>5.7399999999999997E-4</v>
      </c>
      <c r="Z47" s="2">
        <v>0.61033999999999999</v>
      </c>
      <c r="AA47" s="2">
        <v>1.0063000000000001E-2</v>
      </c>
      <c r="AB47" s="2">
        <v>1.4124019999999999</v>
      </c>
      <c r="AC47" s="2">
        <v>9.0957999999999997E-2</v>
      </c>
      <c r="AD47" s="2">
        <v>4.6550000000000003E-3</v>
      </c>
      <c r="AE47" s="2">
        <v>0.145068</v>
      </c>
      <c r="AF47" s="2">
        <v>7.8547000000000006E-2</v>
      </c>
      <c r="AG47" s="2">
        <v>0.129381</v>
      </c>
      <c r="AH47" s="2">
        <v>2.1683000000000001E-2</v>
      </c>
      <c r="AI47" s="2">
        <v>9.9120000000000007E-3</v>
      </c>
      <c r="AJ47" s="2">
        <v>8.4199999999999998E-4</v>
      </c>
    </row>
    <row r="48" spans="1:49" x14ac:dyDescent="0.25">
      <c r="A48" s="2" t="s">
        <v>339</v>
      </c>
      <c r="B48" s="2">
        <v>0.207704</v>
      </c>
      <c r="C48" s="2">
        <v>1.4807000000000001E-2</v>
      </c>
      <c r="D48" s="2">
        <v>6.5779999999999996E-3</v>
      </c>
      <c r="E48" s="2">
        <v>20.45063</v>
      </c>
      <c r="F48" s="2">
        <v>0.35382999999999998</v>
      </c>
      <c r="G48" s="2">
        <v>2.8569000000000001E-2</v>
      </c>
      <c r="H48" s="2">
        <v>4.0027E-2</v>
      </c>
      <c r="I48" s="2">
        <v>2.4435609999999999</v>
      </c>
      <c r="J48" s="2">
        <v>0.55169100000000004</v>
      </c>
      <c r="K48" s="2">
        <v>1.825402</v>
      </c>
      <c r="L48" s="2">
        <v>1.1967999999999999E-2</v>
      </c>
      <c r="M48" s="2">
        <v>0.14968400000000001</v>
      </c>
      <c r="N48" s="2">
        <v>0.60935399999999995</v>
      </c>
      <c r="O48" s="2">
        <v>2.1703E-2</v>
      </c>
      <c r="P48" s="2">
        <v>0.49300899999999998</v>
      </c>
      <c r="Q48" s="2">
        <v>8.4267999999999996E-2</v>
      </c>
      <c r="R48" s="2">
        <v>0.38208300000000001</v>
      </c>
      <c r="S48" s="2">
        <v>0.27238099999999998</v>
      </c>
      <c r="T48" s="2">
        <v>2.1116320000000002</v>
      </c>
      <c r="U48" s="2">
        <v>0.53647299999999998</v>
      </c>
      <c r="V48" s="2">
        <v>0.74070999999999998</v>
      </c>
      <c r="W48" s="2">
        <v>0.35020000000000001</v>
      </c>
      <c r="X48" s="2">
        <v>3.5143000000000001E-2</v>
      </c>
      <c r="Y48" s="2">
        <v>1.676634</v>
      </c>
      <c r="Z48" s="2">
        <v>8.7799999999999998E-4</v>
      </c>
      <c r="AA48" s="2">
        <v>1.5879000000000001E-2</v>
      </c>
      <c r="AB48" s="2">
        <v>3.3387E-2</v>
      </c>
      <c r="AC48" s="2">
        <v>8.2059999999999998E-3</v>
      </c>
      <c r="AD48" s="2">
        <v>0.19323599999999999</v>
      </c>
      <c r="AE48" s="2">
        <v>4.6410000000000002E-3</v>
      </c>
      <c r="AF48" s="2">
        <v>5.4120000000000001E-3</v>
      </c>
      <c r="AG48" s="2">
        <v>3.934E-3</v>
      </c>
      <c r="AH48" s="2">
        <v>0.30213299999999998</v>
      </c>
      <c r="AI48" s="2">
        <v>7.7790000000000003E-3</v>
      </c>
      <c r="AJ48" s="2">
        <v>2.9304E-2</v>
      </c>
      <c r="AK48" s="2">
        <v>3.4160000000000003E-2</v>
      </c>
      <c r="AL48" s="2">
        <v>0.87762399999999996</v>
      </c>
      <c r="AM48" s="2">
        <v>2.8969999999999998E-3</v>
      </c>
      <c r="AN48" s="2">
        <v>7.7953999999999996E-2</v>
      </c>
      <c r="AO48" s="2">
        <v>0.120919</v>
      </c>
      <c r="AP48" s="2">
        <v>0.10052</v>
      </c>
      <c r="AQ48" s="2">
        <v>5.8661999999999999E-2</v>
      </c>
      <c r="AR48" s="2">
        <v>1.2974319999999999</v>
      </c>
      <c r="AS48" s="2">
        <v>0.145369</v>
      </c>
      <c r="AT48" s="2">
        <v>0.28334599999999999</v>
      </c>
      <c r="AU48" s="2">
        <v>0.65586199999999995</v>
      </c>
      <c r="AV48" s="2">
        <v>0.54458099999999998</v>
      </c>
      <c r="AW48" s="2">
        <v>2.1858979999999999</v>
      </c>
    </row>
    <row r="49" spans="1:49" x14ac:dyDescent="0.25">
      <c r="A49" s="2" t="s">
        <v>251</v>
      </c>
      <c r="B49" s="2">
        <v>2.010624</v>
      </c>
      <c r="C49" s="2">
        <v>0.16813900000000001</v>
      </c>
      <c r="D49" s="2">
        <v>0.33540799999999998</v>
      </c>
      <c r="E49" s="2">
        <v>1.1328339999999999</v>
      </c>
      <c r="F49" s="2">
        <v>0.307753</v>
      </c>
      <c r="G49" s="2">
        <v>0.175811</v>
      </c>
      <c r="H49" s="2">
        <v>0.34465200000000001</v>
      </c>
      <c r="I49" s="2">
        <v>0.98638000000000003</v>
      </c>
      <c r="J49" s="2">
        <v>2.5992310000000001</v>
      </c>
      <c r="K49" s="2">
        <v>1.7656999999999999E-2</v>
      </c>
      <c r="L49" s="2">
        <v>0.49287300000000001</v>
      </c>
      <c r="M49" s="2">
        <v>0.249309</v>
      </c>
      <c r="N49" s="2">
        <v>1.0702020000000001</v>
      </c>
      <c r="O49" s="2">
        <v>3.6033999999999997E-2</v>
      </c>
      <c r="P49" s="2">
        <v>0.14263899999999999</v>
      </c>
      <c r="Q49" s="2">
        <v>1.073968</v>
      </c>
      <c r="R49" s="2">
        <v>1.1634990000000001</v>
      </c>
      <c r="S49" s="2">
        <v>4.2536999999999998E-2</v>
      </c>
      <c r="T49" s="2">
        <v>3.3733529999999998</v>
      </c>
      <c r="U49" s="2">
        <v>0.222104</v>
      </c>
      <c r="V49" s="2">
        <v>0.31481100000000001</v>
      </c>
    </row>
    <row r="52" spans="1:49" ht="16.2" x14ac:dyDescent="0.25">
      <c r="A52" s="3"/>
      <c r="B52" s="37" t="s">
        <v>263</v>
      </c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</row>
    <row r="53" spans="1:49" s="27" customFormat="1" x14ac:dyDescent="0.25">
      <c r="A53" s="4"/>
      <c r="B53" s="22" t="s">
        <v>72</v>
      </c>
      <c r="C53" s="22" t="s">
        <v>18</v>
      </c>
      <c r="D53" s="22" t="s">
        <v>19</v>
      </c>
      <c r="E53" s="22" t="s">
        <v>20</v>
      </c>
      <c r="F53" s="22" t="s">
        <v>21</v>
      </c>
      <c r="G53" s="22" t="s">
        <v>22</v>
      </c>
      <c r="H53" s="22" t="s">
        <v>23</v>
      </c>
      <c r="I53" s="22" t="s">
        <v>24</v>
      </c>
      <c r="J53" s="22" t="s">
        <v>25</v>
      </c>
      <c r="K53" s="22" t="s">
        <v>26</v>
      </c>
      <c r="L53" s="22" t="s">
        <v>27</v>
      </c>
      <c r="M53" s="22" t="s">
        <v>28</v>
      </c>
      <c r="N53" s="22" t="s">
        <v>29</v>
      </c>
      <c r="O53" s="22" t="s">
        <v>30</v>
      </c>
      <c r="P53" s="22" t="s">
        <v>31</v>
      </c>
      <c r="Q53" s="22" t="s">
        <v>32</v>
      </c>
      <c r="R53" s="22" t="s">
        <v>33</v>
      </c>
      <c r="S53" s="22" t="s">
        <v>34</v>
      </c>
      <c r="T53" s="22" t="s">
        <v>35</v>
      </c>
      <c r="U53" s="22" t="s">
        <v>36</v>
      </c>
      <c r="V53" s="22" t="s">
        <v>37</v>
      </c>
      <c r="W53" s="22" t="s">
        <v>38</v>
      </c>
      <c r="X53" s="22" t="s">
        <v>39</v>
      </c>
      <c r="Y53" s="22" t="s">
        <v>40</v>
      </c>
      <c r="Z53" s="22" t="s">
        <v>41</v>
      </c>
      <c r="AA53" s="22" t="s">
        <v>42</v>
      </c>
      <c r="AB53" s="22" t="s">
        <v>43</v>
      </c>
      <c r="AC53" s="22" t="s">
        <v>44</v>
      </c>
      <c r="AD53" s="22" t="s">
        <v>45</v>
      </c>
      <c r="AE53" s="22" t="s">
        <v>46</v>
      </c>
      <c r="AF53" s="22" t="s">
        <v>47</v>
      </c>
      <c r="AG53" s="22" t="s">
        <v>48</v>
      </c>
      <c r="AH53" s="22" t="s">
        <v>49</v>
      </c>
      <c r="AI53" s="22" t="s">
        <v>50</v>
      </c>
      <c r="AJ53" s="22" t="s">
        <v>51</v>
      </c>
      <c r="AK53" s="22" t="s">
        <v>52</v>
      </c>
      <c r="AL53" s="22" t="s">
        <v>53</v>
      </c>
      <c r="AM53" s="22" t="s">
        <v>54</v>
      </c>
      <c r="AN53" s="22" t="s">
        <v>55</v>
      </c>
      <c r="AO53" s="22" t="s">
        <v>56</v>
      </c>
      <c r="AP53" s="22" t="s">
        <v>57</v>
      </c>
      <c r="AQ53" s="22" t="s">
        <v>58</v>
      </c>
      <c r="AR53" s="22" t="s">
        <v>59</v>
      </c>
      <c r="AS53" s="22" t="s">
        <v>60</v>
      </c>
      <c r="AT53" s="22" t="s">
        <v>61</v>
      </c>
      <c r="AU53" s="22" t="s">
        <v>62</v>
      </c>
      <c r="AV53" s="22" t="s">
        <v>63</v>
      </c>
      <c r="AW53" s="22" t="s">
        <v>64</v>
      </c>
    </row>
    <row r="54" spans="1:49" x14ac:dyDescent="0.25">
      <c r="A54" s="2" t="s">
        <v>261</v>
      </c>
      <c r="B54" s="2">
        <v>1.4689350000000001</v>
      </c>
      <c r="C54" s="2">
        <v>1.2001219999999999</v>
      </c>
      <c r="D54" s="2">
        <v>2.189778</v>
      </c>
      <c r="E54" s="2">
        <v>1.0333479999999999</v>
      </c>
      <c r="F54" s="2">
        <v>1.1417010000000001</v>
      </c>
      <c r="G54" s="2">
        <v>1.276694</v>
      </c>
      <c r="H54" s="2">
        <v>0.70612799999999998</v>
      </c>
      <c r="I54" s="2">
        <v>0.71310099999999998</v>
      </c>
      <c r="J54" s="2">
        <v>1.2199439999999999</v>
      </c>
      <c r="K54" s="2">
        <v>0.77444500000000005</v>
      </c>
      <c r="L54" s="2">
        <v>1.415605</v>
      </c>
      <c r="M54" s="2">
        <v>0.45821299999999998</v>
      </c>
      <c r="N54" s="2">
        <v>1.2744E-2</v>
      </c>
      <c r="O54" s="2">
        <v>0.69145000000000001</v>
      </c>
      <c r="P54" s="2">
        <v>0.72053199999999995</v>
      </c>
      <c r="Q54" s="2">
        <v>1.1015079999999999</v>
      </c>
      <c r="R54" s="2">
        <v>0.85984499999999997</v>
      </c>
      <c r="S54" s="2">
        <v>0.32625799999999999</v>
      </c>
      <c r="T54" s="2">
        <v>1.0008060000000001</v>
      </c>
      <c r="U54" s="2">
        <v>0.80310899999999996</v>
      </c>
      <c r="V54" s="2">
        <v>0.42008699999999999</v>
      </c>
      <c r="W54" s="2">
        <v>0.90913600000000006</v>
      </c>
      <c r="X54" s="2">
        <v>0.52331899999999998</v>
      </c>
      <c r="Y54" s="2">
        <v>1.3230660000000001</v>
      </c>
      <c r="Z54" s="2">
        <v>0.82364099999999996</v>
      </c>
      <c r="AA54" s="2">
        <v>0.71492199999999995</v>
      </c>
      <c r="AB54" s="2">
        <v>1.55881</v>
      </c>
      <c r="AC54" s="2">
        <v>1.790835</v>
      </c>
      <c r="AD54" s="2">
        <v>1.2314929999999999</v>
      </c>
      <c r="AE54" s="2">
        <v>2.23969</v>
      </c>
      <c r="AF54" s="2">
        <v>1.097567</v>
      </c>
      <c r="AG54" s="2">
        <v>1.2503200000000001</v>
      </c>
      <c r="AH54" s="2">
        <v>1.2578640000000001</v>
      </c>
      <c r="AI54" s="2">
        <v>0.681979</v>
      </c>
      <c r="AJ54" s="2">
        <v>0.69061099999999997</v>
      </c>
      <c r="AK54" s="2">
        <v>1.002948</v>
      </c>
      <c r="AL54" s="2">
        <v>0.90629400000000004</v>
      </c>
      <c r="AM54" s="2">
        <v>1.331777</v>
      </c>
      <c r="AN54" s="2">
        <v>0.56689599999999996</v>
      </c>
      <c r="AO54" s="2">
        <v>0.56447899999999995</v>
      </c>
    </row>
    <row r="55" spans="1:49" x14ac:dyDescent="0.25">
      <c r="A55" s="2" t="s">
        <v>255</v>
      </c>
      <c r="B55" s="2">
        <v>1.1569469999999999</v>
      </c>
      <c r="C55" s="2">
        <v>0.91906699999999997</v>
      </c>
      <c r="D55" s="2">
        <v>0.82343100000000002</v>
      </c>
      <c r="E55" s="2">
        <v>1.7945260000000001</v>
      </c>
      <c r="F55" s="2">
        <v>0.69817499999999999</v>
      </c>
      <c r="G55" s="2">
        <v>0.63088699999999998</v>
      </c>
      <c r="H55" s="2">
        <v>0.34721299999999999</v>
      </c>
      <c r="I55" s="2">
        <v>0.97181099999999998</v>
      </c>
      <c r="J55" s="2">
        <v>3.892334</v>
      </c>
      <c r="K55" s="2">
        <v>0.606321</v>
      </c>
      <c r="L55" s="2">
        <v>1.9737420000000001</v>
      </c>
      <c r="M55" s="2">
        <v>0.74816000000000005</v>
      </c>
      <c r="N55" s="2">
        <v>0.66198800000000002</v>
      </c>
      <c r="O55" s="2">
        <v>1.5179499999999999</v>
      </c>
      <c r="P55" s="2">
        <v>0.54565600000000003</v>
      </c>
      <c r="Q55" s="2">
        <v>3.5696870000000001</v>
      </c>
      <c r="R55" s="2">
        <v>3.173549</v>
      </c>
      <c r="S55" s="2">
        <v>3.0581330000000002</v>
      </c>
      <c r="T55" s="2">
        <v>1.9038550000000001</v>
      </c>
      <c r="U55" s="2">
        <v>0.65750699999999995</v>
      </c>
      <c r="V55" s="2">
        <v>3.1502150000000002</v>
      </c>
      <c r="W55" s="2">
        <v>0.44149300000000002</v>
      </c>
      <c r="X55" s="2">
        <v>3.2432379999999998</v>
      </c>
      <c r="Y55" s="2">
        <v>0.66660900000000001</v>
      </c>
      <c r="Z55" s="2">
        <v>2.6106210000000001</v>
      </c>
      <c r="AA55" s="2">
        <v>1.152771</v>
      </c>
      <c r="AB55" s="2">
        <v>3.0304030000000002</v>
      </c>
      <c r="AC55" s="2">
        <v>1.602468</v>
      </c>
      <c r="AD55" s="2">
        <v>0.84257499999999996</v>
      </c>
      <c r="AE55" s="2">
        <v>1.0727660000000001</v>
      </c>
      <c r="AF55" s="2">
        <v>1.439435</v>
      </c>
      <c r="AG55" s="2">
        <v>2.1591130000000001</v>
      </c>
      <c r="AH55" s="2">
        <v>1.2247650000000001</v>
      </c>
      <c r="AI55" s="2">
        <v>1.1598280000000001</v>
      </c>
      <c r="AJ55" s="2">
        <v>1.299623</v>
      </c>
    </row>
    <row r="56" spans="1:49" x14ac:dyDescent="0.25">
      <c r="A56" s="2" t="s">
        <v>333</v>
      </c>
      <c r="B56" s="2">
        <v>0.12579099999999999</v>
      </c>
      <c r="C56" s="2">
        <v>1.153948</v>
      </c>
      <c r="D56" s="2">
        <v>0.11966300000000001</v>
      </c>
      <c r="E56" s="2">
        <v>0.93297799999999997</v>
      </c>
      <c r="F56" s="2">
        <v>0.41692400000000002</v>
      </c>
      <c r="G56" s="2">
        <v>0.380527</v>
      </c>
      <c r="H56" s="2">
        <v>0.22097700000000001</v>
      </c>
      <c r="I56" s="2">
        <v>25.26454</v>
      </c>
      <c r="J56" s="2">
        <v>0.37445299999999998</v>
      </c>
      <c r="K56" s="2">
        <v>0.29282799999999998</v>
      </c>
      <c r="L56" s="2">
        <v>0.24630199999999999</v>
      </c>
      <c r="M56" s="2">
        <v>0.30754500000000001</v>
      </c>
      <c r="N56" s="2">
        <v>0.40690900000000002</v>
      </c>
      <c r="O56" s="2">
        <v>0.91559100000000004</v>
      </c>
      <c r="P56" s="2">
        <v>0.84272499999999995</v>
      </c>
      <c r="Q56" s="2">
        <v>3.5243090000000001</v>
      </c>
      <c r="R56" s="2">
        <v>0.70971700000000004</v>
      </c>
      <c r="S56" s="2">
        <v>0.43349599999999999</v>
      </c>
      <c r="T56" s="2">
        <v>0.66744499999999995</v>
      </c>
      <c r="U56" s="2">
        <v>0.23052900000000001</v>
      </c>
      <c r="V56" s="2">
        <v>0.39716699999999999</v>
      </c>
      <c r="W56" s="2">
        <v>0.209838</v>
      </c>
      <c r="X56" s="2">
        <v>0.119714</v>
      </c>
      <c r="Y56" s="2">
        <v>0.32675799999999999</v>
      </c>
      <c r="Z56" s="2">
        <v>0.10213999999999999</v>
      </c>
      <c r="AA56" s="2">
        <v>0.22589300000000001</v>
      </c>
      <c r="AB56" s="2">
        <v>0.27843899999999999</v>
      </c>
      <c r="AC56" s="2">
        <v>0.178395</v>
      </c>
      <c r="AD56" s="2">
        <v>1.675773</v>
      </c>
      <c r="AE56" s="2">
        <v>0.99274099999999998</v>
      </c>
      <c r="AF56" s="2">
        <v>0.265789</v>
      </c>
      <c r="AG56" s="2">
        <v>0.20848900000000001</v>
      </c>
      <c r="AH56" s="2">
        <v>0.56778499999999998</v>
      </c>
      <c r="AI56" s="2">
        <v>0.23941200000000001</v>
      </c>
      <c r="AJ56" s="2">
        <v>0.25961600000000001</v>
      </c>
      <c r="AK56" s="2">
        <v>8.2083000000000003E-2</v>
      </c>
      <c r="AL56" s="2">
        <v>1.7404550000000001</v>
      </c>
      <c r="AM56" s="2">
        <v>0.60611999999999999</v>
      </c>
      <c r="AN56" s="2">
        <v>0.82398199999999999</v>
      </c>
      <c r="AO56" s="2">
        <v>0.381801</v>
      </c>
      <c r="AP56" s="2">
        <v>0.223522</v>
      </c>
      <c r="AQ56" s="2">
        <v>0.21004600000000001</v>
      </c>
      <c r="AR56" s="2">
        <v>0.63241899999999995</v>
      </c>
      <c r="AS56" s="2">
        <v>0.86861100000000002</v>
      </c>
      <c r="AT56" s="2">
        <v>0.51125399999999999</v>
      </c>
      <c r="AU56" s="2">
        <v>0.95009500000000002</v>
      </c>
      <c r="AV56" s="2">
        <v>4.6603409999999998</v>
      </c>
      <c r="AW56" s="2">
        <v>0.56667900000000004</v>
      </c>
    </row>
    <row r="57" spans="1:49" x14ac:dyDescent="0.25">
      <c r="A57" s="2" t="s">
        <v>251</v>
      </c>
      <c r="B57" s="2">
        <v>10.727830000000001</v>
      </c>
      <c r="C57" s="2">
        <v>2.6417259999999998</v>
      </c>
      <c r="D57" s="2">
        <v>2.4647260000000002</v>
      </c>
      <c r="E57" s="2">
        <v>2.1074830000000002</v>
      </c>
      <c r="F57" s="2">
        <v>2.0057049999999998</v>
      </c>
      <c r="G57" s="2">
        <v>7.8220039999999997</v>
      </c>
      <c r="H57" s="2">
        <v>2.643265</v>
      </c>
      <c r="I57" s="2">
        <v>4.1717240000000002</v>
      </c>
      <c r="J57" s="2">
        <v>2.885977</v>
      </c>
      <c r="K57" s="2">
        <v>1.491349</v>
      </c>
      <c r="L57" s="2">
        <v>41.813639999999999</v>
      </c>
      <c r="M57" s="2">
        <v>16.060649999999999</v>
      </c>
      <c r="N57" s="2">
        <v>35.991909999999997</v>
      </c>
      <c r="O57" s="2">
        <v>1.0448519999999999</v>
      </c>
      <c r="P57" s="2">
        <v>41.80668</v>
      </c>
      <c r="Q57" s="2">
        <v>0.87528099999999998</v>
      </c>
      <c r="R57" s="2">
        <v>2.4708600000000001</v>
      </c>
      <c r="S57" s="2">
        <v>4.6888059999999996</v>
      </c>
      <c r="T57" s="2">
        <v>2.0085470000000001</v>
      </c>
      <c r="U57" s="2">
        <v>1.036751</v>
      </c>
      <c r="V57" s="2">
        <v>1.8356669999999999</v>
      </c>
    </row>
    <row r="60" spans="1:49" ht="16.2" x14ac:dyDescent="0.25">
      <c r="A60" s="3"/>
      <c r="B60" s="37" t="s">
        <v>264</v>
      </c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</row>
    <row r="61" spans="1:49" s="27" customFormat="1" x14ac:dyDescent="0.25">
      <c r="A61" s="4"/>
      <c r="B61" s="22" t="s">
        <v>72</v>
      </c>
      <c r="C61" s="22" t="s">
        <v>18</v>
      </c>
      <c r="D61" s="22" t="s">
        <v>19</v>
      </c>
      <c r="E61" s="22" t="s">
        <v>20</v>
      </c>
      <c r="F61" s="22" t="s">
        <v>21</v>
      </c>
      <c r="G61" s="22" t="s">
        <v>22</v>
      </c>
      <c r="H61" s="22" t="s">
        <v>23</v>
      </c>
      <c r="I61" s="22" t="s">
        <v>24</v>
      </c>
      <c r="J61" s="22" t="s">
        <v>25</v>
      </c>
      <c r="K61" s="22" t="s">
        <v>26</v>
      </c>
      <c r="L61" s="22" t="s">
        <v>27</v>
      </c>
      <c r="M61" s="22" t="s">
        <v>28</v>
      </c>
      <c r="N61" s="22" t="s">
        <v>29</v>
      </c>
      <c r="O61" s="22" t="s">
        <v>30</v>
      </c>
      <c r="P61" s="22" t="s">
        <v>31</v>
      </c>
      <c r="Q61" s="22" t="s">
        <v>32</v>
      </c>
      <c r="R61" s="22" t="s">
        <v>33</v>
      </c>
      <c r="S61" s="22" t="s">
        <v>34</v>
      </c>
      <c r="T61" s="22" t="s">
        <v>35</v>
      </c>
      <c r="U61" s="22" t="s">
        <v>36</v>
      </c>
      <c r="V61" s="22" t="s">
        <v>37</v>
      </c>
      <c r="W61" s="22" t="s">
        <v>38</v>
      </c>
      <c r="X61" s="22" t="s">
        <v>39</v>
      </c>
      <c r="Y61" s="22" t="s">
        <v>40</v>
      </c>
      <c r="Z61" s="22" t="s">
        <v>41</v>
      </c>
      <c r="AA61" s="22" t="s">
        <v>42</v>
      </c>
      <c r="AB61" s="22" t="s">
        <v>43</v>
      </c>
      <c r="AC61" s="22" t="s">
        <v>44</v>
      </c>
      <c r="AD61" s="22" t="s">
        <v>45</v>
      </c>
      <c r="AE61" s="22" t="s">
        <v>46</v>
      </c>
      <c r="AF61" s="22" t="s">
        <v>47</v>
      </c>
      <c r="AG61" s="22" t="s">
        <v>48</v>
      </c>
      <c r="AH61" s="22" t="s">
        <v>49</v>
      </c>
      <c r="AI61" s="22" t="s">
        <v>50</v>
      </c>
      <c r="AJ61" s="22" t="s">
        <v>51</v>
      </c>
      <c r="AK61" s="22" t="s">
        <v>52</v>
      </c>
      <c r="AL61" s="22" t="s">
        <v>53</v>
      </c>
      <c r="AM61" s="22" t="s">
        <v>54</v>
      </c>
      <c r="AN61" s="22" t="s">
        <v>55</v>
      </c>
      <c r="AO61" s="22" t="s">
        <v>56</v>
      </c>
      <c r="AP61" s="22" t="s">
        <v>57</v>
      </c>
      <c r="AQ61" s="22" t="s">
        <v>58</v>
      </c>
      <c r="AR61" s="22" t="s">
        <v>59</v>
      </c>
      <c r="AS61" s="22" t="s">
        <v>60</v>
      </c>
      <c r="AT61" s="22" t="s">
        <v>61</v>
      </c>
      <c r="AU61" s="22" t="s">
        <v>62</v>
      </c>
      <c r="AV61" s="22" t="s">
        <v>63</v>
      </c>
      <c r="AW61" s="22" t="s">
        <v>64</v>
      </c>
    </row>
    <row r="62" spans="1:49" x14ac:dyDescent="0.25">
      <c r="A62" s="2" t="s">
        <v>65</v>
      </c>
      <c r="B62" s="2">
        <v>0.33942299999999997</v>
      </c>
      <c r="C62" s="2">
        <v>0.19955000000000001</v>
      </c>
      <c r="D62" s="2">
        <v>0.25699</v>
      </c>
      <c r="E62" s="2">
        <v>1.6745319999999999</v>
      </c>
      <c r="F62" s="2">
        <v>0.29470600000000002</v>
      </c>
      <c r="G62" s="2">
        <v>1.1944360000000001</v>
      </c>
      <c r="H62" s="2">
        <v>2.5610140000000001</v>
      </c>
      <c r="I62" s="2">
        <v>3.710191</v>
      </c>
      <c r="J62" s="2">
        <v>0.35847299999999999</v>
      </c>
      <c r="K62" s="2">
        <v>9.2116000000000003E-2</v>
      </c>
      <c r="L62" s="2">
        <v>0.44182900000000003</v>
      </c>
      <c r="M62" s="2">
        <v>1.1277189999999999</v>
      </c>
      <c r="N62" s="2">
        <v>0.38453199999999998</v>
      </c>
      <c r="O62" s="2">
        <v>0.25604100000000002</v>
      </c>
      <c r="P62" s="2">
        <v>0.31300099999999997</v>
      </c>
      <c r="Q62" s="2">
        <v>0.47295599999999999</v>
      </c>
      <c r="R62" s="2">
        <v>0.58992800000000001</v>
      </c>
      <c r="S62" s="2">
        <v>0.21116799999999999</v>
      </c>
      <c r="T62" s="2">
        <v>4.7231160000000001</v>
      </c>
      <c r="U62" s="2">
        <v>0.28292</v>
      </c>
      <c r="V62" s="2">
        <v>0.36615300000000001</v>
      </c>
      <c r="W62" s="2">
        <v>0.22245599999999999</v>
      </c>
      <c r="X62" s="2">
        <v>0.81552599999999997</v>
      </c>
      <c r="Y62" s="2">
        <v>3.8889429999999998</v>
      </c>
      <c r="Z62" s="2">
        <v>1.2361740000000001</v>
      </c>
      <c r="AA62" s="2">
        <v>0.39604200000000001</v>
      </c>
      <c r="AB62" s="2">
        <v>0.16181599999999999</v>
      </c>
      <c r="AC62" s="2">
        <v>0.56547599999999998</v>
      </c>
      <c r="AD62" s="2">
        <v>0.51071299999999997</v>
      </c>
      <c r="AE62" s="2">
        <v>0.26818199999999998</v>
      </c>
      <c r="AF62" s="2">
        <v>2.043539</v>
      </c>
      <c r="AG62" s="2">
        <v>0.46111000000000002</v>
      </c>
      <c r="AH62" s="2">
        <v>0.923489</v>
      </c>
      <c r="AI62" s="2">
        <v>1.894026</v>
      </c>
      <c r="AJ62" s="2">
        <v>3.6331959999999999</v>
      </c>
      <c r="AK62" s="2">
        <v>0.32437300000000002</v>
      </c>
      <c r="AL62" s="2">
        <v>8.7274000000000004E-2</v>
      </c>
      <c r="AM62" s="2">
        <v>0.60205699999999995</v>
      </c>
      <c r="AN62" s="2">
        <v>1.637372</v>
      </c>
      <c r="AO62" s="2">
        <v>0.47744500000000001</v>
      </c>
    </row>
    <row r="63" spans="1:49" x14ac:dyDescent="0.25">
      <c r="A63" s="2" t="s">
        <v>66</v>
      </c>
      <c r="B63" s="2">
        <v>0.61119100000000004</v>
      </c>
      <c r="C63" s="2">
        <v>0.37011100000000002</v>
      </c>
      <c r="D63" s="2">
        <v>0.92517099999999997</v>
      </c>
      <c r="E63" s="2">
        <v>1.57443</v>
      </c>
      <c r="F63" s="2">
        <v>2.6389429999999998</v>
      </c>
      <c r="G63" s="2">
        <v>1.6135600000000001</v>
      </c>
      <c r="H63" s="2">
        <v>1.907848</v>
      </c>
      <c r="I63" s="2">
        <v>0.27991100000000002</v>
      </c>
      <c r="J63" s="2">
        <v>0.521397</v>
      </c>
      <c r="K63" s="2">
        <v>0.26982400000000001</v>
      </c>
      <c r="L63" s="2">
        <v>3.783172</v>
      </c>
      <c r="M63" s="2">
        <v>1.9369999999999999E-3</v>
      </c>
      <c r="N63" s="2">
        <v>1.1784490000000001</v>
      </c>
      <c r="O63" s="2">
        <v>6.6256599999999999</v>
      </c>
      <c r="P63" s="2">
        <v>1.769482</v>
      </c>
      <c r="Q63" s="2">
        <v>0.490035</v>
      </c>
      <c r="R63" s="2">
        <v>0.63885700000000001</v>
      </c>
      <c r="S63" s="2">
        <v>0.16349</v>
      </c>
      <c r="T63" s="2">
        <v>0.313693</v>
      </c>
      <c r="U63" s="2">
        <v>7.2075310000000004</v>
      </c>
      <c r="V63" s="2">
        <v>0.54940800000000001</v>
      </c>
      <c r="W63" s="2">
        <v>8.9684849999999994</v>
      </c>
      <c r="X63" s="2">
        <v>1.1965650000000001</v>
      </c>
      <c r="Y63" s="2">
        <v>0.73031599999999997</v>
      </c>
      <c r="Z63" s="2">
        <v>3.6758679999999999</v>
      </c>
      <c r="AA63" s="2">
        <v>0.42757099999999998</v>
      </c>
      <c r="AB63" s="2">
        <v>1.0161830000000001</v>
      </c>
      <c r="AC63" s="2">
        <v>0.36060599999999998</v>
      </c>
      <c r="AD63" s="2">
        <v>1.134884</v>
      </c>
      <c r="AE63" s="2">
        <v>2.98481</v>
      </c>
      <c r="AF63" s="2">
        <v>2.1964480000000002</v>
      </c>
      <c r="AG63" s="2">
        <v>1.1845909999999999</v>
      </c>
      <c r="AH63" s="2">
        <v>0.113273</v>
      </c>
      <c r="AI63" s="2">
        <v>1.091626</v>
      </c>
      <c r="AJ63" s="2">
        <v>0.530941</v>
      </c>
    </row>
    <row r="64" spans="1:49" x14ac:dyDescent="0.25">
      <c r="A64" s="2" t="s">
        <v>332</v>
      </c>
      <c r="B64" s="2">
        <v>0.104993</v>
      </c>
      <c r="C64" s="2">
        <v>0.61335600000000001</v>
      </c>
      <c r="D64" s="2">
        <v>0.24054700000000001</v>
      </c>
      <c r="E64" s="24" t="s">
        <v>256</v>
      </c>
      <c r="F64" s="2">
        <v>9.6046999999999993E-2</v>
      </c>
      <c r="G64" s="2">
        <v>0.28374300000000002</v>
      </c>
      <c r="H64" s="2">
        <v>0.73281600000000002</v>
      </c>
      <c r="I64" s="2">
        <v>4.7690000000000003E-2</v>
      </c>
      <c r="J64" s="2">
        <v>6.6267999999999994E-2</v>
      </c>
      <c r="K64" s="2">
        <v>1.3809999999999999E-2</v>
      </c>
      <c r="L64" s="2">
        <v>0.10860599999999999</v>
      </c>
      <c r="M64" s="2">
        <v>2.8830000000000001E-2</v>
      </c>
      <c r="N64" s="2">
        <v>9.3129000000000003E-2</v>
      </c>
      <c r="O64" s="2">
        <v>6.4353999999999995E-2</v>
      </c>
      <c r="P64" s="2">
        <v>0.15614400000000001</v>
      </c>
      <c r="Q64" s="2">
        <v>1.6659E-2</v>
      </c>
      <c r="R64" s="2">
        <v>0.218862</v>
      </c>
      <c r="S64" s="2">
        <v>0.66796</v>
      </c>
      <c r="T64" s="2">
        <v>2.0540509999999998</v>
      </c>
      <c r="U64" s="2">
        <v>1.4750179999999999</v>
      </c>
      <c r="V64" s="2">
        <v>4.0848000000000002E-2</v>
      </c>
      <c r="W64" s="2">
        <v>9.6638000000000002E-2</v>
      </c>
      <c r="X64" s="2">
        <v>4.9251999999999997E-2</v>
      </c>
      <c r="Y64" s="2">
        <v>2.2121999999999999E-2</v>
      </c>
      <c r="Z64" s="2">
        <v>7.0667999999999995E-2</v>
      </c>
      <c r="AA64" s="2">
        <v>0.41303200000000001</v>
      </c>
      <c r="AB64" s="2">
        <v>0.59582900000000005</v>
      </c>
      <c r="AC64" s="2">
        <v>0.31495099999999998</v>
      </c>
      <c r="AD64" s="2">
        <v>1.078157</v>
      </c>
      <c r="AE64" s="2">
        <v>0.88280899999999995</v>
      </c>
      <c r="AF64" s="2">
        <v>0.82111400000000001</v>
      </c>
      <c r="AG64" s="2">
        <v>0.62963400000000003</v>
      </c>
      <c r="AH64" s="2">
        <v>0.41510599999999998</v>
      </c>
      <c r="AI64" s="2">
        <v>0.75461800000000001</v>
      </c>
      <c r="AJ64" s="2">
        <v>0.19871800000000001</v>
      </c>
      <c r="AK64" s="2">
        <v>8.1773999999999999E-2</v>
      </c>
      <c r="AL64" s="2">
        <v>0.13793900000000001</v>
      </c>
      <c r="AM64" s="2">
        <v>0.12237199999999999</v>
      </c>
      <c r="AN64" s="2">
        <v>0.58490799999999998</v>
      </c>
      <c r="AO64" s="2">
        <v>0.17630299999999999</v>
      </c>
      <c r="AP64" s="2">
        <v>0.145256</v>
      </c>
      <c r="AQ64" s="2">
        <v>6.4698000000000006E-2</v>
      </c>
      <c r="AR64" s="2">
        <v>3.2806000000000002E-2</v>
      </c>
      <c r="AS64" s="2">
        <v>0.15231700000000001</v>
      </c>
      <c r="AT64" s="2">
        <v>1.4911190000000001</v>
      </c>
      <c r="AU64" s="2">
        <v>4.1766999999999999E-2</v>
      </c>
      <c r="AV64" s="2">
        <v>0.86478500000000003</v>
      </c>
      <c r="AW64" s="2">
        <v>3.6842E-2</v>
      </c>
    </row>
    <row r="65" spans="1:49" x14ac:dyDescent="0.25">
      <c r="A65" s="2" t="s">
        <v>251</v>
      </c>
      <c r="B65" s="2">
        <v>4.2549729999999997</v>
      </c>
      <c r="C65" s="2">
        <v>1.4024749999999999</v>
      </c>
      <c r="D65" s="2">
        <v>5.0929039999999999</v>
      </c>
      <c r="E65" s="2">
        <v>2.2889949999999999</v>
      </c>
      <c r="F65" s="2">
        <v>3.917754</v>
      </c>
      <c r="G65" s="2">
        <v>1.1549720000000001</v>
      </c>
      <c r="H65" s="2">
        <v>2.8182459999999998</v>
      </c>
      <c r="I65" s="2">
        <v>2.538643</v>
      </c>
      <c r="J65" s="2">
        <v>1.341513</v>
      </c>
      <c r="K65" s="2">
        <v>0.137044</v>
      </c>
      <c r="L65" s="2">
        <v>9.7162400000000009</v>
      </c>
      <c r="M65" s="2">
        <v>0.64963800000000005</v>
      </c>
      <c r="N65" s="2">
        <v>1.773676</v>
      </c>
      <c r="O65" s="2">
        <v>23.914909999999999</v>
      </c>
      <c r="P65" s="2">
        <v>39.03969</v>
      </c>
      <c r="Q65" s="2">
        <v>0.77766100000000005</v>
      </c>
      <c r="R65" s="2">
        <v>12.678710000000001</v>
      </c>
      <c r="S65" s="2">
        <v>18.164200000000001</v>
      </c>
      <c r="T65" s="2">
        <v>21.60153</v>
      </c>
      <c r="U65" s="2">
        <v>2.7691629999999998</v>
      </c>
      <c r="V65" s="2">
        <v>10.64709</v>
      </c>
    </row>
    <row r="68" spans="1:49" ht="16.2" x14ac:dyDescent="0.25">
      <c r="A68" s="3"/>
      <c r="B68" s="37" t="s">
        <v>265</v>
      </c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</row>
    <row r="69" spans="1:49" s="27" customFormat="1" x14ac:dyDescent="0.25">
      <c r="A69" s="4"/>
      <c r="B69" s="22" t="s">
        <v>253</v>
      </c>
      <c r="C69" s="22" t="s">
        <v>18</v>
      </c>
      <c r="D69" s="22" t="s">
        <v>19</v>
      </c>
      <c r="E69" s="22" t="s">
        <v>20</v>
      </c>
      <c r="F69" s="22" t="s">
        <v>21</v>
      </c>
      <c r="G69" s="22" t="s">
        <v>22</v>
      </c>
      <c r="H69" s="22" t="s">
        <v>23</v>
      </c>
      <c r="I69" s="22" t="s">
        <v>24</v>
      </c>
      <c r="J69" s="22" t="s">
        <v>25</v>
      </c>
      <c r="K69" s="22" t="s">
        <v>26</v>
      </c>
      <c r="L69" s="22" t="s">
        <v>27</v>
      </c>
      <c r="M69" s="22" t="s">
        <v>28</v>
      </c>
      <c r="N69" s="22" t="s">
        <v>29</v>
      </c>
      <c r="O69" s="22" t="s">
        <v>30</v>
      </c>
      <c r="P69" s="22" t="s">
        <v>31</v>
      </c>
      <c r="Q69" s="22" t="s">
        <v>32</v>
      </c>
      <c r="R69" s="22" t="s">
        <v>33</v>
      </c>
      <c r="S69" s="22" t="s">
        <v>34</v>
      </c>
      <c r="T69" s="22" t="s">
        <v>35</v>
      </c>
      <c r="U69" s="22" t="s">
        <v>36</v>
      </c>
      <c r="V69" s="22" t="s">
        <v>37</v>
      </c>
      <c r="W69" s="22" t="s">
        <v>38</v>
      </c>
      <c r="X69" s="22" t="s">
        <v>39</v>
      </c>
      <c r="Y69" s="22" t="s">
        <v>40</v>
      </c>
      <c r="Z69" s="22" t="s">
        <v>41</v>
      </c>
      <c r="AA69" s="22" t="s">
        <v>42</v>
      </c>
      <c r="AB69" s="22" t="s">
        <v>43</v>
      </c>
      <c r="AC69" s="22" t="s">
        <v>44</v>
      </c>
      <c r="AD69" s="22" t="s">
        <v>45</v>
      </c>
      <c r="AE69" s="22" t="s">
        <v>46</v>
      </c>
      <c r="AF69" s="22" t="s">
        <v>47</v>
      </c>
      <c r="AG69" s="22" t="s">
        <v>48</v>
      </c>
      <c r="AH69" s="22" t="s">
        <v>49</v>
      </c>
      <c r="AI69" s="22" t="s">
        <v>50</v>
      </c>
      <c r="AJ69" s="22" t="s">
        <v>51</v>
      </c>
      <c r="AK69" s="22" t="s">
        <v>52</v>
      </c>
      <c r="AL69" s="22" t="s">
        <v>53</v>
      </c>
      <c r="AM69" s="22" t="s">
        <v>54</v>
      </c>
      <c r="AN69" s="22" t="s">
        <v>55</v>
      </c>
      <c r="AO69" s="22" t="s">
        <v>56</v>
      </c>
      <c r="AP69" s="22" t="s">
        <v>57</v>
      </c>
      <c r="AQ69" s="22" t="s">
        <v>58</v>
      </c>
      <c r="AR69" s="22" t="s">
        <v>59</v>
      </c>
      <c r="AS69" s="22" t="s">
        <v>60</v>
      </c>
      <c r="AT69" s="22" t="s">
        <v>61</v>
      </c>
      <c r="AU69" s="22" t="s">
        <v>62</v>
      </c>
      <c r="AV69" s="22" t="s">
        <v>63</v>
      </c>
      <c r="AW69" s="22" t="s">
        <v>64</v>
      </c>
    </row>
    <row r="70" spans="1:49" x14ac:dyDescent="0.25">
      <c r="A70" s="2" t="s">
        <v>65</v>
      </c>
      <c r="B70" s="2">
        <v>0.92472500000000002</v>
      </c>
      <c r="C70" s="2">
        <v>0.810554</v>
      </c>
      <c r="D70" s="2">
        <v>0.49494300000000002</v>
      </c>
      <c r="E70" s="2">
        <v>0.87128899999999998</v>
      </c>
      <c r="F70" s="2">
        <v>0.85498799999999997</v>
      </c>
      <c r="G70" s="2">
        <v>1.0361020000000001</v>
      </c>
      <c r="H70" s="2">
        <v>1.46017</v>
      </c>
      <c r="I70" s="2">
        <v>1.350616</v>
      </c>
      <c r="J70" s="2">
        <v>1.0018180000000001</v>
      </c>
      <c r="K70" s="2">
        <v>0.92689299999999997</v>
      </c>
      <c r="L70" s="2">
        <v>1.9083840000000001</v>
      </c>
      <c r="M70" s="2">
        <v>0.43613600000000002</v>
      </c>
      <c r="N70" s="2">
        <v>0.41784399999999999</v>
      </c>
      <c r="O70" s="2">
        <v>0.70421</v>
      </c>
      <c r="P70" s="2">
        <v>0.61266200000000004</v>
      </c>
      <c r="Q70" s="2">
        <v>1.067823</v>
      </c>
      <c r="R70" s="2">
        <v>0.80805700000000003</v>
      </c>
      <c r="S70" s="2">
        <v>0.89129100000000006</v>
      </c>
      <c r="T70" s="2">
        <v>1.140631</v>
      </c>
      <c r="U70" s="2">
        <v>0.85128400000000004</v>
      </c>
      <c r="V70" s="2">
        <v>0.51918600000000004</v>
      </c>
      <c r="W70" s="2">
        <v>1.0144390000000001</v>
      </c>
      <c r="X70" s="2">
        <v>1.3693869999999999</v>
      </c>
      <c r="Y70" s="2">
        <v>0.92166700000000001</v>
      </c>
      <c r="Z70" s="2">
        <v>0.644895</v>
      </c>
      <c r="AA70" s="2">
        <v>0.83816800000000002</v>
      </c>
      <c r="AB70" s="2">
        <v>1.8686959999999999</v>
      </c>
      <c r="AC70" s="2">
        <v>1.2675430000000001</v>
      </c>
      <c r="AD70" s="2">
        <v>1.0058849999999999</v>
      </c>
      <c r="AE70" s="2">
        <v>1.1306780000000001</v>
      </c>
      <c r="AF70" s="2">
        <v>0.83765000000000001</v>
      </c>
      <c r="AG70" s="2">
        <v>0.91082799999999997</v>
      </c>
      <c r="AH70" s="2">
        <v>0.96681499999999998</v>
      </c>
      <c r="AI70" s="2">
        <v>1.3843479999999999</v>
      </c>
      <c r="AJ70" s="2">
        <v>1.477501</v>
      </c>
      <c r="AK70" s="2">
        <v>1.084163</v>
      </c>
      <c r="AL70" s="2">
        <v>1.1766639999999999</v>
      </c>
      <c r="AM70" s="2">
        <v>1.5062260000000001</v>
      </c>
      <c r="AN70" s="2">
        <v>0.63754299999999997</v>
      </c>
      <c r="AO70" s="2">
        <v>0.86729699999999998</v>
      </c>
    </row>
    <row r="71" spans="1:49" x14ac:dyDescent="0.25">
      <c r="A71" s="2" t="s">
        <v>66</v>
      </c>
      <c r="B71" s="2">
        <v>1.8122180000000001</v>
      </c>
      <c r="C71" s="2">
        <v>0.46735100000000002</v>
      </c>
      <c r="D71" s="2">
        <v>1.455044</v>
      </c>
      <c r="E71" s="2">
        <v>0.92277299999999995</v>
      </c>
      <c r="F71" s="2">
        <v>0.781273</v>
      </c>
      <c r="G71" s="2">
        <v>0.70337499999999997</v>
      </c>
      <c r="H71" s="2">
        <v>0.80399600000000004</v>
      </c>
      <c r="I71" s="2">
        <v>0.86962799999999996</v>
      </c>
      <c r="J71" s="2">
        <v>1.5380320000000001</v>
      </c>
      <c r="K71" s="2">
        <v>0.934338</v>
      </c>
      <c r="L71" s="2">
        <v>0.692527</v>
      </c>
      <c r="M71" s="2">
        <v>0.68874999999999997</v>
      </c>
      <c r="N71" s="2">
        <v>1.586109</v>
      </c>
      <c r="O71" s="2">
        <v>0.97403799999999996</v>
      </c>
      <c r="P71" s="2">
        <v>0.78087399999999996</v>
      </c>
      <c r="Q71" s="2">
        <v>1.108689</v>
      </c>
      <c r="R71" s="2">
        <v>1.0904450000000001</v>
      </c>
      <c r="S71" s="2">
        <v>0.774864</v>
      </c>
      <c r="T71" s="2">
        <v>0.66308800000000001</v>
      </c>
      <c r="U71" s="2">
        <v>0.75843799999999995</v>
      </c>
      <c r="V71" s="2">
        <v>1.14124</v>
      </c>
      <c r="W71" s="2">
        <v>0.64177600000000001</v>
      </c>
      <c r="X71" s="2">
        <v>1.8802890000000001</v>
      </c>
      <c r="Y71" s="2">
        <v>0.80867299999999998</v>
      </c>
      <c r="Z71" s="2">
        <v>0.74718499999999999</v>
      </c>
      <c r="AA71" s="2">
        <v>0.66309899999999999</v>
      </c>
      <c r="AB71" s="2">
        <v>0.32893600000000001</v>
      </c>
      <c r="AC71" s="2">
        <v>1.1088499999999999</v>
      </c>
      <c r="AD71" s="2">
        <v>1.203578</v>
      </c>
      <c r="AE71" s="2">
        <v>0.86652499999999999</v>
      </c>
      <c r="AF71" s="2">
        <v>0.69189000000000001</v>
      </c>
      <c r="AG71" s="2">
        <v>2.243249</v>
      </c>
      <c r="AH71" s="2">
        <v>1.7848250000000001</v>
      </c>
      <c r="AI71" s="2">
        <v>1.253905</v>
      </c>
      <c r="AJ71" s="2">
        <v>0.88813600000000004</v>
      </c>
    </row>
    <row r="72" spans="1:49" x14ac:dyDescent="0.25">
      <c r="A72" s="2" t="s">
        <v>333</v>
      </c>
      <c r="B72" s="2">
        <v>0.76661800000000002</v>
      </c>
      <c r="C72" s="2">
        <v>0.40833700000000001</v>
      </c>
      <c r="D72" s="2">
        <v>0.204288</v>
      </c>
      <c r="E72" s="24" t="s">
        <v>256</v>
      </c>
      <c r="F72" s="2">
        <v>0.62589700000000004</v>
      </c>
      <c r="G72" s="2">
        <v>0.34983500000000001</v>
      </c>
      <c r="H72" s="2">
        <v>0.46036100000000002</v>
      </c>
      <c r="I72" s="2">
        <v>0.166575</v>
      </c>
      <c r="J72" s="2">
        <v>0.47763899999999998</v>
      </c>
      <c r="K72" s="2">
        <v>0.731236</v>
      </c>
      <c r="L72" s="2">
        <v>0.71541999999999994</v>
      </c>
      <c r="M72" s="2">
        <v>0.40849800000000003</v>
      </c>
      <c r="N72" s="2">
        <v>0.545184</v>
      </c>
      <c r="O72" s="2">
        <v>0.45558100000000001</v>
      </c>
      <c r="P72" s="2">
        <v>0.40088600000000002</v>
      </c>
      <c r="Q72" s="2">
        <v>0.246611</v>
      </c>
      <c r="R72" s="2">
        <v>0.36009000000000002</v>
      </c>
      <c r="S72" s="2">
        <v>0.72797699999999999</v>
      </c>
      <c r="T72" s="2">
        <v>0.256851</v>
      </c>
      <c r="U72" s="2">
        <v>0.13415299999999999</v>
      </c>
      <c r="V72" s="2">
        <v>0.39496700000000001</v>
      </c>
      <c r="W72" s="2">
        <v>0.614452</v>
      </c>
      <c r="X72" s="2">
        <v>0.77655099999999999</v>
      </c>
      <c r="Y72" s="2">
        <v>0.63326099999999996</v>
      </c>
      <c r="Z72" s="2">
        <v>0.20238300000000001</v>
      </c>
      <c r="AA72" s="2">
        <v>0.53383800000000003</v>
      </c>
      <c r="AB72" s="2">
        <v>0.24762700000000001</v>
      </c>
      <c r="AC72" s="2">
        <v>1.1056790000000001</v>
      </c>
      <c r="AD72" s="2">
        <v>0.44559500000000002</v>
      </c>
      <c r="AE72" s="2">
        <v>0.66447800000000001</v>
      </c>
      <c r="AF72" s="2">
        <v>0.26649400000000001</v>
      </c>
      <c r="AG72" s="2">
        <v>0.20599100000000001</v>
      </c>
      <c r="AH72" s="2">
        <v>0.384911</v>
      </c>
      <c r="AI72" s="2">
        <v>0.22880400000000001</v>
      </c>
      <c r="AJ72" s="2">
        <v>0.985182</v>
      </c>
      <c r="AK72" s="2">
        <v>0.54890799999999995</v>
      </c>
      <c r="AL72" s="2">
        <v>0.14690700000000001</v>
      </c>
      <c r="AM72" s="2">
        <v>0.47896699999999998</v>
      </c>
      <c r="AN72" s="2">
        <v>0.48021999999999998</v>
      </c>
      <c r="AO72" s="2">
        <v>0.66161800000000004</v>
      </c>
      <c r="AP72" s="2">
        <v>0.26914500000000002</v>
      </c>
      <c r="AQ72" s="2">
        <v>0.45070399999999999</v>
      </c>
      <c r="AR72" s="2">
        <v>0.465472</v>
      </c>
      <c r="AS72" s="2">
        <v>0.25382100000000002</v>
      </c>
      <c r="AT72" s="2">
        <v>0.531806</v>
      </c>
      <c r="AU72" s="2">
        <v>0.64954400000000001</v>
      </c>
      <c r="AV72" s="2">
        <v>0.21567800000000001</v>
      </c>
      <c r="AW72" s="2">
        <v>0.78173000000000004</v>
      </c>
    </row>
    <row r="73" spans="1:49" x14ac:dyDescent="0.25">
      <c r="A73" s="2" t="s">
        <v>251</v>
      </c>
      <c r="B73" s="2">
        <v>4.4877669999999998</v>
      </c>
      <c r="C73" s="2">
        <v>1.107556</v>
      </c>
      <c r="D73" s="2">
        <v>0.62580400000000003</v>
      </c>
      <c r="E73" s="2">
        <v>1.2173480000000001</v>
      </c>
      <c r="F73" s="2">
        <v>0.94716199999999995</v>
      </c>
      <c r="G73" s="2">
        <v>0.56894100000000003</v>
      </c>
      <c r="H73" s="2">
        <v>1.664669</v>
      </c>
      <c r="I73" s="2">
        <v>1.0287029999999999</v>
      </c>
      <c r="J73" s="2">
        <v>0.55694299999999997</v>
      </c>
      <c r="K73" s="2">
        <v>0.89307899999999996</v>
      </c>
      <c r="L73" s="2">
        <v>7.4601139999999999</v>
      </c>
      <c r="M73" s="2">
        <v>0.59193200000000001</v>
      </c>
      <c r="N73" s="2">
        <v>5.2146340000000002</v>
      </c>
      <c r="O73" s="2">
        <v>0.39052799999999999</v>
      </c>
      <c r="P73" s="2">
        <v>3.1982050000000002</v>
      </c>
      <c r="Q73" s="2">
        <v>0.59425300000000003</v>
      </c>
      <c r="R73" s="2">
        <v>0.73905100000000001</v>
      </c>
      <c r="S73" s="2">
        <v>1.0736399999999999</v>
      </c>
      <c r="T73" s="2">
        <v>1.407362</v>
      </c>
      <c r="U73" s="2">
        <v>0.77024300000000001</v>
      </c>
      <c r="V73" s="2">
        <v>1.10307</v>
      </c>
    </row>
    <row r="76" spans="1:49" ht="16.2" x14ac:dyDescent="0.25">
      <c r="A76" s="3"/>
      <c r="B76" s="37" t="s">
        <v>266</v>
      </c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</row>
    <row r="77" spans="1:49" s="27" customFormat="1" x14ac:dyDescent="0.25">
      <c r="A77" s="4"/>
      <c r="B77" s="22" t="s">
        <v>253</v>
      </c>
      <c r="C77" s="22" t="s">
        <v>18</v>
      </c>
      <c r="D77" s="22" t="s">
        <v>19</v>
      </c>
      <c r="E77" s="22" t="s">
        <v>20</v>
      </c>
      <c r="F77" s="22" t="s">
        <v>21</v>
      </c>
      <c r="G77" s="22" t="s">
        <v>22</v>
      </c>
      <c r="H77" s="22" t="s">
        <v>23</v>
      </c>
      <c r="I77" s="22" t="s">
        <v>24</v>
      </c>
      <c r="J77" s="22" t="s">
        <v>25</v>
      </c>
      <c r="K77" s="22" t="s">
        <v>26</v>
      </c>
      <c r="L77" s="22" t="s">
        <v>27</v>
      </c>
      <c r="M77" s="22" t="s">
        <v>28</v>
      </c>
      <c r="N77" s="22" t="s">
        <v>29</v>
      </c>
      <c r="O77" s="22" t="s">
        <v>30</v>
      </c>
      <c r="P77" s="22" t="s">
        <v>31</v>
      </c>
      <c r="Q77" s="22" t="s">
        <v>32</v>
      </c>
      <c r="R77" s="22" t="s">
        <v>33</v>
      </c>
      <c r="S77" s="22" t="s">
        <v>34</v>
      </c>
      <c r="T77" s="22" t="s">
        <v>35</v>
      </c>
      <c r="U77" s="22" t="s">
        <v>36</v>
      </c>
      <c r="V77" s="22" t="s">
        <v>37</v>
      </c>
      <c r="W77" s="22" t="s">
        <v>38</v>
      </c>
      <c r="X77" s="22" t="s">
        <v>39</v>
      </c>
      <c r="Y77" s="22" t="s">
        <v>40</v>
      </c>
      <c r="Z77" s="22" t="s">
        <v>41</v>
      </c>
      <c r="AA77" s="22" t="s">
        <v>42</v>
      </c>
      <c r="AB77" s="22" t="s">
        <v>43</v>
      </c>
      <c r="AC77" s="22" t="s">
        <v>44</v>
      </c>
      <c r="AD77" s="22" t="s">
        <v>45</v>
      </c>
      <c r="AE77" s="22" t="s">
        <v>46</v>
      </c>
      <c r="AF77" s="22" t="s">
        <v>47</v>
      </c>
      <c r="AG77" s="22" t="s">
        <v>48</v>
      </c>
      <c r="AH77" s="22" t="s">
        <v>49</v>
      </c>
      <c r="AI77" s="22" t="s">
        <v>50</v>
      </c>
      <c r="AJ77" s="22" t="s">
        <v>51</v>
      </c>
      <c r="AK77" s="22" t="s">
        <v>52</v>
      </c>
      <c r="AL77" s="22" t="s">
        <v>53</v>
      </c>
      <c r="AM77" s="22" t="s">
        <v>54</v>
      </c>
      <c r="AN77" s="22" t="s">
        <v>55</v>
      </c>
      <c r="AO77" s="22" t="s">
        <v>56</v>
      </c>
      <c r="AP77" s="22" t="s">
        <v>57</v>
      </c>
      <c r="AQ77" s="22" t="s">
        <v>58</v>
      </c>
      <c r="AR77" s="22" t="s">
        <v>59</v>
      </c>
      <c r="AS77" s="22" t="s">
        <v>60</v>
      </c>
      <c r="AT77" s="22" t="s">
        <v>61</v>
      </c>
      <c r="AU77" s="22" t="s">
        <v>62</v>
      </c>
      <c r="AV77" s="22" t="s">
        <v>63</v>
      </c>
      <c r="AW77" s="22" t="s">
        <v>64</v>
      </c>
    </row>
    <row r="78" spans="1:49" x14ac:dyDescent="0.25">
      <c r="A78" s="2" t="s">
        <v>65</v>
      </c>
      <c r="B78" s="2">
        <v>1.1383509999999999</v>
      </c>
      <c r="C78" s="2">
        <v>1.3958619999999999</v>
      </c>
      <c r="D78" s="2">
        <v>0.36718899999999999</v>
      </c>
      <c r="E78" s="2">
        <v>3.056943</v>
      </c>
      <c r="F78" s="2">
        <v>0.93076899999999996</v>
      </c>
      <c r="G78" s="2">
        <v>1.069672</v>
      </c>
      <c r="H78" s="2">
        <v>0.35198600000000002</v>
      </c>
      <c r="I78" s="2">
        <v>1.4398610000000001</v>
      </c>
      <c r="J78" s="2">
        <v>0.56312799999999996</v>
      </c>
      <c r="K78" s="2">
        <v>0.31473000000000001</v>
      </c>
      <c r="L78" s="2">
        <v>0.10739600000000001</v>
      </c>
      <c r="M78" s="2">
        <v>2.4338920000000002</v>
      </c>
      <c r="N78" s="2">
        <v>2.4579E-2</v>
      </c>
      <c r="O78" s="2">
        <v>0.144763</v>
      </c>
      <c r="P78" s="2">
        <v>0.14274300000000001</v>
      </c>
      <c r="Q78" s="2">
        <v>1.3123279999999999</v>
      </c>
      <c r="R78" s="2">
        <v>0.24673</v>
      </c>
      <c r="S78" s="2">
        <v>0.19039500000000001</v>
      </c>
      <c r="T78" s="2">
        <v>1.2846169999999999</v>
      </c>
      <c r="U78" s="2">
        <v>1.0391630000000001</v>
      </c>
      <c r="V78" s="2">
        <v>3.005779</v>
      </c>
      <c r="W78" s="2">
        <v>0.98588100000000001</v>
      </c>
      <c r="X78" s="2">
        <v>0.94210499999999997</v>
      </c>
      <c r="Y78" s="2">
        <v>0.60442200000000001</v>
      </c>
      <c r="Z78" s="2">
        <v>0.167265</v>
      </c>
      <c r="AA78" s="2">
        <v>0.22570100000000001</v>
      </c>
      <c r="AB78" s="2">
        <v>1.385556</v>
      </c>
      <c r="AC78" s="2">
        <v>1.247897</v>
      </c>
      <c r="AD78" s="2">
        <v>1.1094470000000001</v>
      </c>
      <c r="AE78" s="2">
        <v>0.51178599999999996</v>
      </c>
      <c r="AF78" s="2">
        <v>3.3336779999999999</v>
      </c>
      <c r="AG78" s="2">
        <v>1.155592</v>
      </c>
      <c r="AH78" s="2">
        <v>1.0252939999999999</v>
      </c>
      <c r="AI78" s="2">
        <v>0.32045899999999999</v>
      </c>
      <c r="AJ78" s="2">
        <v>0.93565600000000004</v>
      </c>
      <c r="AK78" s="2">
        <v>0.54329300000000003</v>
      </c>
      <c r="AL78" s="2">
        <v>0.29336499999999999</v>
      </c>
      <c r="AM78" s="2">
        <v>0.13931499999999999</v>
      </c>
      <c r="AN78" s="2">
        <v>3.0138919999999998</v>
      </c>
      <c r="AO78" s="2">
        <v>1.4985200000000001</v>
      </c>
    </row>
    <row r="79" spans="1:49" x14ac:dyDescent="0.25">
      <c r="A79" s="2" t="s">
        <v>255</v>
      </c>
      <c r="B79" s="2">
        <v>1.0412570000000001</v>
      </c>
      <c r="C79" s="2">
        <v>0.41069699999999998</v>
      </c>
      <c r="D79" s="2">
        <v>0.13120000000000001</v>
      </c>
      <c r="E79" s="2">
        <v>0.90525800000000001</v>
      </c>
      <c r="F79" s="2">
        <v>3.3407369999999998</v>
      </c>
      <c r="G79" s="2">
        <v>0.43554700000000002</v>
      </c>
      <c r="H79" s="2">
        <v>0.16800899999999999</v>
      </c>
      <c r="I79" s="2">
        <v>0.24371599999999999</v>
      </c>
      <c r="J79" s="2">
        <v>1.7309749999999999</v>
      </c>
      <c r="K79" s="2">
        <v>0.842418</v>
      </c>
      <c r="L79" s="2">
        <v>19.004290000000001</v>
      </c>
      <c r="M79" s="2">
        <v>3.0298729999999998</v>
      </c>
      <c r="N79" s="2">
        <v>0.44772000000000001</v>
      </c>
      <c r="O79" s="2">
        <v>0.170291</v>
      </c>
      <c r="P79" s="2">
        <v>1.878117</v>
      </c>
      <c r="Q79" s="2">
        <v>26.208459999999999</v>
      </c>
      <c r="R79" s="2">
        <v>0.13092500000000001</v>
      </c>
      <c r="S79" s="2">
        <v>0.82422899999999999</v>
      </c>
      <c r="T79" s="2">
        <v>0.438693</v>
      </c>
      <c r="U79" s="2">
        <v>0.89926899999999999</v>
      </c>
      <c r="V79" s="2">
        <v>20.516839999999998</v>
      </c>
      <c r="W79" s="2">
        <v>0.44663999999999998</v>
      </c>
      <c r="X79" s="2">
        <v>0.56061899999999998</v>
      </c>
      <c r="Y79" s="2">
        <v>0.29400799999999999</v>
      </c>
      <c r="Z79" s="2">
        <v>0.76002800000000004</v>
      </c>
      <c r="AA79" s="2">
        <v>0.20297499999999999</v>
      </c>
      <c r="AB79" s="2">
        <v>0.52234999999999998</v>
      </c>
      <c r="AC79" s="2">
        <v>0.91963899999999998</v>
      </c>
      <c r="AD79" s="2">
        <v>0.98249799999999998</v>
      </c>
      <c r="AE79" s="2">
        <v>0.47453000000000001</v>
      </c>
      <c r="AF79" s="2">
        <v>0.67752699999999999</v>
      </c>
      <c r="AG79" s="2">
        <v>1.2318659999999999</v>
      </c>
      <c r="AH79" s="2">
        <v>0.61076699999999995</v>
      </c>
      <c r="AI79" s="2">
        <v>0.99727699999999997</v>
      </c>
      <c r="AJ79" s="2">
        <v>0.43278699999999998</v>
      </c>
    </row>
    <row r="80" spans="1:49" x14ac:dyDescent="0.25">
      <c r="A80" s="2" t="s">
        <v>332</v>
      </c>
      <c r="B80" s="2">
        <v>0.64620699999999998</v>
      </c>
      <c r="C80" s="2">
        <v>0.25735999999999998</v>
      </c>
      <c r="D80" s="2">
        <v>9.9751000000000006E-2</v>
      </c>
      <c r="E80" s="2">
        <v>0.49102099999999999</v>
      </c>
      <c r="F80" s="2">
        <v>0.29255399999999998</v>
      </c>
      <c r="G80" s="2">
        <v>5.7670000000000004E-3</v>
      </c>
      <c r="H80" s="2">
        <v>0.508328</v>
      </c>
      <c r="I80" s="2">
        <v>7.1305999999999994E-2</v>
      </c>
      <c r="J80" s="2">
        <v>0.26725700000000002</v>
      </c>
      <c r="K80" s="2">
        <v>0.40669300000000003</v>
      </c>
      <c r="L80" s="2">
        <v>0.33691599999999999</v>
      </c>
      <c r="M80" s="2">
        <v>0.49154900000000001</v>
      </c>
      <c r="N80" s="2">
        <v>0.31036999999999998</v>
      </c>
      <c r="O80" s="2">
        <v>2.3429999999999999E-2</v>
      </c>
      <c r="P80" s="2">
        <v>4.5138999999999999E-2</v>
      </c>
      <c r="Q80" s="2">
        <v>0.10460999999999999</v>
      </c>
      <c r="R80" s="2">
        <v>0.200876</v>
      </c>
      <c r="S80" s="2">
        <v>0.13178000000000001</v>
      </c>
      <c r="T80" s="2">
        <v>0.138289</v>
      </c>
      <c r="U80" s="2">
        <v>8.9356000000000005E-2</v>
      </c>
      <c r="V80" s="2">
        <v>0.50201899999999999</v>
      </c>
      <c r="W80" s="2">
        <v>0.63178999999999996</v>
      </c>
      <c r="X80" s="2">
        <v>8.4723999999999994E-2</v>
      </c>
      <c r="Y80" s="2">
        <v>0.370369</v>
      </c>
      <c r="Z80" s="2">
        <v>4.4263999999999998E-2</v>
      </c>
      <c r="AA80" s="2">
        <v>4.9305000000000002E-2</v>
      </c>
      <c r="AB80" s="2">
        <v>3.9666E-2</v>
      </c>
      <c r="AC80" s="2">
        <v>0.11308699999999999</v>
      </c>
      <c r="AD80" s="2">
        <v>7.3359999999999995E-2</v>
      </c>
      <c r="AE80" s="2">
        <v>0.15542500000000001</v>
      </c>
      <c r="AF80" s="2">
        <v>9.1599999999999997E-3</v>
      </c>
      <c r="AG80" s="2">
        <v>1.0199E-2</v>
      </c>
      <c r="AH80" s="2">
        <v>0.108892</v>
      </c>
      <c r="AI80" s="2">
        <v>7.4110000000000001E-3</v>
      </c>
      <c r="AJ80" s="2">
        <v>0.44763999999999998</v>
      </c>
      <c r="AK80" s="2">
        <v>2.6341E-2</v>
      </c>
      <c r="AL80" s="2">
        <v>0.20977000000000001</v>
      </c>
      <c r="AM80" s="2">
        <v>0.12289600000000001</v>
      </c>
      <c r="AN80" s="2">
        <v>1.6711119999999999</v>
      </c>
      <c r="AO80" s="2">
        <v>7.2233000000000006E-2</v>
      </c>
      <c r="AP80" s="2">
        <v>0.31126599999999999</v>
      </c>
      <c r="AQ80" s="2">
        <v>0.131078</v>
      </c>
      <c r="AR80" s="2">
        <v>0.54213999999999996</v>
      </c>
      <c r="AS80" s="2">
        <v>3.6939E-2</v>
      </c>
      <c r="AT80" s="2">
        <v>0.24358299999999999</v>
      </c>
      <c r="AU80" s="2">
        <v>0.277534</v>
      </c>
      <c r="AV80" s="2">
        <v>0.57428100000000004</v>
      </c>
      <c r="AW80" s="2">
        <v>0.180641</v>
      </c>
    </row>
    <row r="81" spans="1:49" x14ac:dyDescent="0.25">
      <c r="A81" s="2" t="s">
        <v>251</v>
      </c>
      <c r="B81" s="2">
        <v>0.16198599999999999</v>
      </c>
      <c r="C81" s="2">
        <v>1.859488</v>
      </c>
      <c r="D81" s="2">
        <v>0.23868600000000001</v>
      </c>
      <c r="E81" s="2">
        <v>2.9280279999999999</v>
      </c>
      <c r="F81" s="2">
        <v>0.48244199999999998</v>
      </c>
      <c r="G81" s="2">
        <v>0.79927300000000001</v>
      </c>
      <c r="H81" s="2">
        <v>1.4881999999999999E-2</v>
      </c>
      <c r="I81" s="2">
        <v>6.1407000000000003E-2</v>
      </c>
      <c r="J81" s="2">
        <v>0.82280500000000001</v>
      </c>
      <c r="K81" s="2">
        <v>0.165072</v>
      </c>
      <c r="L81" s="2">
        <v>6.164631</v>
      </c>
      <c r="M81" s="2">
        <v>0.81904900000000003</v>
      </c>
      <c r="N81" s="2">
        <v>0.18963099999999999</v>
      </c>
      <c r="O81" s="2">
        <v>1.1887270000000001</v>
      </c>
      <c r="P81" s="2">
        <v>4.8404319999999998</v>
      </c>
      <c r="Q81" s="2">
        <v>0.64393699999999998</v>
      </c>
      <c r="R81" s="2">
        <v>0.953295</v>
      </c>
      <c r="S81" s="2">
        <v>6.5722000000000003E-2</v>
      </c>
      <c r="T81" s="2">
        <v>1.5604E-2</v>
      </c>
      <c r="U81" s="2">
        <v>0.72745300000000002</v>
      </c>
      <c r="V81" s="2">
        <v>0.54195899999999997</v>
      </c>
    </row>
    <row r="84" spans="1:49" ht="16.2" x14ac:dyDescent="0.25">
      <c r="A84" s="3"/>
      <c r="B84" s="37" t="s">
        <v>267</v>
      </c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</row>
    <row r="85" spans="1:49" s="27" customFormat="1" x14ac:dyDescent="0.25">
      <c r="A85" s="4"/>
      <c r="B85" s="22" t="s">
        <v>253</v>
      </c>
      <c r="C85" s="22" t="s">
        <v>18</v>
      </c>
      <c r="D85" s="22" t="s">
        <v>19</v>
      </c>
      <c r="E85" s="22" t="s">
        <v>20</v>
      </c>
      <c r="F85" s="22" t="s">
        <v>21</v>
      </c>
      <c r="G85" s="22" t="s">
        <v>22</v>
      </c>
      <c r="H85" s="22" t="s">
        <v>23</v>
      </c>
      <c r="I85" s="22" t="s">
        <v>24</v>
      </c>
      <c r="J85" s="22" t="s">
        <v>25</v>
      </c>
      <c r="K85" s="22" t="s">
        <v>26</v>
      </c>
      <c r="L85" s="22" t="s">
        <v>27</v>
      </c>
      <c r="M85" s="22" t="s">
        <v>28</v>
      </c>
      <c r="N85" s="22" t="s">
        <v>29</v>
      </c>
      <c r="O85" s="22" t="s">
        <v>30</v>
      </c>
      <c r="P85" s="22" t="s">
        <v>31</v>
      </c>
      <c r="Q85" s="22" t="s">
        <v>32</v>
      </c>
      <c r="R85" s="22" t="s">
        <v>33</v>
      </c>
      <c r="S85" s="22" t="s">
        <v>34</v>
      </c>
      <c r="T85" s="22" t="s">
        <v>35</v>
      </c>
      <c r="U85" s="22" t="s">
        <v>36</v>
      </c>
      <c r="V85" s="22" t="s">
        <v>37</v>
      </c>
      <c r="W85" s="22" t="s">
        <v>38</v>
      </c>
      <c r="X85" s="22" t="s">
        <v>39</v>
      </c>
      <c r="Y85" s="22" t="s">
        <v>40</v>
      </c>
      <c r="Z85" s="22" t="s">
        <v>41</v>
      </c>
      <c r="AA85" s="22" t="s">
        <v>42</v>
      </c>
      <c r="AB85" s="22" t="s">
        <v>43</v>
      </c>
      <c r="AC85" s="22" t="s">
        <v>44</v>
      </c>
      <c r="AD85" s="22" t="s">
        <v>45</v>
      </c>
      <c r="AE85" s="22" t="s">
        <v>46</v>
      </c>
      <c r="AF85" s="22" t="s">
        <v>47</v>
      </c>
      <c r="AG85" s="22" t="s">
        <v>48</v>
      </c>
      <c r="AH85" s="22" t="s">
        <v>49</v>
      </c>
      <c r="AI85" s="22" t="s">
        <v>50</v>
      </c>
      <c r="AJ85" s="22" t="s">
        <v>51</v>
      </c>
      <c r="AK85" s="22" t="s">
        <v>52</v>
      </c>
      <c r="AL85" s="22" t="s">
        <v>53</v>
      </c>
      <c r="AM85" s="22" t="s">
        <v>54</v>
      </c>
      <c r="AN85" s="22" t="s">
        <v>55</v>
      </c>
      <c r="AO85" s="22" t="s">
        <v>56</v>
      </c>
      <c r="AP85" s="22" t="s">
        <v>57</v>
      </c>
      <c r="AQ85" s="22" t="s">
        <v>58</v>
      </c>
      <c r="AR85" s="22" t="s">
        <v>59</v>
      </c>
      <c r="AS85" s="22" t="s">
        <v>60</v>
      </c>
      <c r="AT85" s="22" t="s">
        <v>61</v>
      </c>
      <c r="AU85" s="22" t="s">
        <v>62</v>
      </c>
      <c r="AV85" s="22" t="s">
        <v>63</v>
      </c>
      <c r="AW85" s="22" t="s">
        <v>64</v>
      </c>
    </row>
    <row r="86" spans="1:49" x14ac:dyDescent="0.25">
      <c r="A86" s="2" t="s">
        <v>65</v>
      </c>
      <c r="B86" s="2">
        <v>1.419135</v>
      </c>
      <c r="C86" s="2">
        <v>0.70291199999999998</v>
      </c>
      <c r="D86" s="2">
        <v>0.61558400000000002</v>
      </c>
      <c r="E86" s="2">
        <v>0.83799900000000005</v>
      </c>
      <c r="F86" s="2">
        <v>1.5723400000000001</v>
      </c>
      <c r="G86" s="2">
        <v>1.269012</v>
      </c>
      <c r="H86" s="2">
        <v>0.70970299999999997</v>
      </c>
      <c r="I86" s="2">
        <v>0.637845</v>
      </c>
      <c r="J86" s="2">
        <v>1.1305670000000001</v>
      </c>
      <c r="K86" s="2">
        <v>1.3802399999999999</v>
      </c>
      <c r="L86" s="2">
        <v>0.66378599999999999</v>
      </c>
      <c r="M86" s="2">
        <v>1.011169</v>
      </c>
      <c r="N86" s="2">
        <v>2.3886000000000001E-2</v>
      </c>
      <c r="O86" s="2">
        <v>1.7515970000000001</v>
      </c>
      <c r="P86" s="2">
        <v>1.619183</v>
      </c>
      <c r="Q86" s="2">
        <v>0.80447500000000005</v>
      </c>
      <c r="R86" s="2">
        <v>1.019398</v>
      </c>
      <c r="S86" s="2">
        <v>0.55551700000000004</v>
      </c>
      <c r="T86" s="2">
        <v>0.60178799999999999</v>
      </c>
      <c r="U86" s="2">
        <v>0.608294</v>
      </c>
      <c r="V86" s="2">
        <v>1.28308</v>
      </c>
      <c r="W86" s="2">
        <v>1.2677</v>
      </c>
      <c r="X86" s="2">
        <v>0.58727499999999999</v>
      </c>
      <c r="Y86" s="2">
        <v>0.39596399999999998</v>
      </c>
      <c r="Z86" s="2">
        <v>1.783784</v>
      </c>
      <c r="AA86" s="2">
        <v>1.320662</v>
      </c>
      <c r="AB86" s="2">
        <v>0.88374699999999995</v>
      </c>
      <c r="AC86" s="2">
        <v>1.479317</v>
      </c>
      <c r="AD86" s="2">
        <v>0.78497799999999995</v>
      </c>
      <c r="AE86" s="2">
        <v>0.66527099999999995</v>
      </c>
      <c r="AF86" s="2">
        <v>0.88262799999999997</v>
      </c>
      <c r="AG86" s="2">
        <v>1.7533540000000001</v>
      </c>
      <c r="AH86" s="2">
        <v>1.211136</v>
      </c>
      <c r="AI86" s="2">
        <v>0.66737000000000002</v>
      </c>
      <c r="AJ86" s="2">
        <v>0.58363600000000004</v>
      </c>
      <c r="AK86" s="2">
        <v>1.110026</v>
      </c>
      <c r="AL86" s="2">
        <v>1.399724</v>
      </c>
      <c r="AM86" s="2">
        <v>0.74563400000000002</v>
      </c>
      <c r="AN86" s="2">
        <v>1.0868869999999999</v>
      </c>
      <c r="AO86" s="2">
        <v>1.173395</v>
      </c>
    </row>
    <row r="87" spans="1:49" x14ac:dyDescent="0.25">
      <c r="A87" s="2" t="s">
        <v>255</v>
      </c>
      <c r="B87" s="2">
        <v>0.43753300000000001</v>
      </c>
      <c r="C87" s="2">
        <v>1.6150949999999999</v>
      </c>
      <c r="D87" s="2">
        <v>6.652393</v>
      </c>
      <c r="E87" s="2">
        <v>7.9956129999999996</v>
      </c>
      <c r="F87" s="2">
        <v>3.4302090000000001</v>
      </c>
      <c r="G87" s="2">
        <v>2.9309249999999998</v>
      </c>
      <c r="H87" s="2">
        <v>2.300049</v>
      </c>
      <c r="I87" s="2">
        <v>5.0213239999999999</v>
      </c>
      <c r="J87" s="2">
        <v>26.996230000000001</v>
      </c>
      <c r="K87" s="2">
        <v>2.2808820000000001</v>
      </c>
      <c r="L87" s="2">
        <v>6.3562479999999999</v>
      </c>
      <c r="M87" s="2">
        <v>1.040375</v>
      </c>
      <c r="N87" s="2">
        <v>3.8164850000000001</v>
      </c>
      <c r="O87" s="2">
        <v>9.6703419999999998</v>
      </c>
      <c r="P87" s="2">
        <v>2.0874229999999998</v>
      </c>
      <c r="Q87" s="2">
        <v>21.035299999999999</v>
      </c>
      <c r="R87" s="2">
        <v>18.09759</v>
      </c>
      <c r="S87" s="2">
        <v>1.4013690000000001</v>
      </c>
      <c r="T87" s="2">
        <v>1.787776</v>
      </c>
      <c r="U87" s="2">
        <v>1.233168</v>
      </c>
      <c r="V87" s="2">
        <v>76.985810000000001</v>
      </c>
      <c r="W87" s="2">
        <v>3.8181769999999999</v>
      </c>
      <c r="X87" s="2">
        <v>0.76639699999999999</v>
      </c>
      <c r="Y87" s="2">
        <v>4.3450660000000001</v>
      </c>
      <c r="Z87" s="2">
        <v>2.5488219999999999</v>
      </c>
      <c r="AA87" s="2">
        <v>4.4209529999999999</v>
      </c>
      <c r="AB87" s="2">
        <v>2.0255179999999999</v>
      </c>
      <c r="AC87" s="2">
        <v>0.47785499999999997</v>
      </c>
      <c r="AD87" s="2">
        <v>2.6150159999999998</v>
      </c>
      <c r="AE87" s="2">
        <v>1.726092</v>
      </c>
      <c r="AF87" s="2">
        <v>1.7150879999999999</v>
      </c>
      <c r="AG87" s="2">
        <v>1.2326269999999999</v>
      </c>
      <c r="AH87" s="2">
        <v>4.1974450000000001</v>
      </c>
      <c r="AI87" s="2">
        <v>0.39127099999999998</v>
      </c>
      <c r="AJ87" s="2">
        <v>3.976207</v>
      </c>
    </row>
    <row r="88" spans="1:49" x14ac:dyDescent="0.25">
      <c r="A88" s="2" t="s">
        <v>340</v>
      </c>
      <c r="B88" s="2">
        <v>0.26441799999999999</v>
      </c>
      <c r="C88" s="2">
        <v>5.9454E-2</v>
      </c>
      <c r="D88" s="2">
        <v>5.7065999999999999E-2</v>
      </c>
      <c r="E88" s="2">
        <v>0.227155</v>
      </c>
      <c r="F88" s="2">
        <v>0.376556</v>
      </c>
      <c r="G88" s="2">
        <v>0.101287</v>
      </c>
      <c r="H88" s="2">
        <v>6.9890999999999995E-2</v>
      </c>
      <c r="I88" s="2">
        <v>1.451884</v>
      </c>
      <c r="J88" s="2">
        <v>0.182725</v>
      </c>
      <c r="K88" s="2">
        <v>0.30705900000000003</v>
      </c>
      <c r="L88" s="2">
        <v>0.40925699999999998</v>
      </c>
      <c r="M88" s="2">
        <v>8.4973000000000007E-2</v>
      </c>
      <c r="N88" s="2">
        <v>0.15196399999999999</v>
      </c>
      <c r="O88" s="2">
        <v>3.2834000000000002E-2</v>
      </c>
      <c r="P88" s="2">
        <v>0.67177900000000002</v>
      </c>
      <c r="Q88" s="2">
        <v>3.591E-3</v>
      </c>
      <c r="R88" s="2">
        <v>7.3958999999999997E-2</v>
      </c>
      <c r="S88" s="2">
        <v>0.24290900000000001</v>
      </c>
      <c r="T88" s="2">
        <v>7.2364999999999999E-2</v>
      </c>
      <c r="U88" s="2">
        <v>4.8800999999999997E-2</v>
      </c>
      <c r="V88" s="2">
        <v>0.26952999999999999</v>
      </c>
      <c r="W88" s="2">
        <v>0.26886599999999999</v>
      </c>
      <c r="X88" s="2">
        <v>4.8711999999999998E-2</v>
      </c>
      <c r="Y88" s="2">
        <v>0.359987</v>
      </c>
      <c r="Z88" s="2">
        <v>6.4352000000000006E-2</v>
      </c>
      <c r="AA88" s="2">
        <v>9.4229999999999994E-2</v>
      </c>
      <c r="AB88" s="2">
        <v>7.3086999999999999E-2</v>
      </c>
      <c r="AC88" s="2">
        <v>0.33532299999999998</v>
      </c>
      <c r="AD88" s="2">
        <v>0.16642499999999999</v>
      </c>
      <c r="AE88" s="2">
        <v>8.7859999999999994E-2</v>
      </c>
      <c r="AF88" s="2">
        <v>0.11595</v>
      </c>
      <c r="AG88" s="2">
        <v>7.8650999999999999E-2</v>
      </c>
      <c r="AH88" s="2">
        <v>0.111264</v>
      </c>
      <c r="AI88" s="2">
        <v>9.3217999999999995E-2</v>
      </c>
      <c r="AJ88" s="2">
        <v>0.73841000000000001</v>
      </c>
      <c r="AK88" s="2">
        <v>9.2353000000000005E-2</v>
      </c>
      <c r="AL88" s="2">
        <v>7.5405E-2</v>
      </c>
      <c r="AM88" s="2">
        <v>5.5583E-2</v>
      </c>
      <c r="AN88" s="2">
        <v>6.6305000000000003E-2</v>
      </c>
      <c r="AO88" s="2">
        <v>3.8362E-2</v>
      </c>
      <c r="AP88" s="2">
        <v>0.26502599999999998</v>
      </c>
      <c r="AQ88" s="2">
        <v>6.2862000000000001E-2</v>
      </c>
      <c r="AR88" s="2">
        <v>0.25181300000000001</v>
      </c>
      <c r="AS88" s="2">
        <v>3.3176999999999998E-2</v>
      </c>
      <c r="AT88" s="2">
        <v>0.318023</v>
      </c>
      <c r="AU88" s="2">
        <v>1.9729999999999999E-3</v>
      </c>
      <c r="AV88" s="2">
        <v>0.59259099999999998</v>
      </c>
      <c r="AW88" s="2">
        <v>0.33918199999999998</v>
      </c>
    </row>
    <row r="89" spans="1:49" x14ac:dyDescent="0.25">
      <c r="A89" s="2" t="s">
        <v>251</v>
      </c>
      <c r="B89" s="2">
        <v>0.87235399999999996</v>
      </c>
      <c r="C89" s="2">
        <v>0.85570999999999997</v>
      </c>
      <c r="D89" s="2">
        <v>0.70399299999999998</v>
      </c>
      <c r="E89" s="2">
        <v>0.93615000000000004</v>
      </c>
      <c r="F89" s="2">
        <v>0.67088499999999995</v>
      </c>
      <c r="G89" s="2">
        <v>0.35444399999999998</v>
      </c>
      <c r="H89" s="2">
        <v>0.42305399999999999</v>
      </c>
      <c r="I89" s="2">
        <v>0.35034300000000002</v>
      </c>
      <c r="J89" s="2">
        <v>2.3224629999999999</v>
      </c>
      <c r="K89" s="2">
        <v>1.0467709999999999</v>
      </c>
      <c r="L89" s="2">
        <v>20.431100000000001</v>
      </c>
      <c r="M89" s="2">
        <v>0.58584700000000001</v>
      </c>
      <c r="N89" s="2">
        <v>1.5883609999999999</v>
      </c>
      <c r="O89" s="2">
        <v>0.63764299999999996</v>
      </c>
      <c r="P89" s="2">
        <v>14.38852</v>
      </c>
      <c r="Q89" s="2">
        <v>2.3982960000000002</v>
      </c>
      <c r="R89" s="2">
        <v>2.7090679999999998</v>
      </c>
      <c r="S89" s="2">
        <v>0.33680399999999999</v>
      </c>
      <c r="T89" s="2">
        <v>0.310728</v>
      </c>
      <c r="U89" s="2">
        <v>0.34727999999999998</v>
      </c>
      <c r="V89" s="2">
        <v>0.45120300000000002</v>
      </c>
    </row>
    <row r="92" spans="1:49" ht="16.2" x14ac:dyDescent="0.25">
      <c r="A92" s="3"/>
      <c r="B92" s="37" t="s">
        <v>268</v>
      </c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</row>
    <row r="93" spans="1:49" s="27" customFormat="1" x14ac:dyDescent="0.25">
      <c r="A93" s="4"/>
      <c r="B93" s="22" t="s">
        <v>72</v>
      </c>
      <c r="C93" s="22" t="s">
        <v>18</v>
      </c>
      <c r="D93" s="22" t="s">
        <v>19</v>
      </c>
      <c r="E93" s="22" t="s">
        <v>20</v>
      </c>
      <c r="F93" s="22" t="s">
        <v>21</v>
      </c>
      <c r="G93" s="22" t="s">
        <v>22</v>
      </c>
      <c r="H93" s="22" t="s">
        <v>23</v>
      </c>
      <c r="I93" s="22" t="s">
        <v>24</v>
      </c>
      <c r="J93" s="22" t="s">
        <v>25</v>
      </c>
      <c r="K93" s="22" t="s">
        <v>26</v>
      </c>
      <c r="L93" s="22" t="s">
        <v>27</v>
      </c>
      <c r="M93" s="22" t="s">
        <v>28</v>
      </c>
      <c r="N93" s="22" t="s">
        <v>29</v>
      </c>
      <c r="O93" s="22" t="s">
        <v>30</v>
      </c>
      <c r="P93" s="22" t="s">
        <v>31</v>
      </c>
      <c r="Q93" s="22" t="s">
        <v>32</v>
      </c>
      <c r="R93" s="22" t="s">
        <v>33</v>
      </c>
      <c r="S93" s="22" t="s">
        <v>34</v>
      </c>
      <c r="T93" s="22" t="s">
        <v>35</v>
      </c>
      <c r="U93" s="22" t="s">
        <v>36</v>
      </c>
      <c r="V93" s="22" t="s">
        <v>37</v>
      </c>
      <c r="W93" s="22" t="s">
        <v>38</v>
      </c>
      <c r="X93" s="22" t="s">
        <v>39</v>
      </c>
      <c r="Y93" s="22" t="s">
        <v>40</v>
      </c>
      <c r="Z93" s="22" t="s">
        <v>41</v>
      </c>
      <c r="AA93" s="22" t="s">
        <v>42</v>
      </c>
      <c r="AB93" s="22" t="s">
        <v>43</v>
      </c>
      <c r="AC93" s="22" t="s">
        <v>44</v>
      </c>
      <c r="AD93" s="22" t="s">
        <v>45</v>
      </c>
      <c r="AE93" s="22" t="s">
        <v>46</v>
      </c>
      <c r="AF93" s="22" t="s">
        <v>47</v>
      </c>
      <c r="AG93" s="22" t="s">
        <v>48</v>
      </c>
      <c r="AH93" s="22" t="s">
        <v>49</v>
      </c>
      <c r="AI93" s="22" t="s">
        <v>50</v>
      </c>
      <c r="AJ93" s="22" t="s">
        <v>51</v>
      </c>
      <c r="AK93" s="22" t="s">
        <v>52</v>
      </c>
      <c r="AL93" s="22" t="s">
        <v>53</v>
      </c>
      <c r="AM93" s="22" t="s">
        <v>54</v>
      </c>
      <c r="AN93" s="22" t="s">
        <v>55</v>
      </c>
      <c r="AO93" s="22" t="s">
        <v>56</v>
      </c>
      <c r="AP93" s="22" t="s">
        <v>57</v>
      </c>
      <c r="AQ93" s="22" t="s">
        <v>58</v>
      </c>
      <c r="AR93" s="22" t="s">
        <v>59</v>
      </c>
      <c r="AS93" s="22" t="s">
        <v>60</v>
      </c>
      <c r="AT93" s="22" t="s">
        <v>61</v>
      </c>
      <c r="AU93" s="22" t="s">
        <v>62</v>
      </c>
      <c r="AV93" s="22" t="s">
        <v>63</v>
      </c>
      <c r="AW93" s="22" t="s">
        <v>64</v>
      </c>
    </row>
    <row r="94" spans="1:49" x14ac:dyDescent="0.25">
      <c r="A94" s="2" t="s">
        <v>261</v>
      </c>
      <c r="B94" s="2">
        <v>0.29178799999999999</v>
      </c>
      <c r="C94" s="2">
        <v>3.0898840000000001</v>
      </c>
      <c r="D94" s="2">
        <v>0.15362300000000001</v>
      </c>
      <c r="E94" s="2">
        <v>0.22906000000000001</v>
      </c>
      <c r="F94" s="2">
        <v>1.528189</v>
      </c>
      <c r="G94" s="2">
        <v>1.0969070000000001</v>
      </c>
      <c r="H94" s="2">
        <v>0.11595</v>
      </c>
      <c r="I94" s="2">
        <v>0.69993700000000003</v>
      </c>
      <c r="J94" s="2">
        <v>0.402501</v>
      </c>
      <c r="K94" s="2">
        <v>0.57228699999999999</v>
      </c>
      <c r="L94" s="2">
        <v>0.32607399999999997</v>
      </c>
      <c r="M94" s="2">
        <v>0.16705600000000001</v>
      </c>
      <c r="N94" s="2">
        <v>7.4939999999999998E-3</v>
      </c>
      <c r="O94" s="2">
        <v>0.16606299999999999</v>
      </c>
      <c r="P94" s="2">
        <v>9.8816000000000001E-2</v>
      </c>
      <c r="Q94" s="2">
        <v>0.32027299999999997</v>
      </c>
      <c r="R94" s="2">
        <v>0.205237</v>
      </c>
      <c r="S94" s="2">
        <v>5.3665999999999998E-2</v>
      </c>
      <c r="T94" s="2">
        <v>0.109694</v>
      </c>
      <c r="U94" s="2">
        <v>0.40643000000000001</v>
      </c>
      <c r="V94" s="2">
        <v>4.9267399999999997</v>
      </c>
      <c r="W94" s="2">
        <v>0.65967699999999996</v>
      </c>
      <c r="X94" s="2">
        <v>0.75392899999999996</v>
      </c>
      <c r="Y94" s="2">
        <v>0.12247</v>
      </c>
      <c r="Z94" s="2">
        <v>11.51816</v>
      </c>
      <c r="AA94" s="2">
        <v>0.76947200000000004</v>
      </c>
      <c r="AB94" s="2">
        <v>1.4014329999999999</v>
      </c>
      <c r="AC94" s="2">
        <v>0.177839</v>
      </c>
      <c r="AD94" s="2">
        <v>2.4972989999999999</v>
      </c>
      <c r="AE94" s="2">
        <v>0.121173</v>
      </c>
      <c r="AF94" s="2">
        <v>0.30439899999999998</v>
      </c>
      <c r="AG94" s="2">
        <v>2.8802469999999998</v>
      </c>
      <c r="AH94" s="2">
        <v>1.1108070000000001</v>
      </c>
      <c r="AI94" s="2">
        <v>0.108238</v>
      </c>
      <c r="AJ94" s="2">
        <v>0.190355</v>
      </c>
      <c r="AK94" s="2">
        <v>0.92858700000000005</v>
      </c>
      <c r="AL94" s="2">
        <v>0.51729099999999995</v>
      </c>
      <c r="AM94" s="2">
        <v>0.40360499999999999</v>
      </c>
      <c r="AN94" s="2">
        <v>0.266011</v>
      </c>
      <c r="AO94" s="2">
        <v>0.301344</v>
      </c>
    </row>
    <row r="95" spans="1:49" x14ac:dyDescent="0.25">
      <c r="A95" s="2" t="s">
        <v>255</v>
      </c>
      <c r="B95" s="2">
        <v>0.78804099999999999</v>
      </c>
      <c r="C95" s="2">
        <v>1.284794</v>
      </c>
      <c r="D95" s="2">
        <v>0.44298300000000002</v>
      </c>
      <c r="E95" s="2">
        <v>4.4856420000000004</v>
      </c>
      <c r="F95" s="2">
        <v>2.1710799999999999</v>
      </c>
      <c r="G95" s="2">
        <v>19.468889999999998</v>
      </c>
      <c r="H95" s="2">
        <v>14.021800000000001</v>
      </c>
      <c r="I95" s="2">
        <v>12.444520000000001</v>
      </c>
      <c r="J95" s="2">
        <v>131.6807</v>
      </c>
      <c r="K95" s="2">
        <v>2.990103</v>
      </c>
      <c r="L95" s="2">
        <v>147.23589999999999</v>
      </c>
      <c r="M95" s="2">
        <v>12.25859</v>
      </c>
      <c r="N95" s="2">
        <v>24.60717</v>
      </c>
      <c r="O95" s="2">
        <v>8.4636309999999995</v>
      </c>
      <c r="P95" s="2">
        <v>12.51845</v>
      </c>
      <c r="Q95" s="2">
        <v>135.8657</v>
      </c>
      <c r="R95" s="2">
        <v>67.198059999999998</v>
      </c>
      <c r="S95" s="2">
        <v>3.317231</v>
      </c>
      <c r="T95" s="2">
        <v>4.5908639999999998</v>
      </c>
      <c r="U95" s="2">
        <v>3.6847999999999999E-2</v>
      </c>
      <c r="V95" s="2">
        <v>32.097560000000001</v>
      </c>
      <c r="W95" s="2">
        <v>1.2165950000000001</v>
      </c>
      <c r="X95" s="2">
        <v>26.16958</v>
      </c>
      <c r="Y95" s="2">
        <v>10.60493</v>
      </c>
      <c r="Z95" s="2">
        <v>1.564549</v>
      </c>
      <c r="AA95" s="2">
        <v>0.15862999999999999</v>
      </c>
      <c r="AB95" s="2">
        <v>10.352650000000001</v>
      </c>
      <c r="AC95" s="2">
        <v>0.95244399999999996</v>
      </c>
      <c r="AD95" s="2">
        <v>9.0981000000000006E-2</v>
      </c>
      <c r="AE95" s="2">
        <v>0.225881</v>
      </c>
      <c r="AF95" s="2">
        <v>4.178572</v>
      </c>
      <c r="AG95" s="2">
        <v>6.158042</v>
      </c>
      <c r="AH95" s="2">
        <v>14.37491</v>
      </c>
      <c r="AI95" s="2">
        <v>9.2715180000000004</v>
      </c>
      <c r="AJ95" s="2">
        <v>1.7998970000000001</v>
      </c>
    </row>
    <row r="96" spans="1:49" x14ac:dyDescent="0.25">
      <c r="A96" s="2" t="s">
        <v>339</v>
      </c>
      <c r="B96" s="2">
        <v>3.6624509999999999</v>
      </c>
      <c r="C96" s="2">
        <v>1.08744</v>
      </c>
      <c r="D96" s="2">
        <v>0.15414</v>
      </c>
      <c r="E96" s="2">
        <v>61.734969999999997</v>
      </c>
      <c r="F96" s="2">
        <v>5.6331850000000001</v>
      </c>
      <c r="G96" s="2">
        <v>0.79777600000000004</v>
      </c>
      <c r="H96" s="2">
        <v>3.9598550000000001</v>
      </c>
      <c r="I96" s="2">
        <v>2.3791890000000002</v>
      </c>
      <c r="J96" s="2">
        <v>8.1913780000000003</v>
      </c>
      <c r="K96" s="2">
        <v>12.240019999999999</v>
      </c>
      <c r="L96" s="2">
        <v>0.66098199999999996</v>
      </c>
      <c r="M96" s="2">
        <v>4.6201999999999996</v>
      </c>
      <c r="N96" s="2">
        <v>1.134708</v>
      </c>
      <c r="O96" s="2">
        <v>0.74163100000000004</v>
      </c>
      <c r="P96" s="2">
        <v>1.883068</v>
      </c>
      <c r="Q96" s="2">
        <v>8.7859999999999994E-2</v>
      </c>
      <c r="R96" s="2">
        <v>1.863084</v>
      </c>
      <c r="S96" s="2">
        <v>1.9193370000000001</v>
      </c>
      <c r="T96" s="2">
        <v>1.088862</v>
      </c>
      <c r="U96" s="2">
        <v>0.89097999999999999</v>
      </c>
      <c r="V96" s="2">
        <v>9.6002489999999998</v>
      </c>
      <c r="W96" s="2">
        <v>1.9427319999999999</v>
      </c>
      <c r="X96" s="2">
        <v>0.17175599999999999</v>
      </c>
      <c r="Y96" s="2">
        <v>8.1453729999999993</v>
      </c>
      <c r="Z96" s="2">
        <v>0.46907500000000002</v>
      </c>
      <c r="AA96" s="2">
        <v>0.245948</v>
      </c>
      <c r="AB96" s="2">
        <v>0.22123499999999999</v>
      </c>
      <c r="AC96" s="2">
        <v>0.31766499999999998</v>
      </c>
      <c r="AD96" s="2">
        <v>1.428158</v>
      </c>
      <c r="AE96" s="2">
        <v>0.67212300000000003</v>
      </c>
      <c r="AF96" s="2">
        <v>0.35496299999999997</v>
      </c>
      <c r="AG96" s="2">
        <v>0.141454</v>
      </c>
      <c r="AH96" s="2">
        <v>2.2030999999999999E-2</v>
      </c>
      <c r="AI96" s="2">
        <v>0.135132</v>
      </c>
      <c r="AJ96" s="2">
        <v>0.23919899999999999</v>
      </c>
      <c r="AK96" s="2">
        <v>0.94372599999999995</v>
      </c>
      <c r="AL96" s="2">
        <v>3.522691</v>
      </c>
      <c r="AM96" s="2">
        <v>0.75539000000000001</v>
      </c>
      <c r="AN96" s="2">
        <v>3.1253220000000002</v>
      </c>
      <c r="AO96" s="2">
        <v>0.18251200000000001</v>
      </c>
      <c r="AP96" s="2">
        <v>2.2755200000000002</v>
      </c>
      <c r="AQ96" s="2">
        <v>1.221157</v>
      </c>
      <c r="AR96" s="2">
        <v>6.366492</v>
      </c>
      <c r="AS96" s="2">
        <v>0.32890900000000001</v>
      </c>
      <c r="AT96" s="2">
        <v>0.47754600000000003</v>
      </c>
      <c r="AU96" s="2">
        <v>1.0970599999999999</v>
      </c>
      <c r="AV96" s="2">
        <v>1.559704</v>
      </c>
      <c r="AW96" s="2">
        <v>0.91609600000000002</v>
      </c>
    </row>
    <row r="97" spans="1:49" x14ac:dyDescent="0.25">
      <c r="A97" s="2" t="s">
        <v>251</v>
      </c>
      <c r="B97" s="2">
        <v>33.527679999999997</v>
      </c>
      <c r="C97" s="2">
        <v>13.998849999999999</v>
      </c>
      <c r="D97" s="2">
        <v>0.59320499999999998</v>
      </c>
      <c r="E97" s="2">
        <v>2.1652979999999999</v>
      </c>
      <c r="F97" s="2">
        <v>15.870089999999999</v>
      </c>
      <c r="G97" s="2">
        <v>18.231179999999998</v>
      </c>
      <c r="H97" s="2">
        <v>4.2997180000000004</v>
      </c>
      <c r="I97" s="2">
        <v>9.3190770000000001</v>
      </c>
      <c r="J97" s="2">
        <v>49.047730000000001</v>
      </c>
      <c r="K97" s="2">
        <v>71.837199999999996</v>
      </c>
      <c r="L97" s="2">
        <v>33.357280000000003</v>
      </c>
      <c r="M97" s="2">
        <v>0.71252899999999997</v>
      </c>
      <c r="N97" s="2">
        <v>30.507739999999998</v>
      </c>
      <c r="O97" s="2">
        <v>4.0363329999999999</v>
      </c>
      <c r="P97" s="2">
        <v>48.316859999999998</v>
      </c>
      <c r="Q97" s="2">
        <v>30.60041</v>
      </c>
      <c r="R97" s="2">
        <v>100.7474</v>
      </c>
      <c r="S97" s="2">
        <v>29.438099999999999</v>
      </c>
      <c r="T97" s="2">
        <v>25.756039999999999</v>
      </c>
      <c r="U97" s="2">
        <v>12.61969</v>
      </c>
      <c r="V97" s="2">
        <v>8.8951440000000002</v>
      </c>
    </row>
    <row r="100" spans="1:49" ht="16.2" x14ac:dyDescent="0.25">
      <c r="A100" s="3"/>
      <c r="B100" s="37" t="s">
        <v>269</v>
      </c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</row>
    <row r="101" spans="1:49" s="27" customFormat="1" x14ac:dyDescent="0.25">
      <c r="A101" s="4"/>
      <c r="B101" s="22" t="s">
        <v>253</v>
      </c>
      <c r="C101" s="22" t="s">
        <v>18</v>
      </c>
      <c r="D101" s="22" t="s">
        <v>19</v>
      </c>
      <c r="E101" s="22" t="s">
        <v>20</v>
      </c>
      <c r="F101" s="22" t="s">
        <v>21</v>
      </c>
      <c r="G101" s="22" t="s">
        <v>22</v>
      </c>
      <c r="H101" s="22" t="s">
        <v>23</v>
      </c>
      <c r="I101" s="22" t="s">
        <v>24</v>
      </c>
      <c r="J101" s="22" t="s">
        <v>25</v>
      </c>
      <c r="K101" s="22" t="s">
        <v>26</v>
      </c>
      <c r="L101" s="22" t="s">
        <v>27</v>
      </c>
      <c r="M101" s="22" t="s">
        <v>28</v>
      </c>
      <c r="N101" s="22" t="s">
        <v>29</v>
      </c>
      <c r="O101" s="22" t="s">
        <v>30</v>
      </c>
      <c r="P101" s="22" t="s">
        <v>31</v>
      </c>
      <c r="Q101" s="22" t="s">
        <v>32</v>
      </c>
      <c r="R101" s="22" t="s">
        <v>33</v>
      </c>
      <c r="S101" s="22" t="s">
        <v>34</v>
      </c>
      <c r="T101" s="22" t="s">
        <v>35</v>
      </c>
      <c r="U101" s="22" t="s">
        <v>36</v>
      </c>
      <c r="V101" s="22" t="s">
        <v>37</v>
      </c>
      <c r="W101" s="22" t="s">
        <v>38</v>
      </c>
      <c r="X101" s="22" t="s">
        <v>39</v>
      </c>
      <c r="Y101" s="22" t="s">
        <v>40</v>
      </c>
      <c r="Z101" s="22" t="s">
        <v>41</v>
      </c>
      <c r="AA101" s="22" t="s">
        <v>42</v>
      </c>
      <c r="AB101" s="22" t="s">
        <v>43</v>
      </c>
      <c r="AC101" s="22" t="s">
        <v>44</v>
      </c>
      <c r="AD101" s="22" t="s">
        <v>45</v>
      </c>
      <c r="AE101" s="22" t="s">
        <v>46</v>
      </c>
      <c r="AF101" s="22" t="s">
        <v>47</v>
      </c>
      <c r="AG101" s="22" t="s">
        <v>48</v>
      </c>
      <c r="AH101" s="22" t="s">
        <v>49</v>
      </c>
      <c r="AI101" s="22" t="s">
        <v>50</v>
      </c>
      <c r="AJ101" s="22" t="s">
        <v>51</v>
      </c>
      <c r="AK101" s="22" t="s">
        <v>52</v>
      </c>
      <c r="AL101" s="22" t="s">
        <v>53</v>
      </c>
      <c r="AM101" s="22" t="s">
        <v>54</v>
      </c>
      <c r="AN101" s="22" t="s">
        <v>55</v>
      </c>
      <c r="AO101" s="22" t="s">
        <v>56</v>
      </c>
      <c r="AP101" s="22" t="s">
        <v>57</v>
      </c>
      <c r="AQ101" s="22" t="s">
        <v>58</v>
      </c>
      <c r="AR101" s="22" t="s">
        <v>59</v>
      </c>
      <c r="AS101" s="22" t="s">
        <v>60</v>
      </c>
      <c r="AT101" s="22" t="s">
        <v>61</v>
      </c>
      <c r="AU101" s="22" t="s">
        <v>62</v>
      </c>
      <c r="AV101" s="22" t="s">
        <v>63</v>
      </c>
      <c r="AW101" s="22" t="s">
        <v>64</v>
      </c>
    </row>
    <row r="102" spans="1:49" x14ac:dyDescent="0.25">
      <c r="A102" s="2" t="s">
        <v>261</v>
      </c>
      <c r="B102" s="2">
        <v>0.56614399999999998</v>
      </c>
      <c r="C102" s="2">
        <v>0.34226800000000002</v>
      </c>
      <c r="D102" s="2">
        <v>0.28753699999999999</v>
      </c>
      <c r="E102" s="2">
        <v>0.60772099999999996</v>
      </c>
      <c r="F102" s="2">
        <v>0.66929300000000003</v>
      </c>
      <c r="G102" s="2">
        <v>1.9656979999999999</v>
      </c>
      <c r="H102" s="2">
        <v>0.80862400000000001</v>
      </c>
      <c r="I102" s="2">
        <v>1.1850750000000001</v>
      </c>
      <c r="J102" s="2">
        <v>3.1109079999999998</v>
      </c>
      <c r="K102" s="2">
        <v>0.78220299999999998</v>
      </c>
      <c r="L102" s="2">
        <v>0.87620900000000002</v>
      </c>
      <c r="M102" s="2">
        <v>0.39345000000000002</v>
      </c>
      <c r="N102" s="2">
        <v>5.3420000000000004E-3</v>
      </c>
      <c r="O102" s="2">
        <v>0.26313399999999998</v>
      </c>
      <c r="P102" s="2">
        <v>0.21985499999999999</v>
      </c>
      <c r="Q102" s="2">
        <v>0.49632799999999999</v>
      </c>
      <c r="R102" s="2">
        <v>2.756764</v>
      </c>
      <c r="S102" s="2">
        <v>0.78468499999999997</v>
      </c>
      <c r="T102" s="2">
        <v>6.1997999999999998E-2</v>
      </c>
      <c r="U102" s="2">
        <v>3.5852750000000002</v>
      </c>
      <c r="V102" s="2">
        <v>0.28632000000000002</v>
      </c>
      <c r="W102" s="2">
        <v>0.303726</v>
      </c>
      <c r="X102" s="2">
        <v>1.4906029999999999</v>
      </c>
      <c r="Y102" s="2">
        <v>0.93639799999999995</v>
      </c>
      <c r="Z102" s="2">
        <v>0.36052000000000001</v>
      </c>
      <c r="AA102" s="2">
        <v>3.5874990000000002</v>
      </c>
      <c r="AB102" s="2">
        <v>0.65354599999999996</v>
      </c>
      <c r="AC102" s="2">
        <v>0.70282299999999998</v>
      </c>
      <c r="AD102" s="2">
        <v>0.33894600000000003</v>
      </c>
      <c r="AE102" s="2">
        <v>0.36543599999999998</v>
      </c>
      <c r="AF102" s="2">
        <v>0.70492600000000005</v>
      </c>
      <c r="AG102" s="2">
        <v>0.72558999999999996</v>
      </c>
      <c r="AH102" s="2">
        <v>2.1563310000000002</v>
      </c>
      <c r="AI102" s="2">
        <v>1.029134</v>
      </c>
      <c r="AJ102" s="2">
        <v>0.93762199999999996</v>
      </c>
      <c r="AK102" s="2">
        <v>2.9491939999999999</v>
      </c>
      <c r="AL102" s="2">
        <v>0.86954900000000002</v>
      </c>
      <c r="AM102" s="2">
        <v>1.0853539999999999</v>
      </c>
      <c r="AN102" s="2">
        <v>0.50841599999999998</v>
      </c>
      <c r="AO102" s="2">
        <v>0.23955399999999999</v>
      </c>
    </row>
    <row r="103" spans="1:49" x14ac:dyDescent="0.25">
      <c r="A103" s="2" t="s">
        <v>66</v>
      </c>
      <c r="B103" s="2">
        <v>0.20966399999999999</v>
      </c>
      <c r="C103" s="2">
        <v>0.31276700000000002</v>
      </c>
      <c r="D103" s="2">
        <v>8.4610199999999995</v>
      </c>
      <c r="E103" s="2">
        <v>7.2343909999999996</v>
      </c>
      <c r="F103" s="2">
        <v>5.9236380000000004</v>
      </c>
      <c r="G103" s="2">
        <v>3.7961390000000002</v>
      </c>
      <c r="H103" s="2">
        <v>1.859836</v>
      </c>
      <c r="I103" s="2">
        <v>4.2783389999999999</v>
      </c>
      <c r="J103" s="2">
        <v>58.804400000000001</v>
      </c>
      <c r="K103" s="2">
        <v>1.1359319999999999</v>
      </c>
      <c r="L103" s="2">
        <v>13.465</v>
      </c>
      <c r="M103" s="2">
        <v>4.5983359999999998</v>
      </c>
      <c r="N103" s="2">
        <v>16.829830000000001</v>
      </c>
      <c r="O103" s="2">
        <v>5.0124000000000004</v>
      </c>
      <c r="P103" s="2">
        <v>4.1639980000000003</v>
      </c>
      <c r="Q103" s="2">
        <v>17.04909</v>
      </c>
      <c r="R103" s="2">
        <v>17.966670000000001</v>
      </c>
      <c r="S103" s="2">
        <v>0.66750299999999996</v>
      </c>
      <c r="T103" s="2">
        <v>1.4018440000000001</v>
      </c>
      <c r="U103" s="2">
        <v>4.0714649999999999</v>
      </c>
      <c r="V103" s="2">
        <v>36.718429999999998</v>
      </c>
      <c r="W103" s="2">
        <v>3.975149</v>
      </c>
      <c r="X103" s="2">
        <v>0.113885</v>
      </c>
      <c r="Y103" s="2">
        <v>4.6794190000000002</v>
      </c>
      <c r="Z103" s="2">
        <v>0.47766999999999998</v>
      </c>
      <c r="AA103" s="2">
        <v>6.685117</v>
      </c>
      <c r="AB103" s="2">
        <v>0.97699800000000003</v>
      </c>
      <c r="AC103" s="2">
        <v>0.205792</v>
      </c>
      <c r="AD103" s="2">
        <v>3.1293510000000002</v>
      </c>
      <c r="AE103" s="2">
        <v>2.2568890000000001</v>
      </c>
      <c r="AF103" s="2">
        <v>0.74023000000000005</v>
      </c>
      <c r="AG103" s="2">
        <v>0.77094499999999999</v>
      </c>
      <c r="AH103" s="2">
        <v>25.69903</v>
      </c>
      <c r="AI103" s="2">
        <v>9.1715000000000005E-2</v>
      </c>
      <c r="AJ103" s="2">
        <v>9.3567520000000002</v>
      </c>
    </row>
    <row r="104" spans="1:49" x14ac:dyDescent="0.25">
      <c r="A104" s="2" t="s">
        <v>339</v>
      </c>
      <c r="B104" s="2">
        <v>0.31369900000000001</v>
      </c>
      <c r="C104" s="2">
        <v>0.16539999999999999</v>
      </c>
      <c r="D104" s="2">
        <v>2.4553999999999999E-2</v>
      </c>
      <c r="E104" s="2">
        <v>4.4651949999999996</v>
      </c>
      <c r="F104" s="2">
        <v>2.7505999999999999E-2</v>
      </c>
      <c r="G104" s="2">
        <v>9.3799999999999994E-3</v>
      </c>
      <c r="H104" s="2">
        <v>0.124338</v>
      </c>
      <c r="I104" s="2">
        <v>0.11076800000000001</v>
      </c>
      <c r="J104" s="2">
        <v>0.38796000000000003</v>
      </c>
      <c r="K104" s="2">
        <v>0.85904999999999998</v>
      </c>
      <c r="L104" s="2">
        <v>3.2424000000000001E-2</v>
      </c>
      <c r="M104" s="2">
        <v>0.119214</v>
      </c>
      <c r="N104" s="2">
        <v>0.34772700000000001</v>
      </c>
      <c r="O104" s="2">
        <v>8.1399999999999997E-3</v>
      </c>
      <c r="P104" s="2">
        <v>0.10269499999999999</v>
      </c>
      <c r="Q104" s="2">
        <v>8.1869999999999998E-3</v>
      </c>
      <c r="R104" s="2">
        <v>0.202487</v>
      </c>
      <c r="S104" s="2">
        <v>0.17183699999999999</v>
      </c>
      <c r="T104" s="2">
        <v>0.27294000000000002</v>
      </c>
      <c r="U104" s="2">
        <v>0.52847</v>
      </c>
      <c r="V104" s="2">
        <v>0.67609300000000006</v>
      </c>
      <c r="W104" s="2">
        <v>0.44940099999999999</v>
      </c>
      <c r="X104" s="2">
        <v>0.151894</v>
      </c>
      <c r="Y104" s="2">
        <v>0.96423899999999996</v>
      </c>
      <c r="Z104" s="2">
        <v>1.3029000000000001E-2</v>
      </c>
      <c r="AA104" s="2">
        <v>4.2384999999999999E-2</v>
      </c>
      <c r="AB104" s="2">
        <v>9.0437000000000003E-2</v>
      </c>
      <c r="AC104" s="2">
        <v>3.4386E-2</v>
      </c>
      <c r="AD104" s="2">
        <v>0.51707999999999998</v>
      </c>
      <c r="AE104" s="2">
        <v>0.20565</v>
      </c>
      <c r="AF104" s="2">
        <v>1.8606560000000001</v>
      </c>
      <c r="AG104" s="2">
        <v>0.76291799999999999</v>
      </c>
      <c r="AH104" s="2">
        <v>0.193413</v>
      </c>
      <c r="AI104" s="2">
        <v>1.655E-3</v>
      </c>
      <c r="AJ104" s="2">
        <v>3.8880999999999999E-2</v>
      </c>
      <c r="AK104" s="2">
        <v>4.3759999999999997E-3</v>
      </c>
      <c r="AL104" s="2">
        <v>2.7231000000000002E-2</v>
      </c>
      <c r="AM104" s="2">
        <v>0.59676899999999999</v>
      </c>
      <c r="AN104" s="2">
        <v>0.21238199999999999</v>
      </c>
      <c r="AO104" s="2">
        <v>0.413078</v>
      </c>
      <c r="AP104" s="2">
        <v>2.4825E-2</v>
      </c>
      <c r="AQ104" s="2">
        <v>8.4659999999999999E-2</v>
      </c>
      <c r="AR104" s="2">
        <v>0.87184799999999996</v>
      </c>
      <c r="AS104" s="2">
        <v>4.2185E-2</v>
      </c>
      <c r="AT104" s="2">
        <v>0.27761999999999998</v>
      </c>
      <c r="AU104" s="2">
        <v>1.4357E-2</v>
      </c>
      <c r="AV104" s="2">
        <v>1.3236E-2</v>
      </c>
      <c r="AW104" s="2">
        <v>8.8880000000000001E-3</v>
      </c>
    </row>
    <row r="105" spans="1:49" x14ac:dyDescent="0.25">
      <c r="A105" s="2" t="s">
        <v>251</v>
      </c>
      <c r="B105" s="2">
        <v>5.8737199999999996</v>
      </c>
      <c r="C105" s="2">
        <v>0.21890399999999999</v>
      </c>
      <c r="D105" s="2">
        <v>0.205951</v>
      </c>
      <c r="E105" s="2">
        <v>0.27289400000000003</v>
      </c>
      <c r="F105" s="2">
        <v>5.5240919999999996</v>
      </c>
      <c r="G105" s="2">
        <v>3.7185450000000002</v>
      </c>
      <c r="H105" s="2">
        <v>13.553140000000001</v>
      </c>
      <c r="I105" s="2">
        <v>6.3217299999999996</v>
      </c>
      <c r="J105" s="2">
        <v>2.470774</v>
      </c>
      <c r="K105" s="2">
        <v>22.48762</v>
      </c>
      <c r="L105" s="2">
        <v>3.2172670000000001</v>
      </c>
      <c r="M105" s="2">
        <v>6.1393129999999996</v>
      </c>
      <c r="N105" s="2">
        <v>9.1142179999999993</v>
      </c>
      <c r="O105" s="2">
        <v>16.31073</v>
      </c>
      <c r="P105" s="2">
        <v>2.3082470000000002</v>
      </c>
      <c r="Q105" s="2">
        <v>35.590409999999999</v>
      </c>
      <c r="R105" s="2">
        <v>2.543139</v>
      </c>
      <c r="S105" s="2">
        <v>7.9845680000000003</v>
      </c>
      <c r="T105" s="2">
        <v>15.02155</v>
      </c>
      <c r="U105" s="2">
        <v>12.95669</v>
      </c>
      <c r="V105" s="2">
        <v>5.7623990000000003</v>
      </c>
    </row>
    <row r="108" spans="1:49" ht="16.2" x14ac:dyDescent="0.25">
      <c r="A108" s="3"/>
      <c r="B108" s="37" t="s">
        <v>270</v>
      </c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</row>
    <row r="109" spans="1:49" s="27" customFormat="1" x14ac:dyDescent="0.25">
      <c r="A109" s="4"/>
      <c r="B109" s="22" t="s">
        <v>253</v>
      </c>
      <c r="C109" s="22" t="s">
        <v>18</v>
      </c>
      <c r="D109" s="22" t="s">
        <v>19</v>
      </c>
      <c r="E109" s="22" t="s">
        <v>20</v>
      </c>
      <c r="F109" s="22" t="s">
        <v>21</v>
      </c>
      <c r="G109" s="22" t="s">
        <v>22</v>
      </c>
      <c r="H109" s="22" t="s">
        <v>23</v>
      </c>
      <c r="I109" s="22" t="s">
        <v>24</v>
      </c>
      <c r="J109" s="22" t="s">
        <v>25</v>
      </c>
      <c r="K109" s="22" t="s">
        <v>26</v>
      </c>
      <c r="L109" s="22" t="s">
        <v>27</v>
      </c>
      <c r="M109" s="22" t="s">
        <v>28</v>
      </c>
      <c r="N109" s="22" t="s">
        <v>29</v>
      </c>
      <c r="O109" s="22" t="s">
        <v>30</v>
      </c>
      <c r="P109" s="22" t="s">
        <v>31</v>
      </c>
      <c r="Q109" s="22" t="s">
        <v>32</v>
      </c>
      <c r="R109" s="22" t="s">
        <v>33</v>
      </c>
      <c r="S109" s="22" t="s">
        <v>34</v>
      </c>
      <c r="T109" s="22" t="s">
        <v>35</v>
      </c>
      <c r="U109" s="22" t="s">
        <v>36</v>
      </c>
      <c r="V109" s="22" t="s">
        <v>37</v>
      </c>
      <c r="W109" s="22" t="s">
        <v>38</v>
      </c>
      <c r="X109" s="22" t="s">
        <v>39</v>
      </c>
      <c r="Y109" s="22" t="s">
        <v>40</v>
      </c>
      <c r="Z109" s="22" t="s">
        <v>41</v>
      </c>
      <c r="AA109" s="22" t="s">
        <v>42</v>
      </c>
      <c r="AB109" s="22" t="s">
        <v>43</v>
      </c>
      <c r="AC109" s="22" t="s">
        <v>44</v>
      </c>
      <c r="AD109" s="22" t="s">
        <v>45</v>
      </c>
      <c r="AE109" s="22" t="s">
        <v>46</v>
      </c>
      <c r="AF109" s="22" t="s">
        <v>47</v>
      </c>
      <c r="AG109" s="22" t="s">
        <v>48</v>
      </c>
      <c r="AH109" s="22" t="s">
        <v>49</v>
      </c>
      <c r="AI109" s="22" t="s">
        <v>50</v>
      </c>
      <c r="AJ109" s="22" t="s">
        <v>51</v>
      </c>
      <c r="AK109" s="22" t="s">
        <v>52</v>
      </c>
      <c r="AL109" s="22" t="s">
        <v>53</v>
      </c>
      <c r="AM109" s="22" t="s">
        <v>54</v>
      </c>
      <c r="AN109" s="22" t="s">
        <v>55</v>
      </c>
      <c r="AO109" s="22" t="s">
        <v>56</v>
      </c>
      <c r="AP109" s="22" t="s">
        <v>57</v>
      </c>
      <c r="AQ109" s="22" t="s">
        <v>58</v>
      </c>
      <c r="AR109" s="22" t="s">
        <v>59</v>
      </c>
      <c r="AS109" s="22" t="s">
        <v>60</v>
      </c>
      <c r="AT109" s="22" t="s">
        <v>61</v>
      </c>
      <c r="AU109" s="22" t="s">
        <v>62</v>
      </c>
      <c r="AV109" s="22" t="s">
        <v>63</v>
      </c>
      <c r="AW109" s="22" t="s">
        <v>64</v>
      </c>
    </row>
    <row r="110" spans="1:49" x14ac:dyDescent="0.25">
      <c r="A110" s="2" t="s">
        <v>261</v>
      </c>
      <c r="B110" s="2">
        <v>0.81585600000000003</v>
      </c>
      <c r="C110" s="2">
        <v>1.4574279999999999</v>
      </c>
      <c r="D110" s="2">
        <v>0.78501100000000001</v>
      </c>
      <c r="E110" s="2">
        <v>0.750803</v>
      </c>
      <c r="F110" s="2">
        <v>1.3847149999999999</v>
      </c>
      <c r="G110" s="2">
        <v>1.302197</v>
      </c>
      <c r="H110" s="2">
        <v>0.81371700000000002</v>
      </c>
      <c r="I110" s="2">
        <v>1.385596</v>
      </c>
      <c r="J110" s="2">
        <v>1.05592</v>
      </c>
      <c r="K110" s="2">
        <v>1.012316</v>
      </c>
      <c r="L110" s="2">
        <v>0.43399900000000002</v>
      </c>
      <c r="M110" s="2">
        <v>0.41337099999999999</v>
      </c>
      <c r="N110" s="2">
        <v>0.86719400000000002</v>
      </c>
      <c r="O110" s="2">
        <v>0.70976799999999995</v>
      </c>
      <c r="P110" s="2">
        <v>1.074837</v>
      </c>
      <c r="Q110" s="2">
        <v>1.2074849999999999</v>
      </c>
      <c r="R110" s="2">
        <v>0.79540100000000002</v>
      </c>
      <c r="S110" s="2">
        <v>0.75701499999999999</v>
      </c>
      <c r="T110" s="2">
        <v>0.73408899999999999</v>
      </c>
      <c r="U110" s="2">
        <v>0.639185</v>
      </c>
      <c r="V110" s="2">
        <v>1.0025710000000001</v>
      </c>
      <c r="W110" s="2">
        <v>0.95687900000000004</v>
      </c>
      <c r="X110" s="2">
        <v>0.90048600000000001</v>
      </c>
      <c r="Y110" s="2">
        <v>1.6764429999999999</v>
      </c>
      <c r="Z110" s="2">
        <v>1.111424</v>
      </c>
      <c r="AA110" s="2">
        <v>2.680898</v>
      </c>
      <c r="AB110" s="2">
        <v>0.84108700000000003</v>
      </c>
      <c r="AC110" s="2">
        <v>1.0018879999999999</v>
      </c>
      <c r="AD110" s="2">
        <v>1.125535</v>
      </c>
      <c r="AE110" s="2">
        <v>0.88687099999999996</v>
      </c>
      <c r="AF110" s="2">
        <v>0.91773499999999997</v>
      </c>
      <c r="AG110" s="2">
        <v>1.321515</v>
      </c>
      <c r="AH110" s="2">
        <v>1.412874</v>
      </c>
      <c r="AI110" s="2">
        <v>0.67319799999999996</v>
      </c>
      <c r="AJ110" s="2">
        <v>1.31908</v>
      </c>
      <c r="AK110" s="2">
        <v>0.25215199999999999</v>
      </c>
      <c r="AL110" s="2">
        <v>0.92842999999999998</v>
      </c>
      <c r="AM110" s="2">
        <v>0.882525</v>
      </c>
      <c r="AN110" s="2">
        <v>0.69520000000000004</v>
      </c>
      <c r="AO110" s="2">
        <v>1.017306</v>
      </c>
    </row>
    <row r="111" spans="1:49" x14ac:dyDescent="0.25">
      <c r="A111" s="2" t="s">
        <v>255</v>
      </c>
      <c r="B111" s="2">
        <v>1.042171</v>
      </c>
      <c r="C111" s="2">
        <v>1.121874</v>
      </c>
      <c r="D111" s="2">
        <v>1.2491509999999999</v>
      </c>
      <c r="E111" s="2">
        <v>1.7101090000000001</v>
      </c>
      <c r="F111" s="2">
        <v>1.2256419999999999</v>
      </c>
      <c r="G111" s="2">
        <v>0.80388599999999999</v>
      </c>
      <c r="H111" s="2">
        <v>0.834484</v>
      </c>
      <c r="I111" s="2">
        <v>1.048338</v>
      </c>
      <c r="J111" s="2">
        <v>50.725810000000003</v>
      </c>
      <c r="K111" s="2">
        <v>0.70483099999999999</v>
      </c>
      <c r="L111" s="2">
        <v>4.2366390000000003</v>
      </c>
      <c r="M111" s="2">
        <v>0.47539100000000001</v>
      </c>
      <c r="N111" s="2">
        <v>1.219751</v>
      </c>
      <c r="O111" s="2">
        <v>1.3527849999999999</v>
      </c>
      <c r="P111" s="2">
        <v>0.75904099999999997</v>
      </c>
      <c r="Q111" s="2">
        <v>7.3467770000000003</v>
      </c>
      <c r="R111" s="2">
        <v>3.0731549999999999</v>
      </c>
      <c r="S111" s="2">
        <v>7.2202700000000002</v>
      </c>
      <c r="T111" s="2">
        <v>2.7645390000000001</v>
      </c>
      <c r="U111" s="2">
        <v>0.72986399999999996</v>
      </c>
      <c r="V111" s="2">
        <v>10.704330000000001</v>
      </c>
      <c r="W111" s="2">
        <v>0.52042200000000005</v>
      </c>
      <c r="X111" s="2">
        <v>1.070791</v>
      </c>
      <c r="Y111" s="2">
        <v>0.92470600000000003</v>
      </c>
      <c r="Z111" s="2">
        <v>1.2272650000000001</v>
      </c>
      <c r="AA111" s="2">
        <v>0.69100700000000004</v>
      </c>
      <c r="AB111" s="2">
        <v>8.1805509999999995</v>
      </c>
      <c r="AC111" s="2">
        <v>0.98178600000000005</v>
      </c>
      <c r="AD111" s="2">
        <v>0.86940099999999998</v>
      </c>
      <c r="AE111" s="2">
        <v>0.74399099999999996</v>
      </c>
      <c r="AF111" s="2">
        <v>1.4145049999999999</v>
      </c>
      <c r="AG111" s="2">
        <v>1.38391</v>
      </c>
      <c r="AH111" s="2">
        <v>0.85162199999999999</v>
      </c>
      <c r="AI111" s="2">
        <v>0.72858500000000004</v>
      </c>
      <c r="AJ111" s="2">
        <v>1.8125169999999999</v>
      </c>
    </row>
    <row r="112" spans="1:49" x14ac:dyDescent="0.25">
      <c r="A112" s="2" t="s">
        <v>339</v>
      </c>
      <c r="B112" s="2">
        <v>0.43958900000000001</v>
      </c>
      <c r="C112" s="2">
        <v>1.199667</v>
      </c>
      <c r="D112" s="2">
        <v>0.108069</v>
      </c>
      <c r="E112" s="2">
        <v>3.5973519999999999</v>
      </c>
      <c r="F112" s="2">
        <v>0.62284799999999996</v>
      </c>
      <c r="G112" s="2">
        <v>0.735904</v>
      </c>
      <c r="H112" s="2">
        <v>0.71557000000000004</v>
      </c>
      <c r="I112" s="2">
        <v>0.76314700000000002</v>
      </c>
      <c r="J112" s="2">
        <v>0.54131099999999999</v>
      </c>
      <c r="K112" s="2">
        <v>0.47017599999999998</v>
      </c>
      <c r="L112" s="2">
        <v>1.038451</v>
      </c>
      <c r="M112" s="2">
        <v>0.46162300000000001</v>
      </c>
      <c r="N112" s="2">
        <v>0.44314999999999999</v>
      </c>
      <c r="O112" s="2">
        <v>0.25244299999999997</v>
      </c>
      <c r="P112" s="2">
        <v>1.832535</v>
      </c>
      <c r="Q112" s="2">
        <v>0.61537900000000001</v>
      </c>
      <c r="R112" s="2">
        <v>0.30151800000000001</v>
      </c>
      <c r="S112" s="2">
        <v>0.85784300000000002</v>
      </c>
      <c r="T112" s="2">
        <v>2.75549</v>
      </c>
      <c r="U112" s="2">
        <v>2.2600959999999999</v>
      </c>
      <c r="V112" s="2">
        <v>0.55692699999999995</v>
      </c>
      <c r="W112" s="2">
        <v>0.39741199999999999</v>
      </c>
      <c r="X112" s="2">
        <v>0.116489</v>
      </c>
      <c r="Y112" s="2">
        <v>0.47539900000000002</v>
      </c>
      <c r="Z112" s="2">
        <v>0.220639</v>
      </c>
      <c r="AA112" s="2">
        <v>0.72185999999999995</v>
      </c>
      <c r="AB112" s="2">
        <v>0.45700000000000002</v>
      </c>
      <c r="AC112" s="2">
        <v>0.96558999999999995</v>
      </c>
      <c r="AD112" s="2">
        <v>1.213568</v>
      </c>
      <c r="AE112" s="2">
        <v>1.2225360000000001</v>
      </c>
      <c r="AF112" s="2">
        <v>0.92670200000000003</v>
      </c>
      <c r="AG112" s="2">
        <v>0.52665899999999999</v>
      </c>
      <c r="AH112" s="2">
        <v>0.81303800000000004</v>
      </c>
      <c r="AI112" s="2">
        <v>0.61228199999999999</v>
      </c>
      <c r="AJ112" s="2">
        <v>2.4222E-2</v>
      </c>
      <c r="AK112" s="2">
        <v>0.15436800000000001</v>
      </c>
      <c r="AL112" s="2">
        <v>1.05444</v>
      </c>
      <c r="AM112" s="2">
        <v>0.60819000000000001</v>
      </c>
      <c r="AN112" s="2">
        <v>0.50215200000000004</v>
      </c>
      <c r="AO112" s="2">
        <v>0.383239</v>
      </c>
      <c r="AP112" s="2">
        <v>0.232929</v>
      </c>
      <c r="AQ112" s="2">
        <v>0.120513</v>
      </c>
      <c r="AR112" s="2">
        <v>0.45622400000000002</v>
      </c>
      <c r="AS112" s="2">
        <v>1.0311859999999999</v>
      </c>
      <c r="AT112" s="2">
        <v>1.0249250000000001</v>
      </c>
      <c r="AU112" s="2">
        <v>0.353578</v>
      </c>
      <c r="AV112" s="2">
        <v>1.2753140000000001</v>
      </c>
      <c r="AW112" s="2">
        <v>0.76062300000000005</v>
      </c>
    </row>
    <row r="113" spans="1:49" x14ac:dyDescent="0.25">
      <c r="A113" s="2" t="s">
        <v>251</v>
      </c>
      <c r="B113" s="2">
        <v>41.13937</v>
      </c>
      <c r="C113" s="2">
        <v>1.4175979999999999</v>
      </c>
      <c r="D113" s="2">
        <v>5.6023889999999996</v>
      </c>
      <c r="E113" s="2">
        <v>4.2170579999999998</v>
      </c>
      <c r="F113" s="2">
        <v>4.0296339999999997</v>
      </c>
      <c r="G113" s="2">
        <v>0.51563499999999995</v>
      </c>
      <c r="H113" s="2">
        <v>1.4108080000000001</v>
      </c>
      <c r="I113" s="2">
        <v>1.0516430000000001</v>
      </c>
      <c r="J113" s="2">
        <v>1.4058189999999999</v>
      </c>
      <c r="K113" s="2">
        <v>27.728300000000001</v>
      </c>
      <c r="L113" s="2">
        <v>10.26422</v>
      </c>
      <c r="M113" s="2">
        <v>0.99507299999999999</v>
      </c>
      <c r="N113" s="2">
        <v>48.879719999999999</v>
      </c>
      <c r="O113" s="2">
        <v>1.3124579999999999</v>
      </c>
      <c r="P113" s="2">
        <v>18.307130000000001</v>
      </c>
      <c r="Q113" s="2">
        <v>48.164529999999999</v>
      </c>
      <c r="R113" s="2">
        <v>1.467354</v>
      </c>
      <c r="S113" s="2">
        <v>1.066238</v>
      </c>
      <c r="T113" s="2">
        <v>4.8015879999999997</v>
      </c>
      <c r="U113" s="2">
        <v>11.305300000000001</v>
      </c>
      <c r="V113" s="2">
        <v>15.12044</v>
      </c>
    </row>
    <row r="116" spans="1:49" ht="16.2" x14ac:dyDescent="0.25">
      <c r="A116" s="3"/>
      <c r="B116" s="37" t="s">
        <v>271</v>
      </c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</row>
    <row r="117" spans="1:49" s="27" customFormat="1" x14ac:dyDescent="0.25">
      <c r="A117" s="4"/>
      <c r="B117" s="22" t="s">
        <v>253</v>
      </c>
      <c r="C117" s="22" t="s">
        <v>18</v>
      </c>
      <c r="D117" s="22" t="s">
        <v>19</v>
      </c>
      <c r="E117" s="22" t="s">
        <v>20</v>
      </c>
      <c r="F117" s="22" t="s">
        <v>21</v>
      </c>
      <c r="G117" s="22" t="s">
        <v>22</v>
      </c>
      <c r="H117" s="22" t="s">
        <v>23</v>
      </c>
      <c r="I117" s="22" t="s">
        <v>24</v>
      </c>
      <c r="J117" s="22" t="s">
        <v>25</v>
      </c>
      <c r="K117" s="22" t="s">
        <v>26</v>
      </c>
      <c r="L117" s="22" t="s">
        <v>27</v>
      </c>
      <c r="M117" s="22" t="s">
        <v>28</v>
      </c>
      <c r="N117" s="22" t="s">
        <v>29</v>
      </c>
      <c r="O117" s="22" t="s">
        <v>30</v>
      </c>
      <c r="P117" s="22" t="s">
        <v>31</v>
      </c>
      <c r="Q117" s="22" t="s">
        <v>32</v>
      </c>
      <c r="R117" s="22" t="s">
        <v>33</v>
      </c>
      <c r="S117" s="22" t="s">
        <v>34</v>
      </c>
      <c r="T117" s="22" t="s">
        <v>35</v>
      </c>
      <c r="U117" s="22" t="s">
        <v>36</v>
      </c>
      <c r="V117" s="22" t="s">
        <v>37</v>
      </c>
      <c r="W117" s="22" t="s">
        <v>38</v>
      </c>
      <c r="X117" s="22" t="s">
        <v>39</v>
      </c>
      <c r="Y117" s="22" t="s">
        <v>40</v>
      </c>
      <c r="Z117" s="22" t="s">
        <v>41</v>
      </c>
      <c r="AA117" s="22" t="s">
        <v>42</v>
      </c>
      <c r="AB117" s="22" t="s">
        <v>43</v>
      </c>
      <c r="AC117" s="22" t="s">
        <v>44</v>
      </c>
      <c r="AD117" s="22" t="s">
        <v>45</v>
      </c>
      <c r="AE117" s="22" t="s">
        <v>46</v>
      </c>
      <c r="AF117" s="22" t="s">
        <v>47</v>
      </c>
      <c r="AG117" s="22" t="s">
        <v>48</v>
      </c>
      <c r="AH117" s="22" t="s">
        <v>49</v>
      </c>
      <c r="AI117" s="22" t="s">
        <v>50</v>
      </c>
      <c r="AJ117" s="22" t="s">
        <v>51</v>
      </c>
      <c r="AK117" s="22" t="s">
        <v>52</v>
      </c>
      <c r="AL117" s="22" t="s">
        <v>53</v>
      </c>
      <c r="AM117" s="22" t="s">
        <v>54</v>
      </c>
      <c r="AN117" s="22" t="s">
        <v>55</v>
      </c>
      <c r="AO117" s="22" t="s">
        <v>56</v>
      </c>
      <c r="AP117" s="22" t="s">
        <v>57</v>
      </c>
      <c r="AQ117" s="22" t="s">
        <v>58</v>
      </c>
      <c r="AR117" s="22" t="s">
        <v>59</v>
      </c>
      <c r="AS117" s="22" t="s">
        <v>60</v>
      </c>
      <c r="AT117" s="22" t="s">
        <v>61</v>
      </c>
      <c r="AU117" s="22" t="s">
        <v>62</v>
      </c>
      <c r="AV117" s="22" t="s">
        <v>63</v>
      </c>
      <c r="AW117" s="22" t="s">
        <v>64</v>
      </c>
    </row>
    <row r="118" spans="1:49" x14ac:dyDescent="0.25">
      <c r="A118" s="2" t="s">
        <v>65</v>
      </c>
      <c r="B118" s="2">
        <v>0.61233099999999996</v>
      </c>
      <c r="C118" s="2">
        <v>0.88233300000000003</v>
      </c>
      <c r="D118" s="2">
        <v>1.5375239999999999</v>
      </c>
      <c r="E118" s="2">
        <v>0.84907600000000005</v>
      </c>
      <c r="F118" s="2">
        <v>0.662323</v>
      </c>
      <c r="G118" s="2">
        <v>0.76794200000000001</v>
      </c>
      <c r="H118" s="2">
        <v>0.74913300000000005</v>
      </c>
      <c r="I118" s="2">
        <v>0.689836</v>
      </c>
      <c r="J118" s="2">
        <v>0.94275799999999998</v>
      </c>
      <c r="K118" s="2">
        <v>0.77544199999999996</v>
      </c>
      <c r="L118" s="2">
        <v>1.784179</v>
      </c>
      <c r="M118" s="2">
        <v>1.456779</v>
      </c>
      <c r="N118" s="2">
        <v>0.72045800000000004</v>
      </c>
      <c r="O118" s="2">
        <v>0.51476</v>
      </c>
      <c r="P118" s="2">
        <v>0.54806299999999997</v>
      </c>
      <c r="Q118" s="2">
        <v>1.045642</v>
      </c>
      <c r="R118" s="2">
        <v>1.4425730000000001</v>
      </c>
      <c r="S118" s="2">
        <v>0.37395299999999998</v>
      </c>
      <c r="T118" s="2">
        <v>0.80797099999999999</v>
      </c>
      <c r="U118" s="2">
        <v>1.6855169999999999</v>
      </c>
      <c r="V118" s="2">
        <v>1.1496850000000001</v>
      </c>
      <c r="W118" s="2">
        <v>1.751288</v>
      </c>
      <c r="X118" s="2">
        <v>0.61926999999999999</v>
      </c>
      <c r="Y118" s="2">
        <v>0.78106799999999998</v>
      </c>
      <c r="Z118" s="2">
        <v>1.7772269999999999</v>
      </c>
      <c r="AA118" s="2">
        <v>0.97830300000000003</v>
      </c>
      <c r="AB118" s="2">
        <v>1.0606420000000001</v>
      </c>
      <c r="AC118" s="2">
        <v>0.65912700000000002</v>
      </c>
      <c r="AD118" s="2">
        <v>0.89717100000000005</v>
      </c>
      <c r="AE118" s="2">
        <v>1.3560669999999999</v>
      </c>
      <c r="AF118" s="2">
        <v>0.84452799999999995</v>
      </c>
      <c r="AG118" s="2">
        <v>0.71492800000000001</v>
      </c>
      <c r="AH118" s="2">
        <v>0.87099599999999999</v>
      </c>
      <c r="AI118" s="2">
        <v>0.83376300000000003</v>
      </c>
      <c r="AJ118" s="2">
        <v>1.288754</v>
      </c>
      <c r="AK118" s="2">
        <v>1.0867770000000001</v>
      </c>
      <c r="AL118" s="2">
        <v>0.688245</v>
      </c>
      <c r="AM118" s="2">
        <v>1.6827380000000001</v>
      </c>
      <c r="AN118" s="2">
        <v>1.2222630000000001</v>
      </c>
      <c r="AO118" s="2">
        <v>0.888567</v>
      </c>
    </row>
    <row r="119" spans="1:49" x14ac:dyDescent="0.25">
      <c r="A119" s="2" t="s">
        <v>255</v>
      </c>
      <c r="B119" s="2">
        <v>1.0731649999999999</v>
      </c>
      <c r="C119" s="2">
        <v>1.392978</v>
      </c>
      <c r="D119" s="2">
        <v>0.388318</v>
      </c>
      <c r="E119" s="2">
        <v>0.332457</v>
      </c>
      <c r="F119" s="2">
        <v>0.129355</v>
      </c>
      <c r="G119" s="2">
        <v>0.72716400000000003</v>
      </c>
      <c r="H119" s="2">
        <v>0.19747700000000001</v>
      </c>
      <c r="I119" s="2">
        <v>0.75388500000000003</v>
      </c>
      <c r="J119" s="2">
        <v>0.55166000000000004</v>
      </c>
      <c r="K119" s="2">
        <v>0.94950900000000005</v>
      </c>
      <c r="L119" s="2">
        <v>1.4123999999999999E-2</v>
      </c>
      <c r="M119" s="2">
        <v>0.36823400000000001</v>
      </c>
      <c r="N119" s="2">
        <v>0.132802</v>
      </c>
      <c r="O119" s="2">
        <v>0.99683999999999995</v>
      </c>
      <c r="P119" s="2">
        <v>0.20205600000000001</v>
      </c>
      <c r="Q119" s="2">
        <v>0.24097099999999999</v>
      </c>
      <c r="R119" s="2">
        <v>1.1565019999999999</v>
      </c>
      <c r="S119" s="2">
        <v>5.5025709999999997</v>
      </c>
      <c r="T119" s="2">
        <v>2.3026460000000002</v>
      </c>
      <c r="U119" s="2">
        <v>0.303589</v>
      </c>
      <c r="V119" s="2">
        <v>0.46391199999999999</v>
      </c>
      <c r="W119" s="2">
        <v>0.186334</v>
      </c>
      <c r="X119" s="2">
        <v>4.293698</v>
      </c>
      <c r="Y119" s="2">
        <v>0.58987599999999996</v>
      </c>
      <c r="Z119" s="2">
        <v>3.8302610000000001</v>
      </c>
      <c r="AA119" s="2">
        <v>0.72534600000000005</v>
      </c>
      <c r="AB119" s="2">
        <v>3.6780490000000001</v>
      </c>
      <c r="AC119" s="2">
        <v>0.70132799999999995</v>
      </c>
      <c r="AD119" s="2">
        <v>0.124491</v>
      </c>
      <c r="AE119" s="2">
        <v>0.41335</v>
      </c>
      <c r="AF119" s="2">
        <v>1.3665970000000001</v>
      </c>
      <c r="AG119" s="2">
        <v>3.4263270000000001</v>
      </c>
      <c r="AH119" s="2">
        <v>2.5452659999999998</v>
      </c>
      <c r="AI119" s="2">
        <v>14.609439999999999</v>
      </c>
      <c r="AJ119" s="2">
        <v>9.4826530000000009</v>
      </c>
    </row>
    <row r="120" spans="1:49" x14ac:dyDescent="0.25">
      <c r="A120" s="2" t="s">
        <v>332</v>
      </c>
      <c r="B120" s="2">
        <v>0.13558799999999999</v>
      </c>
      <c r="C120" s="2">
        <v>0.12842200000000001</v>
      </c>
      <c r="D120" s="2">
        <v>1.1254E-2</v>
      </c>
      <c r="E120" s="2">
        <v>0.20327899999999999</v>
      </c>
      <c r="F120" s="2">
        <v>0.45417200000000002</v>
      </c>
      <c r="G120" s="2">
        <v>5.2972999999999999E-2</v>
      </c>
      <c r="H120" s="2">
        <v>4.5494E-2</v>
      </c>
      <c r="I120" s="2">
        <v>7.7044000000000001E-2</v>
      </c>
      <c r="J120" s="2">
        <v>0.716059</v>
      </c>
      <c r="K120" s="2">
        <v>0.31979200000000002</v>
      </c>
      <c r="L120" s="2">
        <v>1.5386E-2</v>
      </c>
      <c r="M120" s="2">
        <v>0.227329</v>
      </c>
      <c r="N120" s="2">
        <v>0.36366999999999999</v>
      </c>
      <c r="O120" s="2">
        <v>0.14352500000000001</v>
      </c>
      <c r="P120" s="2">
        <v>0.53088900000000006</v>
      </c>
      <c r="Q120" s="2">
        <v>68.823070000000001</v>
      </c>
      <c r="R120" s="2">
        <v>3.3711999999999999E-2</v>
      </c>
      <c r="S120" s="2">
        <v>0.13229199999999999</v>
      </c>
      <c r="T120" s="2">
        <v>0.148119</v>
      </c>
      <c r="U120" s="2">
        <v>0.36286099999999999</v>
      </c>
      <c r="V120" s="2">
        <v>0.400306</v>
      </c>
      <c r="W120" s="2">
        <v>0.19977</v>
      </c>
      <c r="X120" s="2">
        <v>1.4606889999999999</v>
      </c>
      <c r="Y120" s="2">
        <v>0.39474199999999998</v>
      </c>
      <c r="Z120" s="2">
        <v>6.5079999999999999E-3</v>
      </c>
      <c r="AA120" s="2">
        <v>7.2838E-2</v>
      </c>
      <c r="AB120" s="2">
        <v>0.14358899999999999</v>
      </c>
      <c r="AC120" s="2">
        <v>1.4659E-2</v>
      </c>
      <c r="AD120" s="2">
        <v>8.8165999999999994E-2</v>
      </c>
      <c r="AE120" s="2">
        <v>2.83169</v>
      </c>
      <c r="AF120" s="2">
        <v>0.23656199999999999</v>
      </c>
      <c r="AG120" s="2">
        <v>0.12362099999999999</v>
      </c>
      <c r="AH120" s="2">
        <v>5.6964050000000004</v>
      </c>
      <c r="AI120" s="2">
        <v>0.22470899999999999</v>
      </c>
      <c r="AJ120" s="2">
        <v>3.0778E-2</v>
      </c>
      <c r="AK120" s="2">
        <v>5.1659999999999996E-3</v>
      </c>
      <c r="AL120" s="2">
        <v>0.29242800000000002</v>
      </c>
      <c r="AM120" s="2">
        <v>1.8519479999999999</v>
      </c>
      <c r="AN120" s="2">
        <v>0.125912</v>
      </c>
      <c r="AO120" s="2">
        <v>3.1000179999999999</v>
      </c>
      <c r="AP120" s="2">
        <v>0.38240800000000003</v>
      </c>
      <c r="AQ120" s="2">
        <v>2.836E-3</v>
      </c>
      <c r="AR120" s="2">
        <v>0.44787500000000002</v>
      </c>
      <c r="AS120" s="2">
        <v>37.944659999999999</v>
      </c>
      <c r="AT120" s="2">
        <v>0.28841600000000001</v>
      </c>
      <c r="AU120" s="2">
        <v>95.199290000000005</v>
      </c>
      <c r="AV120" s="2">
        <v>0.169179</v>
      </c>
      <c r="AW120" s="2">
        <v>0.49066599999999999</v>
      </c>
    </row>
    <row r="121" spans="1:49" x14ac:dyDescent="0.25">
      <c r="A121" s="2" t="s">
        <v>251</v>
      </c>
      <c r="B121" s="2">
        <v>32.532319999999999</v>
      </c>
      <c r="C121" s="2">
        <v>15.43751</v>
      </c>
      <c r="D121" s="2">
        <v>2.1093320000000002</v>
      </c>
      <c r="E121" s="2">
        <v>10.86375</v>
      </c>
      <c r="F121" s="2">
        <v>7.1205439999999998</v>
      </c>
      <c r="G121" s="2">
        <v>2.772106</v>
      </c>
      <c r="H121" s="2">
        <v>31.490089999999999</v>
      </c>
      <c r="I121" s="2">
        <v>32.708880000000001</v>
      </c>
      <c r="J121" s="2">
        <v>0.57059400000000005</v>
      </c>
      <c r="K121" s="2">
        <v>18.12677</v>
      </c>
      <c r="L121" s="2">
        <v>4.2423169999999999</v>
      </c>
      <c r="M121" s="2">
        <v>5.4282130000000004</v>
      </c>
      <c r="N121" s="2">
        <v>15.410880000000001</v>
      </c>
      <c r="O121" s="2">
        <v>10.469860000000001</v>
      </c>
      <c r="P121" s="2">
        <v>12.54203</v>
      </c>
      <c r="Q121" s="2">
        <v>70.590829999999997</v>
      </c>
      <c r="R121" s="2">
        <v>0.39600299999999999</v>
      </c>
      <c r="S121" s="2">
        <v>36.7316</v>
      </c>
      <c r="T121" s="2">
        <v>27.13231</v>
      </c>
      <c r="U121" s="2">
        <v>5.8632770000000001</v>
      </c>
      <c r="V121" s="2">
        <v>14.956099999999999</v>
      </c>
    </row>
    <row r="124" spans="1:49" ht="16.2" x14ac:dyDescent="0.25">
      <c r="A124" s="3"/>
      <c r="B124" s="37" t="s">
        <v>272</v>
      </c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</row>
    <row r="125" spans="1:49" s="27" customFormat="1" x14ac:dyDescent="0.25">
      <c r="A125" s="4"/>
      <c r="B125" s="22" t="s">
        <v>253</v>
      </c>
      <c r="C125" s="22" t="s">
        <v>18</v>
      </c>
      <c r="D125" s="22" t="s">
        <v>19</v>
      </c>
      <c r="E125" s="22" t="s">
        <v>20</v>
      </c>
      <c r="F125" s="22" t="s">
        <v>21</v>
      </c>
      <c r="G125" s="22" t="s">
        <v>22</v>
      </c>
      <c r="H125" s="22" t="s">
        <v>23</v>
      </c>
      <c r="I125" s="22" t="s">
        <v>24</v>
      </c>
      <c r="J125" s="22" t="s">
        <v>25</v>
      </c>
      <c r="K125" s="22" t="s">
        <v>26</v>
      </c>
      <c r="L125" s="22" t="s">
        <v>27</v>
      </c>
      <c r="M125" s="22" t="s">
        <v>28</v>
      </c>
      <c r="N125" s="22" t="s">
        <v>29</v>
      </c>
      <c r="O125" s="22" t="s">
        <v>30</v>
      </c>
      <c r="P125" s="22" t="s">
        <v>31</v>
      </c>
      <c r="Q125" s="22" t="s">
        <v>32</v>
      </c>
      <c r="R125" s="22" t="s">
        <v>33</v>
      </c>
      <c r="S125" s="22" t="s">
        <v>34</v>
      </c>
      <c r="T125" s="22" t="s">
        <v>35</v>
      </c>
      <c r="U125" s="22" t="s">
        <v>36</v>
      </c>
      <c r="V125" s="22" t="s">
        <v>37</v>
      </c>
      <c r="W125" s="22" t="s">
        <v>38</v>
      </c>
      <c r="X125" s="22" t="s">
        <v>39</v>
      </c>
      <c r="Y125" s="22" t="s">
        <v>40</v>
      </c>
      <c r="Z125" s="22" t="s">
        <v>41</v>
      </c>
      <c r="AA125" s="22" t="s">
        <v>42</v>
      </c>
      <c r="AB125" s="22" t="s">
        <v>43</v>
      </c>
      <c r="AC125" s="22" t="s">
        <v>44</v>
      </c>
      <c r="AD125" s="22" t="s">
        <v>45</v>
      </c>
      <c r="AE125" s="22" t="s">
        <v>46</v>
      </c>
      <c r="AF125" s="22" t="s">
        <v>47</v>
      </c>
      <c r="AG125" s="22" t="s">
        <v>48</v>
      </c>
      <c r="AH125" s="22" t="s">
        <v>49</v>
      </c>
      <c r="AI125" s="22" t="s">
        <v>50</v>
      </c>
      <c r="AJ125" s="22" t="s">
        <v>51</v>
      </c>
      <c r="AK125" s="22" t="s">
        <v>52</v>
      </c>
      <c r="AL125" s="22" t="s">
        <v>53</v>
      </c>
      <c r="AM125" s="22" t="s">
        <v>54</v>
      </c>
      <c r="AN125" s="22" t="s">
        <v>55</v>
      </c>
      <c r="AO125" s="22" t="s">
        <v>56</v>
      </c>
      <c r="AP125" s="22" t="s">
        <v>57</v>
      </c>
      <c r="AQ125" s="22" t="s">
        <v>58</v>
      </c>
      <c r="AR125" s="22" t="s">
        <v>59</v>
      </c>
      <c r="AS125" s="22" t="s">
        <v>60</v>
      </c>
      <c r="AT125" s="22" t="s">
        <v>61</v>
      </c>
      <c r="AU125" s="22" t="s">
        <v>62</v>
      </c>
      <c r="AV125" s="22" t="s">
        <v>63</v>
      </c>
      <c r="AW125" s="22" t="s">
        <v>64</v>
      </c>
    </row>
    <row r="126" spans="1:49" x14ac:dyDescent="0.25">
      <c r="A126" s="2" t="s">
        <v>65</v>
      </c>
      <c r="B126" s="2">
        <v>0.74775599999999998</v>
      </c>
      <c r="C126" s="2">
        <v>1.2238500000000001</v>
      </c>
      <c r="D126" s="2">
        <v>1.959867</v>
      </c>
      <c r="E126" s="2">
        <v>0.81849499999999997</v>
      </c>
      <c r="F126" s="2">
        <v>0.40590700000000002</v>
      </c>
      <c r="G126" s="2">
        <v>0.18667500000000001</v>
      </c>
      <c r="H126" s="2">
        <v>0.34764899999999999</v>
      </c>
      <c r="I126" s="2">
        <v>0.445436</v>
      </c>
      <c r="J126" s="2">
        <v>1.5995779999999999</v>
      </c>
      <c r="K126" s="2">
        <v>0.48797000000000001</v>
      </c>
      <c r="L126" s="2">
        <v>0.57553799999999999</v>
      </c>
      <c r="M126" s="2">
        <v>0.345721</v>
      </c>
      <c r="N126" s="2">
        <v>0.63041100000000005</v>
      </c>
      <c r="O126" s="2">
        <v>0.65736399999999995</v>
      </c>
      <c r="P126" s="2">
        <v>0.70895600000000003</v>
      </c>
      <c r="Q126" s="2">
        <v>0.80707300000000004</v>
      </c>
      <c r="R126" s="2">
        <v>1.162981</v>
      </c>
      <c r="S126" s="2">
        <v>1.59456</v>
      </c>
      <c r="T126" s="2">
        <v>0.19220100000000001</v>
      </c>
      <c r="U126" s="2">
        <v>1.2521070000000001</v>
      </c>
      <c r="V126" s="2">
        <v>1.848965</v>
      </c>
      <c r="W126" s="2">
        <v>0.72344200000000003</v>
      </c>
      <c r="X126" s="2">
        <v>2.6884209999999999</v>
      </c>
      <c r="Y126" s="2">
        <v>0.79899900000000001</v>
      </c>
      <c r="Z126" s="2">
        <v>1.787342</v>
      </c>
      <c r="AA126" s="2">
        <v>1.387394</v>
      </c>
      <c r="AB126" s="2">
        <v>1.0013700000000001</v>
      </c>
      <c r="AC126" s="2">
        <v>0.87572099999999997</v>
      </c>
      <c r="AD126" s="2">
        <v>0.94208800000000004</v>
      </c>
      <c r="AE126" s="2">
        <v>2.8119390000000002</v>
      </c>
      <c r="AF126" s="2">
        <v>1.2064250000000001</v>
      </c>
      <c r="AG126" s="2">
        <v>0.56530199999999997</v>
      </c>
      <c r="AH126" s="2">
        <v>0.24538699999999999</v>
      </c>
      <c r="AI126" s="2">
        <v>0.42312100000000002</v>
      </c>
      <c r="AJ126" s="2">
        <v>1.1035999999999999</v>
      </c>
      <c r="AK126" s="2">
        <v>1.341556</v>
      </c>
      <c r="AL126" s="2">
        <v>0.56257999999999997</v>
      </c>
      <c r="AM126" s="2">
        <v>1.2351510000000001</v>
      </c>
      <c r="AN126" s="2">
        <v>0.77574500000000002</v>
      </c>
      <c r="AO126" s="2">
        <v>1.5253570000000001</v>
      </c>
    </row>
    <row r="127" spans="1:49" x14ac:dyDescent="0.25">
      <c r="A127" s="2" t="s">
        <v>66</v>
      </c>
      <c r="B127" s="2">
        <v>0.99569099999999999</v>
      </c>
      <c r="C127" s="2">
        <v>2.4817450000000001</v>
      </c>
      <c r="D127" s="2">
        <v>0.34387800000000002</v>
      </c>
      <c r="E127" s="2">
        <v>0.469551</v>
      </c>
      <c r="F127" s="2">
        <v>0.20227200000000001</v>
      </c>
      <c r="G127" s="2">
        <v>0.97998099999999999</v>
      </c>
      <c r="H127" s="2">
        <v>0.15238599999999999</v>
      </c>
      <c r="I127" s="2">
        <v>0.70474199999999998</v>
      </c>
      <c r="J127" s="2">
        <v>37.62041</v>
      </c>
      <c r="K127" s="2">
        <v>0.41846100000000003</v>
      </c>
      <c r="L127" s="2">
        <v>3.0745429999999998</v>
      </c>
      <c r="M127" s="2">
        <v>0.46104600000000001</v>
      </c>
      <c r="N127" s="2">
        <v>7.4704000000000007E-2</v>
      </c>
      <c r="O127" s="2">
        <v>1.38435</v>
      </c>
      <c r="P127" s="2">
        <v>9.7026000000000001E-2</v>
      </c>
      <c r="Q127" s="2">
        <v>2.9561039999999998</v>
      </c>
      <c r="R127" s="2">
        <v>1.2771110000000001</v>
      </c>
      <c r="S127" s="2">
        <v>19.358560000000001</v>
      </c>
      <c r="T127" s="2">
        <v>0.100425</v>
      </c>
      <c r="U127" s="2">
        <v>0.25314599999999998</v>
      </c>
      <c r="V127" s="2">
        <v>19.406330000000001</v>
      </c>
      <c r="W127" s="2">
        <v>0.30684499999999998</v>
      </c>
      <c r="X127" s="2">
        <v>9.0866439999999997</v>
      </c>
      <c r="Y127" s="2">
        <v>0.24794099999999999</v>
      </c>
      <c r="Z127" s="2">
        <v>9.2588559999999998</v>
      </c>
      <c r="AA127" s="2">
        <v>0.370506</v>
      </c>
      <c r="AB127" s="2">
        <v>15.427099999999999</v>
      </c>
      <c r="AC127" s="2">
        <v>0.725657</v>
      </c>
      <c r="AD127" s="2">
        <v>0.214222</v>
      </c>
      <c r="AE127" s="2">
        <v>0.48282799999999998</v>
      </c>
      <c r="AF127" s="2">
        <v>3.594379</v>
      </c>
      <c r="AG127" s="2">
        <v>6.5851600000000001</v>
      </c>
      <c r="AH127" s="2">
        <v>1.550478</v>
      </c>
      <c r="AI127" s="2">
        <v>1.0406530000000001</v>
      </c>
      <c r="AJ127" s="2">
        <v>0.17077600000000001</v>
      </c>
    </row>
    <row r="128" spans="1:49" x14ac:dyDescent="0.25">
      <c r="A128" s="2" t="s">
        <v>333</v>
      </c>
      <c r="B128" s="2">
        <v>0.53580899999999998</v>
      </c>
      <c r="C128" s="2">
        <v>0.88616700000000004</v>
      </c>
      <c r="D128" s="2">
        <v>3.2277E-2</v>
      </c>
      <c r="E128" s="2">
        <v>5.6343709999999998</v>
      </c>
      <c r="F128" s="2">
        <v>0.69268700000000005</v>
      </c>
      <c r="G128" s="2">
        <v>2.6745000000000001E-2</v>
      </c>
      <c r="H128" s="2">
        <v>0.34680299999999997</v>
      </c>
      <c r="I128" s="2">
        <v>0.42159799999999997</v>
      </c>
      <c r="J128" s="2">
        <v>1.403152</v>
      </c>
      <c r="K128" s="2">
        <v>0.66325999999999996</v>
      </c>
      <c r="L128" s="2">
        <v>4.3196999999999999E-2</v>
      </c>
      <c r="M128" s="2">
        <v>0.68857100000000004</v>
      </c>
      <c r="N128" s="2">
        <v>1.1291739999999999</v>
      </c>
      <c r="O128" s="2">
        <v>0.55200099999999996</v>
      </c>
      <c r="P128" s="2">
        <v>2.6602839999999999</v>
      </c>
      <c r="Q128" s="2">
        <v>14.037800000000001</v>
      </c>
      <c r="R128" s="2">
        <v>6.9970000000000004E-2</v>
      </c>
      <c r="S128" s="2">
        <v>0.28016000000000002</v>
      </c>
      <c r="T128" s="2">
        <v>1.982348</v>
      </c>
      <c r="U128" s="2">
        <v>0.83640899999999996</v>
      </c>
      <c r="V128" s="2">
        <v>0.74957600000000002</v>
      </c>
      <c r="W128" s="2">
        <v>0.59501999999999999</v>
      </c>
      <c r="X128" s="2">
        <v>47.833570000000002</v>
      </c>
      <c r="Y128" s="2">
        <v>1.018084</v>
      </c>
      <c r="Z128" s="2">
        <v>1.9262000000000001E-2</v>
      </c>
      <c r="AA128" s="2">
        <v>0.25690099999999999</v>
      </c>
      <c r="AB128" s="2">
        <v>0.476217</v>
      </c>
      <c r="AC128" s="2">
        <v>2.8511999999999999E-2</v>
      </c>
      <c r="AD128" s="2">
        <v>0.10767</v>
      </c>
      <c r="AE128" s="2">
        <v>1.4989710000000001</v>
      </c>
      <c r="AF128" s="2">
        <v>1.773874</v>
      </c>
      <c r="AG128" s="2">
        <v>0.99320699999999995</v>
      </c>
      <c r="AH128" s="2">
        <v>35.171869999999998</v>
      </c>
      <c r="AI128" s="2">
        <v>2.880722</v>
      </c>
      <c r="AJ128" s="2">
        <v>3.1849999999999999E-3</v>
      </c>
      <c r="AK128" s="2">
        <v>1.9852999999999999E-2</v>
      </c>
      <c r="AL128" s="2">
        <v>0.70135099999999995</v>
      </c>
      <c r="AM128" s="2">
        <v>80.737030000000004</v>
      </c>
      <c r="AN128" s="2">
        <v>0.52381699999999998</v>
      </c>
      <c r="AO128" s="2">
        <v>72.66798</v>
      </c>
      <c r="AP128" s="2">
        <v>0.87998900000000002</v>
      </c>
      <c r="AQ128" s="2">
        <v>1.9488999999999999E-2</v>
      </c>
      <c r="AR128" s="2">
        <v>0.797018</v>
      </c>
      <c r="AS128" s="2">
        <v>47.79318</v>
      </c>
      <c r="AT128" s="2">
        <v>0.49595</v>
      </c>
      <c r="AU128" s="2">
        <v>22.331469999999999</v>
      </c>
      <c r="AV128" s="2">
        <v>1.4240889999999999</v>
      </c>
      <c r="AW128" s="2">
        <v>0.70794400000000002</v>
      </c>
    </row>
    <row r="129" spans="1:49" x14ac:dyDescent="0.25">
      <c r="A129" s="2" t="s">
        <v>251</v>
      </c>
      <c r="B129" s="2">
        <v>58.68141</v>
      </c>
      <c r="C129" s="2">
        <v>9.8768419999999999</v>
      </c>
      <c r="D129" s="2">
        <v>6.8274030000000003</v>
      </c>
      <c r="E129" s="2">
        <v>24.882760000000001</v>
      </c>
      <c r="F129" s="2">
        <v>4.3314909999999998</v>
      </c>
      <c r="G129" s="2">
        <v>0.56164999999999998</v>
      </c>
      <c r="H129" s="2">
        <v>66.312849999999997</v>
      </c>
      <c r="I129" s="2">
        <v>30.235990000000001</v>
      </c>
      <c r="J129" s="2">
        <v>0.265957</v>
      </c>
      <c r="K129" s="2">
        <v>38.268929999999997</v>
      </c>
      <c r="L129" s="2">
        <v>2.6169519999999999</v>
      </c>
      <c r="M129" s="2">
        <v>0.21462100000000001</v>
      </c>
      <c r="N129" s="2">
        <v>64.895799999999994</v>
      </c>
      <c r="O129" s="2">
        <v>12.55219</v>
      </c>
      <c r="P129" s="2">
        <v>4.1751829999999996</v>
      </c>
      <c r="Q129" s="2">
        <v>69.785269999999997</v>
      </c>
      <c r="R129" s="2">
        <v>0.229266</v>
      </c>
      <c r="S129" s="2">
        <v>50.186599999999999</v>
      </c>
      <c r="T129" s="2">
        <v>26.19416</v>
      </c>
      <c r="U129" s="2">
        <v>17.70326</v>
      </c>
      <c r="V129" s="2">
        <v>6.6630050000000001</v>
      </c>
    </row>
    <row r="132" spans="1:49" ht="16.2" x14ac:dyDescent="0.25">
      <c r="A132" s="3"/>
      <c r="B132" s="37" t="s">
        <v>273</v>
      </c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</row>
    <row r="133" spans="1:49" s="27" customFormat="1" x14ac:dyDescent="0.25">
      <c r="A133" s="4"/>
      <c r="B133" s="22" t="s">
        <v>253</v>
      </c>
      <c r="C133" s="22" t="s">
        <v>18</v>
      </c>
      <c r="D133" s="22" t="s">
        <v>19</v>
      </c>
      <c r="E133" s="22" t="s">
        <v>20</v>
      </c>
      <c r="F133" s="22" t="s">
        <v>21</v>
      </c>
      <c r="G133" s="22" t="s">
        <v>22</v>
      </c>
      <c r="H133" s="22" t="s">
        <v>23</v>
      </c>
      <c r="I133" s="22" t="s">
        <v>24</v>
      </c>
      <c r="J133" s="22" t="s">
        <v>25</v>
      </c>
      <c r="K133" s="22" t="s">
        <v>26</v>
      </c>
      <c r="L133" s="22" t="s">
        <v>27</v>
      </c>
      <c r="M133" s="22" t="s">
        <v>28</v>
      </c>
      <c r="N133" s="22" t="s">
        <v>29</v>
      </c>
      <c r="O133" s="22" t="s">
        <v>30</v>
      </c>
      <c r="P133" s="22" t="s">
        <v>31</v>
      </c>
      <c r="Q133" s="22" t="s">
        <v>32</v>
      </c>
      <c r="R133" s="22" t="s">
        <v>33</v>
      </c>
      <c r="S133" s="22" t="s">
        <v>34</v>
      </c>
      <c r="T133" s="22" t="s">
        <v>35</v>
      </c>
      <c r="U133" s="22" t="s">
        <v>36</v>
      </c>
      <c r="V133" s="22" t="s">
        <v>37</v>
      </c>
      <c r="W133" s="22" t="s">
        <v>38</v>
      </c>
      <c r="X133" s="22" t="s">
        <v>39</v>
      </c>
      <c r="Y133" s="22" t="s">
        <v>40</v>
      </c>
      <c r="Z133" s="22" t="s">
        <v>41</v>
      </c>
      <c r="AA133" s="22" t="s">
        <v>42</v>
      </c>
      <c r="AB133" s="22" t="s">
        <v>43</v>
      </c>
      <c r="AC133" s="22" t="s">
        <v>44</v>
      </c>
      <c r="AD133" s="22" t="s">
        <v>45</v>
      </c>
      <c r="AE133" s="22" t="s">
        <v>46</v>
      </c>
      <c r="AF133" s="22" t="s">
        <v>47</v>
      </c>
      <c r="AG133" s="22" t="s">
        <v>48</v>
      </c>
      <c r="AH133" s="22" t="s">
        <v>49</v>
      </c>
      <c r="AI133" s="22" t="s">
        <v>50</v>
      </c>
      <c r="AJ133" s="22" t="s">
        <v>51</v>
      </c>
      <c r="AK133" s="22" t="s">
        <v>52</v>
      </c>
      <c r="AL133" s="22" t="s">
        <v>53</v>
      </c>
      <c r="AM133" s="22" t="s">
        <v>54</v>
      </c>
      <c r="AN133" s="22" t="s">
        <v>55</v>
      </c>
      <c r="AO133" s="22" t="s">
        <v>56</v>
      </c>
      <c r="AP133" s="22" t="s">
        <v>57</v>
      </c>
      <c r="AQ133" s="22" t="s">
        <v>58</v>
      </c>
      <c r="AR133" s="22" t="s">
        <v>59</v>
      </c>
      <c r="AS133" s="22" t="s">
        <v>60</v>
      </c>
      <c r="AT133" s="22" t="s">
        <v>61</v>
      </c>
      <c r="AU133" s="22" t="s">
        <v>62</v>
      </c>
      <c r="AV133" s="22" t="s">
        <v>63</v>
      </c>
      <c r="AW133" s="22" t="s">
        <v>64</v>
      </c>
    </row>
    <row r="134" spans="1:49" x14ac:dyDescent="0.25">
      <c r="A134" s="2" t="s">
        <v>65</v>
      </c>
      <c r="B134" s="2">
        <v>0.614838</v>
      </c>
      <c r="C134" s="2">
        <v>0.76096900000000001</v>
      </c>
      <c r="D134" s="2">
        <v>0.74840600000000002</v>
      </c>
      <c r="E134" s="2">
        <v>0.60990599999999995</v>
      </c>
      <c r="F134" s="2">
        <v>0.95416699999999999</v>
      </c>
      <c r="G134" s="2">
        <v>0.248941</v>
      </c>
      <c r="H134" s="2">
        <v>0.38528299999999999</v>
      </c>
      <c r="I134" s="2">
        <v>1.0280320000000001</v>
      </c>
      <c r="J134" s="2">
        <v>1.5525199999999999</v>
      </c>
      <c r="K134" s="2">
        <v>0.65675899999999998</v>
      </c>
      <c r="L134" s="2">
        <v>0.65666800000000003</v>
      </c>
      <c r="M134" s="2">
        <v>0.35170000000000001</v>
      </c>
      <c r="N134" s="2">
        <v>0.71348400000000001</v>
      </c>
      <c r="O134" s="2">
        <v>0.86598200000000003</v>
      </c>
      <c r="P134" s="2">
        <v>0.94227099999999997</v>
      </c>
      <c r="Q134" s="2">
        <v>1.0371090000000001</v>
      </c>
      <c r="R134" s="2">
        <v>1.231657</v>
      </c>
      <c r="S134" s="2">
        <v>1.829995</v>
      </c>
      <c r="T134" s="2">
        <v>0.39060499999999998</v>
      </c>
      <c r="U134" s="2">
        <v>0.90688800000000003</v>
      </c>
      <c r="V134" s="2">
        <v>2.0885289999999999</v>
      </c>
      <c r="W134" s="2">
        <v>1.641931</v>
      </c>
      <c r="X134" s="2">
        <v>1.0452950000000001</v>
      </c>
      <c r="Y134" s="2">
        <v>1.243153</v>
      </c>
      <c r="Z134" s="2">
        <v>0.85027200000000003</v>
      </c>
      <c r="AA134" s="2">
        <v>2.8179099999999999</v>
      </c>
      <c r="AB134" s="2">
        <v>1.450332</v>
      </c>
      <c r="AC134" s="2">
        <v>0.85324</v>
      </c>
      <c r="AD134" s="2">
        <v>1.0165409999999999</v>
      </c>
      <c r="AE134" s="2">
        <v>1.1163449999999999</v>
      </c>
      <c r="AF134" s="2">
        <v>0.83515300000000003</v>
      </c>
      <c r="AG134" s="2">
        <v>1.1803049999999999</v>
      </c>
      <c r="AH134" s="2">
        <v>0.26983400000000002</v>
      </c>
      <c r="AI134" s="2">
        <v>0.50502899999999995</v>
      </c>
      <c r="AJ134" s="2">
        <v>1.2064859999999999</v>
      </c>
      <c r="AK134" s="2">
        <v>1.5479579999999999</v>
      </c>
      <c r="AL134" s="2">
        <v>0.70544200000000001</v>
      </c>
      <c r="AM134" s="2">
        <v>1.0759110000000001</v>
      </c>
      <c r="AN134" s="2">
        <v>0.47939900000000002</v>
      </c>
      <c r="AO134" s="2">
        <v>1.5847549999999999</v>
      </c>
    </row>
    <row r="135" spans="1:49" x14ac:dyDescent="0.25">
      <c r="A135" s="2" t="s">
        <v>255</v>
      </c>
      <c r="B135" s="2">
        <v>1.0802609999999999</v>
      </c>
      <c r="C135" s="2">
        <v>0.83730400000000005</v>
      </c>
      <c r="D135" s="2">
        <v>0.29778900000000003</v>
      </c>
      <c r="E135" s="2">
        <v>1.066441</v>
      </c>
      <c r="F135" s="2">
        <v>0.45118799999999998</v>
      </c>
      <c r="G135" s="2">
        <v>0.50360400000000005</v>
      </c>
      <c r="H135" s="2">
        <v>0.224581</v>
      </c>
      <c r="I135" s="2">
        <v>0.45534799999999997</v>
      </c>
      <c r="J135" s="2">
        <v>9.8137729999999994</v>
      </c>
      <c r="K135" s="2">
        <v>1.1416519999999999</v>
      </c>
      <c r="L135" s="2">
        <v>0.32490200000000002</v>
      </c>
      <c r="M135" s="2">
        <v>0.31229499999999999</v>
      </c>
      <c r="N135" s="2">
        <v>0.153367</v>
      </c>
      <c r="O135" s="2">
        <v>0.93886899999999995</v>
      </c>
      <c r="P135" s="2">
        <v>0.30487900000000001</v>
      </c>
      <c r="Q135" s="2">
        <v>1.2158070000000001</v>
      </c>
      <c r="R135" s="2">
        <v>1.2700849999999999</v>
      </c>
      <c r="S135" s="2">
        <v>2.0890650000000002</v>
      </c>
      <c r="T135" s="2">
        <v>0.92641899999999999</v>
      </c>
      <c r="U135" s="2">
        <v>0.15922800000000001</v>
      </c>
      <c r="V135" s="2">
        <v>2.2652749999999999</v>
      </c>
      <c r="W135" s="2">
        <v>0.36655599999999999</v>
      </c>
      <c r="X135" s="2">
        <v>2.032241</v>
      </c>
      <c r="Y135" s="2">
        <v>0.27884100000000001</v>
      </c>
      <c r="Z135" s="2">
        <v>1.484229</v>
      </c>
      <c r="AA135" s="2">
        <v>1.123535</v>
      </c>
      <c r="AB135" s="2">
        <v>1.52128</v>
      </c>
      <c r="AC135" s="2">
        <v>1.249533</v>
      </c>
      <c r="AD135" s="2">
        <v>0.245814</v>
      </c>
      <c r="AE135" s="2">
        <v>0.73370000000000002</v>
      </c>
      <c r="AF135" s="2">
        <v>0.90060899999999999</v>
      </c>
      <c r="AG135" s="2">
        <v>2.1975609999999999</v>
      </c>
      <c r="AH135" s="2">
        <v>1.132447</v>
      </c>
      <c r="AI135" s="2">
        <v>0.99895599999999996</v>
      </c>
      <c r="AJ135" s="2">
        <v>0.35752099999999998</v>
      </c>
    </row>
    <row r="136" spans="1:49" x14ac:dyDescent="0.25">
      <c r="A136" s="2" t="s">
        <v>332</v>
      </c>
      <c r="B136" s="2">
        <v>0.39707399999999998</v>
      </c>
      <c r="C136" s="2">
        <v>9.8625000000000004E-2</v>
      </c>
      <c r="D136" s="2">
        <v>4.0236000000000001E-2</v>
      </c>
      <c r="E136" s="2">
        <v>0.50487700000000002</v>
      </c>
      <c r="F136" s="2">
        <v>0.95328599999999997</v>
      </c>
      <c r="G136" s="2">
        <v>0.49926199999999998</v>
      </c>
      <c r="H136" s="2">
        <v>0.19128300000000001</v>
      </c>
      <c r="I136" s="2">
        <v>1.6099570000000001</v>
      </c>
      <c r="J136" s="2">
        <v>1.107529</v>
      </c>
      <c r="K136" s="2">
        <v>0.58949300000000004</v>
      </c>
      <c r="L136" s="2">
        <v>0.66637599999999997</v>
      </c>
      <c r="M136" s="2">
        <v>0.56011299999999997</v>
      </c>
      <c r="N136" s="2">
        <v>0.80225100000000005</v>
      </c>
      <c r="O136" s="2">
        <v>2.716599</v>
      </c>
      <c r="P136" s="2">
        <v>2.812945</v>
      </c>
      <c r="Q136" s="2">
        <v>41.616480000000003</v>
      </c>
      <c r="R136" s="2">
        <v>0.164131</v>
      </c>
      <c r="S136" s="2">
        <v>0.318442</v>
      </c>
      <c r="T136" s="2">
        <v>1.645025</v>
      </c>
      <c r="U136" s="2">
        <v>2.516931</v>
      </c>
      <c r="V136" s="2">
        <v>1.209295</v>
      </c>
      <c r="W136" s="2">
        <v>0.51233499999999998</v>
      </c>
      <c r="X136" s="2">
        <v>1.8440350000000001</v>
      </c>
      <c r="Y136" s="2">
        <v>0.93505099999999997</v>
      </c>
      <c r="Z136" s="2">
        <v>6.3975000000000004E-2</v>
      </c>
      <c r="AA136" s="2">
        <v>0.467416</v>
      </c>
      <c r="AB136" s="2">
        <v>0.32224399999999997</v>
      </c>
      <c r="AC136" s="2">
        <v>0.44796900000000001</v>
      </c>
      <c r="AD136" s="2">
        <v>0.45410600000000001</v>
      </c>
      <c r="AE136" s="2">
        <v>4.6641000000000002E-2</v>
      </c>
      <c r="AF136" s="2">
        <v>0.55854400000000004</v>
      </c>
      <c r="AG136" s="2">
        <v>0.38747999999999999</v>
      </c>
      <c r="AH136" s="2">
        <v>2.089788</v>
      </c>
      <c r="AI136" s="2">
        <v>0.64942</v>
      </c>
      <c r="AJ136" s="2">
        <v>2.875E-3</v>
      </c>
      <c r="AK136" s="2">
        <v>3.9100000000000003E-2</v>
      </c>
      <c r="AL136" s="2">
        <v>1.4353499999999999</v>
      </c>
      <c r="AM136" s="2">
        <v>1.8535410000000001</v>
      </c>
      <c r="AN136" s="2">
        <v>0.37943300000000002</v>
      </c>
      <c r="AO136" s="2">
        <v>4.5255270000000003</v>
      </c>
      <c r="AP136" s="2">
        <v>2.750788</v>
      </c>
      <c r="AQ136" s="2">
        <v>8.8796E-2</v>
      </c>
      <c r="AR136" s="2">
        <v>0.73487499999999994</v>
      </c>
      <c r="AS136" s="2">
        <v>25.91123</v>
      </c>
      <c r="AT136" s="2">
        <v>1.1034839999999999</v>
      </c>
      <c r="AU136" s="2">
        <v>52.160850000000003</v>
      </c>
      <c r="AV136" s="2">
        <v>0.44256499999999999</v>
      </c>
      <c r="AW136" s="2">
        <v>1.124568</v>
      </c>
    </row>
    <row r="137" spans="1:49" x14ac:dyDescent="0.25">
      <c r="A137" s="2" t="s">
        <v>251</v>
      </c>
      <c r="B137" s="2">
        <v>3.8045339999999999</v>
      </c>
      <c r="C137" s="2">
        <v>6.3939219999999999</v>
      </c>
      <c r="D137" s="2">
        <v>7.3210459999999999</v>
      </c>
      <c r="E137" s="2">
        <v>13.30354</v>
      </c>
      <c r="F137" s="2">
        <v>6.8406359999999999</v>
      </c>
      <c r="G137" s="2">
        <v>0.27635900000000002</v>
      </c>
      <c r="H137" s="2">
        <v>17.473400000000002</v>
      </c>
      <c r="I137" s="2">
        <v>14.699680000000001</v>
      </c>
      <c r="J137" s="2">
        <v>0.90931200000000001</v>
      </c>
      <c r="K137" s="2">
        <v>20.078720000000001</v>
      </c>
      <c r="L137" s="2">
        <v>1.6073660000000001</v>
      </c>
      <c r="M137" s="2">
        <v>0.46117799999999998</v>
      </c>
      <c r="N137" s="2">
        <v>5.4606560000000002</v>
      </c>
      <c r="O137" s="2">
        <v>7.9551569999999998</v>
      </c>
      <c r="P137" s="2">
        <v>2.520384</v>
      </c>
      <c r="Q137" s="2">
        <v>14.288449999999999</v>
      </c>
      <c r="R137" s="2">
        <v>1.256588</v>
      </c>
      <c r="S137" s="2">
        <v>15.354609999999999</v>
      </c>
      <c r="T137" s="2">
        <v>17.121970000000001</v>
      </c>
      <c r="U137" s="2">
        <v>10.00394</v>
      </c>
      <c r="V137" s="2">
        <v>10.847</v>
      </c>
    </row>
    <row r="140" spans="1:49" ht="16.2" x14ac:dyDescent="0.25">
      <c r="A140" s="3"/>
      <c r="B140" s="37" t="s">
        <v>274</v>
      </c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</row>
    <row r="141" spans="1:49" s="27" customFormat="1" x14ac:dyDescent="0.25">
      <c r="A141" s="4"/>
      <c r="B141" s="22" t="s">
        <v>72</v>
      </c>
      <c r="C141" s="22" t="s">
        <v>18</v>
      </c>
      <c r="D141" s="22" t="s">
        <v>19</v>
      </c>
      <c r="E141" s="22" t="s">
        <v>20</v>
      </c>
      <c r="F141" s="22" t="s">
        <v>21</v>
      </c>
      <c r="G141" s="22" t="s">
        <v>22</v>
      </c>
      <c r="H141" s="22" t="s">
        <v>23</v>
      </c>
      <c r="I141" s="22" t="s">
        <v>24</v>
      </c>
      <c r="J141" s="22" t="s">
        <v>25</v>
      </c>
      <c r="K141" s="22" t="s">
        <v>26</v>
      </c>
      <c r="L141" s="22" t="s">
        <v>27</v>
      </c>
      <c r="M141" s="22" t="s">
        <v>28</v>
      </c>
      <c r="N141" s="22" t="s">
        <v>29</v>
      </c>
      <c r="O141" s="22" t="s">
        <v>30</v>
      </c>
      <c r="P141" s="22" t="s">
        <v>31</v>
      </c>
      <c r="Q141" s="22" t="s">
        <v>32</v>
      </c>
      <c r="R141" s="22" t="s">
        <v>33</v>
      </c>
      <c r="S141" s="22" t="s">
        <v>34</v>
      </c>
      <c r="T141" s="22" t="s">
        <v>35</v>
      </c>
      <c r="U141" s="22" t="s">
        <v>36</v>
      </c>
      <c r="V141" s="22" t="s">
        <v>37</v>
      </c>
      <c r="W141" s="22" t="s">
        <v>38</v>
      </c>
      <c r="X141" s="22" t="s">
        <v>39</v>
      </c>
      <c r="Y141" s="22" t="s">
        <v>40</v>
      </c>
      <c r="Z141" s="22" t="s">
        <v>41</v>
      </c>
      <c r="AA141" s="22" t="s">
        <v>42</v>
      </c>
      <c r="AB141" s="22" t="s">
        <v>43</v>
      </c>
      <c r="AC141" s="22" t="s">
        <v>44</v>
      </c>
      <c r="AD141" s="22" t="s">
        <v>45</v>
      </c>
      <c r="AE141" s="22" t="s">
        <v>46</v>
      </c>
      <c r="AF141" s="22" t="s">
        <v>47</v>
      </c>
      <c r="AG141" s="22" t="s">
        <v>48</v>
      </c>
      <c r="AH141" s="22" t="s">
        <v>49</v>
      </c>
      <c r="AI141" s="22" t="s">
        <v>50</v>
      </c>
      <c r="AJ141" s="22" t="s">
        <v>51</v>
      </c>
      <c r="AK141" s="22" t="s">
        <v>52</v>
      </c>
      <c r="AL141" s="22" t="s">
        <v>53</v>
      </c>
      <c r="AM141" s="22" t="s">
        <v>54</v>
      </c>
      <c r="AN141" s="22" t="s">
        <v>55</v>
      </c>
      <c r="AO141" s="22" t="s">
        <v>56</v>
      </c>
      <c r="AP141" s="22" t="s">
        <v>57</v>
      </c>
      <c r="AQ141" s="22" t="s">
        <v>58</v>
      </c>
      <c r="AR141" s="22" t="s">
        <v>59</v>
      </c>
      <c r="AS141" s="22" t="s">
        <v>60</v>
      </c>
      <c r="AT141" s="22" t="s">
        <v>61</v>
      </c>
      <c r="AU141" s="22" t="s">
        <v>62</v>
      </c>
      <c r="AV141" s="22" t="s">
        <v>63</v>
      </c>
      <c r="AW141" s="22" t="s">
        <v>64</v>
      </c>
    </row>
    <row r="142" spans="1:49" x14ac:dyDescent="0.25">
      <c r="A142" s="2" t="s">
        <v>261</v>
      </c>
      <c r="B142" s="2">
        <v>0.33671600000000002</v>
      </c>
      <c r="C142" s="2">
        <v>3.4533399999999999</v>
      </c>
      <c r="D142" s="2">
        <v>0.30627199999999999</v>
      </c>
      <c r="E142" s="2">
        <v>0.42817</v>
      </c>
      <c r="F142" s="2">
        <v>4.0102779999999996</v>
      </c>
      <c r="G142" s="2">
        <v>1.3514889999999999</v>
      </c>
      <c r="H142" s="2">
        <v>0.208095</v>
      </c>
      <c r="I142" s="2">
        <v>0.79800099999999996</v>
      </c>
      <c r="J142" s="2">
        <v>1.117996</v>
      </c>
      <c r="K142" s="2">
        <v>0.99508700000000005</v>
      </c>
      <c r="L142" s="2">
        <v>0.33466400000000002</v>
      </c>
      <c r="M142" s="2">
        <v>0.208785</v>
      </c>
      <c r="N142" s="2">
        <v>0.30257000000000001</v>
      </c>
      <c r="O142" s="2">
        <v>0.459198</v>
      </c>
      <c r="P142" s="2">
        <v>0.41515800000000003</v>
      </c>
      <c r="Q142" s="2">
        <v>0.52715000000000001</v>
      </c>
      <c r="R142" s="2">
        <v>0.54473199999999999</v>
      </c>
      <c r="S142" s="2">
        <v>0.52037999999999995</v>
      </c>
      <c r="T142" s="2">
        <v>0.22853699999999999</v>
      </c>
      <c r="U142" s="2">
        <v>0.29970599999999997</v>
      </c>
      <c r="V142" s="2">
        <v>1.004985</v>
      </c>
      <c r="W142" s="2">
        <v>2.0771890000000002</v>
      </c>
      <c r="X142" s="2">
        <v>0.89943799999999996</v>
      </c>
      <c r="Y142" s="2">
        <v>1.413225</v>
      </c>
      <c r="Z142" s="2">
        <v>0.27224599999999999</v>
      </c>
      <c r="AA142" s="2">
        <v>4.8311140000000004</v>
      </c>
      <c r="AB142" s="2">
        <v>0.65938399999999997</v>
      </c>
      <c r="AC142" s="2">
        <v>0.69405399999999995</v>
      </c>
      <c r="AD142" s="2">
        <v>2.8585729999999998</v>
      </c>
      <c r="AE142" s="2">
        <v>0.25140699999999999</v>
      </c>
      <c r="AF142" s="2">
        <v>0.32681900000000003</v>
      </c>
      <c r="AG142" s="2">
        <v>2.7761200000000001</v>
      </c>
      <c r="AH142" s="2">
        <v>1.1994959999999999</v>
      </c>
      <c r="AI142" s="2">
        <v>0.160496</v>
      </c>
      <c r="AJ142" s="2">
        <v>0.32627600000000001</v>
      </c>
      <c r="AK142" s="2">
        <v>0.50853599999999999</v>
      </c>
      <c r="AL142" s="2">
        <v>0.71027099999999999</v>
      </c>
      <c r="AM142" s="2">
        <v>0.61436100000000005</v>
      </c>
      <c r="AN142" s="2">
        <v>0.41672700000000001</v>
      </c>
      <c r="AO142" s="2">
        <v>1.1529590000000001</v>
      </c>
    </row>
    <row r="143" spans="1:49" x14ac:dyDescent="0.25">
      <c r="A143" s="2" t="s">
        <v>66</v>
      </c>
      <c r="B143" s="2">
        <v>0.88864299999999996</v>
      </c>
      <c r="C143" s="2">
        <v>1.2235400000000001</v>
      </c>
      <c r="D143" s="2">
        <v>0.51505299999999998</v>
      </c>
      <c r="E143" s="2">
        <v>3.8075009999999998</v>
      </c>
      <c r="F143" s="2">
        <v>2.8623850000000002</v>
      </c>
      <c r="G143" s="2">
        <v>0.147031</v>
      </c>
      <c r="H143" s="2">
        <v>0.13888300000000001</v>
      </c>
      <c r="I143" s="2">
        <v>0.478987</v>
      </c>
      <c r="J143" s="2">
        <v>35.246270000000003</v>
      </c>
      <c r="K143" s="2">
        <v>1.7023079999999999</v>
      </c>
      <c r="L143" s="2">
        <v>99.424300000000002</v>
      </c>
      <c r="M143" s="2">
        <v>0.27015099999999997</v>
      </c>
      <c r="N143" s="2">
        <v>0.55944799999999995</v>
      </c>
      <c r="O143" s="2">
        <v>0.44722699999999999</v>
      </c>
      <c r="P143" s="2">
        <v>0.693249</v>
      </c>
      <c r="Q143" s="2">
        <v>18.885069999999999</v>
      </c>
      <c r="R143" s="2">
        <v>27.269030000000001</v>
      </c>
      <c r="S143" s="2">
        <v>3.793091</v>
      </c>
      <c r="T143" s="2">
        <v>3.685209</v>
      </c>
      <c r="U143" s="2">
        <v>0.10086100000000001</v>
      </c>
      <c r="V143" s="2">
        <v>18.936119999999999</v>
      </c>
      <c r="W143" s="2">
        <v>1.089977</v>
      </c>
      <c r="X143" s="2">
        <v>0.64078000000000002</v>
      </c>
      <c r="Y143" s="2">
        <v>0.20919099999999999</v>
      </c>
      <c r="Z143" s="2">
        <v>1.4633339999999999</v>
      </c>
      <c r="AA143" s="2">
        <v>0.30445100000000003</v>
      </c>
      <c r="AB143" s="2">
        <v>9.4619769999999992</v>
      </c>
      <c r="AC143" s="2">
        <v>0.99217599999999995</v>
      </c>
      <c r="AD143" s="2">
        <v>0.23886399999999999</v>
      </c>
      <c r="AE143" s="2">
        <v>0.40111999999999998</v>
      </c>
      <c r="AF143" s="2">
        <v>2.3485580000000001</v>
      </c>
      <c r="AG143" s="2">
        <v>3.6465380000000001</v>
      </c>
      <c r="AH143" s="2">
        <v>0.41573599999999999</v>
      </c>
      <c r="AI143" s="2">
        <v>0.40759400000000001</v>
      </c>
      <c r="AJ143" s="2">
        <v>1.3736250000000001</v>
      </c>
    </row>
    <row r="144" spans="1:49" x14ac:dyDescent="0.25">
      <c r="A144" s="2" t="s">
        <v>333</v>
      </c>
      <c r="B144" s="2">
        <v>0.60781399999999997</v>
      </c>
      <c r="C144" s="2">
        <v>0.552423</v>
      </c>
      <c r="D144" s="2">
        <v>0.10671600000000001</v>
      </c>
      <c r="E144" s="2">
        <v>14.73086</v>
      </c>
      <c r="F144" s="2">
        <v>1.43811</v>
      </c>
      <c r="G144" s="2">
        <v>0.23528399999999999</v>
      </c>
      <c r="H144" s="2">
        <v>27.083929999999999</v>
      </c>
      <c r="I144" s="2">
        <v>20.094460000000002</v>
      </c>
      <c r="J144" s="2">
        <v>1.0750789999999999</v>
      </c>
      <c r="K144" s="2">
        <v>1.3864460000000001</v>
      </c>
      <c r="L144" s="2">
        <v>0.16181899999999999</v>
      </c>
      <c r="M144" s="2">
        <v>0.92963399999999996</v>
      </c>
      <c r="N144" s="2">
        <v>0.52858400000000005</v>
      </c>
      <c r="O144" s="2">
        <v>0.34558299999999997</v>
      </c>
      <c r="P144" s="2">
        <v>51.104439999999997</v>
      </c>
      <c r="Q144" s="2">
        <v>5.3491249999999999</v>
      </c>
      <c r="R144" s="2">
        <v>0.45720100000000002</v>
      </c>
      <c r="S144" s="2">
        <v>0.52981699999999998</v>
      </c>
      <c r="T144" s="2">
        <v>30.739100000000001</v>
      </c>
      <c r="U144" s="2">
        <v>11.2197</v>
      </c>
      <c r="V144" s="2">
        <v>2.5657540000000001</v>
      </c>
      <c r="W144" s="2">
        <v>0.52150600000000003</v>
      </c>
      <c r="X144" s="2">
        <v>0.12712699999999999</v>
      </c>
      <c r="Y144" s="2">
        <v>2.0938859999999999</v>
      </c>
      <c r="Z144" s="2">
        <v>0.14113300000000001</v>
      </c>
      <c r="AA144" s="2">
        <v>0.12647900000000001</v>
      </c>
      <c r="AB144" s="2">
        <v>0.14200499999999999</v>
      </c>
      <c r="AC144" s="2">
        <v>0.112118</v>
      </c>
      <c r="AD144" s="2">
        <v>0.464891</v>
      </c>
      <c r="AE144" s="2">
        <v>0.41238000000000002</v>
      </c>
      <c r="AF144" s="2">
        <v>0.27219300000000002</v>
      </c>
      <c r="AG144" s="2">
        <v>9.4171000000000005E-2</v>
      </c>
      <c r="AH144" s="2">
        <v>0.580426</v>
      </c>
      <c r="AI144" s="2">
        <v>0.12751599999999999</v>
      </c>
      <c r="AJ144" s="2">
        <v>0.18696299999999999</v>
      </c>
      <c r="AK144" s="2">
        <v>0.20602000000000001</v>
      </c>
      <c r="AL144" s="2">
        <v>15.005929999999999</v>
      </c>
      <c r="AM144" s="2">
        <v>0.20346900000000001</v>
      </c>
      <c r="AN144" s="2">
        <v>0.25742999999999999</v>
      </c>
      <c r="AO144" s="2">
        <v>0.51797199999999999</v>
      </c>
      <c r="AP144" s="2">
        <v>0.37987900000000002</v>
      </c>
      <c r="AQ144" s="2">
        <v>0.29915799999999998</v>
      </c>
      <c r="AR144" s="2">
        <v>1.8374790000000001</v>
      </c>
      <c r="AS144" s="2">
        <v>1.289164</v>
      </c>
      <c r="AT144" s="2">
        <v>1.3663749999999999</v>
      </c>
      <c r="AU144" s="2">
        <v>1.7145459999999999</v>
      </c>
      <c r="AV144" s="2">
        <v>19.615349999999999</v>
      </c>
      <c r="AW144" s="2">
        <v>4.8112339999999998</v>
      </c>
    </row>
    <row r="145" spans="1:49" x14ac:dyDescent="0.25">
      <c r="A145" s="2" t="s">
        <v>251</v>
      </c>
      <c r="B145" s="2">
        <v>24.376059999999999</v>
      </c>
      <c r="C145" s="2">
        <v>5.7392130000000003</v>
      </c>
      <c r="D145" s="2">
        <v>8.8717310000000005</v>
      </c>
      <c r="E145" s="2">
        <v>31.21283</v>
      </c>
      <c r="F145" s="2">
        <v>8.5129020000000004</v>
      </c>
      <c r="G145" s="2">
        <v>6.6886159999999997</v>
      </c>
      <c r="H145" s="2">
        <v>13.4559</v>
      </c>
      <c r="I145" s="2">
        <v>10.18914</v>
      </c>
      <c r="J145" s="2">
        <v>1.079577</v>
      </c>
      <c r="K145" s="2">
        <v>37.859870000000001</v>
      </c>
      <c r="L145" s="2">
        <v>30.184799999999999</v>
      </c>
      <c r="M145" s="2">
        <v>0.89850200000000002</v>
      </c>
      <c r="N145" s="2">
        <v>55.107100000000003</v>
      </c>
      <c r="O145" s="2">
        <v>1.397532</v>
      </c>
      <c r="P145" s="2">
        <v>39.108580000000003</v>
      </c>
      <c r="Q145" s="2">
        <v>62.741900000000001</v>
      </c>
      <c r="R145" s="2">
        <v>1.332487</v>
      </c>
      <c r="S145" s="2">
        <v>10.742660000000001</v>
      </c>
      <c r="T145" s="2">
        <v>10.47847</v>
      </c>
      <c r="U145" s="2">
        <v>6.8652540000000002</v>
      </c>
      <c r="V145" s="2">
        <v>8.2543600000000001</v>
      </c>
    </row>
    <row r="148" spans="1:49" ht="16.2" x14ac:dyDescent="0.25">
      <c r="A148" s="3"/>
      <c r="B148" s="37" t="s">
        <v>275</v>
      </c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</row>
    <row r="149" spans="1:49" s="27" customFormat="1" x14ac:dyDescent="0.25">
      <c r="A149" s="4"/>
      <c r="B149" s="22" t="s">
        <v>253</v>
      </c>
      <c r="C149" s="22" t="s">
        <v>18</v>
      </c>
      <c r="D149" s="22" t="s">
        <v>19</v>
      </c>
      <c r="E149" s="22" t="s">
        <v>20</v>
      </c>
      <c r="F149" s="22" t="s">
        <v>21</v>
      </c>
      <c r="G149" s="22" t="s">
        <v>22</v>
      </c>
      <c r="H149" s="22" t="s">
        <v>23</v>
      </c>
      <c r="I149" s="22" t="s">
        <v>24</v>
      </c>
      <c r="J149" s="22" t="s">
        <v>25</v>
      </c>
      <c r="K149" s="22" t="s">
        <v>26</v>
      </c>
      <c r="L149" s="22" t="s">
        <v>27</v>
      </c>
      <c r="M149" s="22" t="s">
        <v>28</v>
      </c>
      <c r="N149" s="22" t="s">
        <v>29</v>
      </c>
      <c r="O149" s="22" t="s">
        <v>30</v>
      </c>
      <c r="P149" s="22" t="s">
        <v>31</v>
      </c>
      <c r="Q149" s="22" t="s">
        <v>32</v>
      </c>
      <c r="R149" s="22" t="s">
        <v>33</v>
      </c>
      <c r="S149" s="22" t="s">
        <v>34</v>
      </c>
      <c r="T149" s="22" t="s">
        <v>35</v>
      </c>
      <c r="U149" s="22" t="s">
        <v>36</v>
      </c>
      <c r="V149" s="22" t="s">
        <v>37</v>
      </c>
      <c r="W149" s="22" t="s">
        <v>38</v>
      </c>
      <c r="X149" s="22" t="s">
        <v>39</v>
      </c>
      <c r="Y149" s="22" t="s">
        <v>40</v>
      </c>
      <c r="Z149" s="22" t="s">
        <v>41</v>
      </c>
      <c r="AA149" s="22" t="s">
        <v>42</v>
      </c>
      <c r="AB149" s="22" t="s">
        <v>43</v>
      </c>
      <c r="AC149" s="22" t="s">
        <v>44</v>
      </c>
      <c r="AD149" s="22" t="s">
        <v>45</v>
      </c>
      <c r="AE149" s="22" t="s">
        <v>46</v>
      </c>
      <c r="AF149" s="22" t="s">
        <v>47</v>
      </c>
      <c r="AG149" s="22" t="s">
        <v>48</v>
      </c>
      <c r="AH149" s="22" t="s">
        <v>49</v>
      </c>
      <c r="AI149" s="22" t="s">
        <v>50</v>
      </c>
      <c r="AJ149" s="22" t="s">
        <v>51</v>
      </c>
      <c r="AK149" s="22" t="s">
        <v>52</v>
      </c>
      <c r="AL149" s="22" t="s">
        <v>53</v>
      </c>
      <c r="AM149" s="22" t="s">
        <v>54</v>
      </c>
      <c r="AN149" s="22" t="s">
        <v>55</v>
      </c>
      <c r="AO149" s="22" t="s">
        <v>56</v>
      </c>
      <c r="AP149" s="22" t="s">
        <v>57</v>
      </c>
      <c r="AQ149" s="22" t="s">
        <v>58</v>
      </c>
      <c r="AR149" s="22" t="s">
        <v>59</v>
      </c>
      <c r="AS149" s="22" t="s">
        <v>60</v>
      </c>
      <c r="AT149" s="22" t="s">
        <v>61</v>
      </c>
      <c r="AU149" s="22" t="s">
        <v>62</v>
      </c>
      <c r="AV149" s="22" t="s">
        <v>63</v>
      </c>
      <c r="AW149" s="22" t="s">
        <v>64</v>
      </c>
    </row>
    <row r="150" spans="1:49" x14ac:dyDescent="0.25">
      <c r="A150" s="2" t="s">
        <v>261</v>
      </c>
      <c r="B150" s="2">
        <v>0.73559300000000005</v>
      </c>
      <c r="C150" s="2">
        <v>3.6795460000000002</v>
      </c>
      <c r="D150" s="2">
        <v>0.58342899999999998</v>
      </c>
      <c r="E150" s="2">
        <v>0.70821599999999996</v>
      </c>
      <c r="F150" s="2">
        <v>2.8059940000000001</v>
      </c>
      <c r="G150" s="2">
        <v>1.4336599999999999</v>
      </c>
      <c r="H150" s="2">
        <v>0.62570899999999996</v>
      </c>
      <c r="I150" s="2">
        <v>0.55475300000000005</v>
      </c>
      <c r="J150" s="2">
        <v>0.531134</v>
      </c>
      <c r="K150" s="2">
        <v>0.67074999999999996</v>
      </c>
      <c r="L150" s="2">
        <v>0.75515399999999999</v>
      </c>
      <c r="M150" s="2">
        <v>1.6937329999999999</v>
      </c>
      <c r="N150" s="2">
        <v>0.71289199999999997</v>
      </c>
      <c r="O150" s="2">
        <v>0.26273600000000003</v>
      </c>
      <c r="P150" s="2">
        <v>0.18448200000000001</v>
      </c>
      <c r="Q150" s="2">
        <v>0.582403</v>
      </c>
      <c r="R150" s="2">
        <v>0.37933600000000001</v>
      </c>
      <c r="S150" s="2">
        <v>0.36520399999999997</v>
      </c>
      <c r="T150" s="2">
        <v>0.31606800000000002</v>
      </c>
      <c r="U150" s="2">
        <v>0.73372599999999999</v>
      </c>
      <c r="V150" s="2">
        <v>2.1982309999999998</v>
      </c>
      <c r="W150" s="2">
        <v>1.9012249999999999</v>
      </c>
      <c r="X150" s="2">
        <v>0.66173499999999996</v>
      </c>
      <c r="Y150" s="2">
        <v>0.38478200000000001</v>
      </c>
      <c r="Z150" s="2">
        <v>2.8190710000000001</v>
      </c>
      <c r="AA150" s="2">
        <v>0.56793499999999997</v>
      </c>
      <c r="AB150" s="2">
        <v>1.042632</v>
      </c>
      <c r="AC150" s="2">
        <v>0.39883999999999997</v>
      </c>
      <c r="AD150" s="2">
        <v>2.3220000000000001</v>
      </c>
      <c r="AE150" s="2">
        <v>0.42375600000000002</v>
      </c>
      <c r="AF150" s="2">
        <v>0.63124999999999998</v>
      </c>
      <c r="AG150" s="2">
        <v>1.523717</v>
      </c>
      <c r="AH150" s="2">
        <v>1.2609360000000001</v>
      </c>
      <c r="AI150" s="2">
        <v>0.74453899999999995</v>
      </c>
      <c r="AJ150" s="2">
        <v>0.84501999999999999</v>
      </c>
      <c r="AK150" s="2">
        <v>0.65657600000000005</v>
      </c>
      <c r="AL150" s="2">
        <v>0.56713999999999998</v>
      </c>
      <c r="AM150" s="2">
        <v>0.70086300000000001</v>
      </c>
      <c r="AN150" s="2">
        <v>1.3910670000000001</v>
      </c>
      <c r="AO150" s="2">
        <v>0.64416399999999996</v>
      </c>
    </row>
    <row r="151" spans="1:49" x14ac:dyDescent="0.25">
      <c r="A151" s="2" t="s">
        <v>66</v>
      </c>
      <c r="B151" s="2">
        <v>2.2189390000000002</v>
      </c>
      <c r="C151" s="2">
        <v>1.7353590000000001</v>
      </c>
      <c r="D151" s="2">
        <v>0.83515899999999998</v>
      </c>
      <c r="E151" s="2">
        <v>3.5767220000000002</v>
      </c>
      <c r="F151" s="2">
        <v>2.7810320000000002</v>
      </c>
      <c r="G151" s="2">
        <v>0.25702999999999998</v>
      </c>
      <c r="H151" s="2">
        <v>0.47307199999999999</v>
      </c>
      <c r="I151" s="2">
        <v>0.44026999999999999</v>
      </c>
      <c r="J151" s="2">
        <v>5.5156150000000004</v>
      </c>
      <c r="K151" s="2">
        <v>2.1640860000000002</v>
      </c>
      <c r="L151" s="2">
        <v>1.273963</v>
      </c>
      <c r="M151" s="2">
        <v>0.30460700000000002</v>
      </c>
      <c r="N151" s="2">
        <v>1.9258649999999999</v>
      </c>
      <c r="O151" s="2">
        <v>0.34862199999999999</v>
      </c>
      <c r="P151" s="2">
        <v>1.377597</v>
      </c>
      <c r="Q151" s="2">
        <v>0.33950599999999997</v>
      </c>
      <c r="R151" s="2">
        <v>19.033930000000002</v>
      </c>
      <c r="S151" s="2">
        <v>3.2495820000000002</v>
      </c>
      <c r="T151" s="2">
        <v>3.585064</v>
      </c>
      <c r="U151" s="2">
        <v>0.98566299999999996</v>
      </c>
      <c r="V151" s="2">
        <v>0.80848399999999998</v>
      </c>
      <c r="W151" s="2">
        <v>1.5322340000000001</v>
      </c>
      <c r="X151" s="2">
        <v>2.090951</v>
      </c>
      <c r="Y151" s="2">
        <v>0.61287100000000005</v>
      </c>
      <c r="Z151" s="2">
        <v>1.6131690000000001</v>
      </c>
      <c r="AA151" s="2">
        <v>0.35597800000000002</v>
      </c>
      <c r="AB151" s="2">
        <v>6.8428490000000002</v>
      </c>
      <c r="AC151" s="2">
        <v>1.4992350000000001</v>
      </c>
      <c r="AD151" s="2">
        <v>0.32969999999999999</v>
      </c>
      <c r="AE151" s="2">
        <v>0.93449199999999999</v>
      </c>
      <c r="AF151" s="2">
        <v>2.2470400000000001</v>
      </c>
      <c r="AG151" s="2">
        <v>3.4218630000000001</v>
      </c>
      <c r="AH151" s="2">
        <v>0.38387199999999999</v>
      </c>
      <c r="AI151" s="2">
        <v>1.017727</v>
      </c>
      <c r="AJ151" s="2">
        <v>1.5030650000000001</v>
      </c>
    </row>
    <row r="152" spans="1:49" x14ac:dyDescent="0.25">
      <c r="A152" s="2" t="s">
        <v>333</v>
      </c>
      <c r="B152" s="2">
        <v>1.245309</v>
      </c>
      <c r="C152" s="2">
        <v>8.6941590000000009</v>
      </c>
      <c r="D152" s="2">
        <v>0.30318699999999998</v>
      </c>
      <c r="E152" s="2">
        <v>22.794989999999999</v>
      </c>
      <c r="F152" s="2">
        <v>2.2042989999999998</v>
      </c>
      <c r="G152" s="2">
        <v>0.94364000000000003</v>
      </c>
      <c r="H152" s="2">
        <v>24.48873</v>
      </c>
      <c r="I152" s="2">
        <v>13.248530000000001</v>
      </c>
      <c r="J152" s="2">
        <v>1.5871740000000001</v>
      </c>
      <c r="K152" s="2">
        <v>2.203643</v>
      </c>
      <c r="L152" s="2">
        <v>2.539231</v>
      </c>
      <c r="M152" s="2">
        <v>2.0037609999999999</v>
      </c>
      <c r="N152" s="2">
        <v>0.67101900000000003</v>
      </c>
      <c r="O152" s="2">
        <v>1.6002890000000001</v>
      </c>
      <c r="P152" s="2">
        <v>129.54390000000001</v>
      </c>
      <c r="Q152" s="2">
        <v>3.9794360000000002</v>
      </c>
      <c r="R152" s="2">
        <v>10.65709</v>
      </c>
      <c r="S152" s="2">
        <v>10.363429999999999</v>
      </c>
      <c r="T152" s="2">
        <v>75.494129999999998</v>
      </c>
      <c r="U152" s="2">
        <v>14.39485</v>
      </c>
      <c r="V152" s="2">
        <v>3.6531920000000002</v>
      </c>
      <c r="W152" s="2">
        <v>1.5367420000000001</v>
      </c>
      <c r="X152" s="2">
        <v>5.2077280000000004</v>
      </c>
      <c r="Y152" s="2">
        <v>2.3821650000000001</v>
      </c>
      <c r="Z152" s="2">
        <v>3.4321959999999998</v>
      </c>
      <c r="AA152" s="2">
        <v>6.5016910000000001</v>
      </c>
      <c r="AB152" s="2">
        <v>5.7820679999999998</v>
      </c>
      <c r="AC152" s="2">
        <v>1.5536540000000001</v>
      </c>
      <c r="AD152" s="2">
        <v>1.7288289999999999</v>
      </c>
      <c r="AE152" s="2">
        <v>7.6325799999999999</v>
      </c>
      <c r="AF152" s="2">
        <v>1.0424310000000001</v>
      </c>
      <c r="AG152" s="2">
        <v>0.61509899999999995</v>
      </c>
      <c r="AH152" s="2">
        <v>5.544238</v>
      </c>
      <c r="AI152" s="2">
        <v>0.71466700000000005</v>
      </c>
      <c r="AJ152" s="2">
        <v>5.5481420000000004</v>
      </c>
      <c r="AK152" s="2">
        <v>3.2191369999999999</v>
      </c>
      <c r="AL152" s="2">
        <v>18.547239999999999</v>
      </c>
      <c r="AM152" s="2">
        <v>0.69216500000000003</v>
      </c>
      <c r="AN152" s="2">
        <v>8.178884</v>
      </c>
      <c r="AO152" s="2">
        <v>2.0099109999999998</v>
      </c>
      <c r="AP152" s="2">
        <v>2.6579579999999998</v>
      </c>
      <c r="AQ152" s="2">
        <v>2.6722489999999999</v>
      </c>
      <c r="AR152" s="2">
        <v>2.7983289999999998</v>
      </c>
      <c r="AS152" s="2">
        <v>1.1249450000000001</v>
      </c>
      <c r="AT152" s="2">
        <v>2.6402890000000001</v>
      </c>
      <c r="AU152" s="2">
        <v>2.681241</v>
      </c>
      <c r="AV152" s="2">
        <v>36.160380000000004</v>
      </c>
      <c r="AW152" s="2">
        <v>10.079610000000001</v>
      </c>
    </row>
    <row r="153" spans="1:49" x14ac:dyDescent="0.25">
      <c r="A153" s="2" t="s">
        <v>251</v>
      </c>
      <c r="B153" s="2">
        <v>1.2932729999999999</v>
      </c>
      <c r="C153" s="2">
        <v>2.2275E-2</v>
      </c>
      <c r="D153" s="2">
        <v>0.87122999999999995</v>
      </c>
      <c r="E153" s="2">
        <v>1.942248</v>
      </c>
      <c r="F153" s="2">
        <v>1.157767</v>
      </c>
      <c r="G153" s="2">
        <v>0.723217</v>
      </c>
      <c r="H153" s="2">
        <v>4.0230779999999999</v>
      </c>
      <c r="I153" s="2">
        <v>0.77887799999999996</v>
      </c>
      <c r="J153" s="2">
        <v>0.87792099999999995</v>
      </c>
      <c r="K153" s="2">
        <v>6.2222309999999998</v>
      </c>
      <c r="L153" s="2">
        <v>0.27912399999999998</v>
      </c>
      <c r="M153" s="2">
        <v>1.358832</v>
      </c>
      <c r="N153" s="2">
        <v>1.046486</v>
      </c>
      <c r="O153" s="2">
        <v>1.846298</v>
      </c>
      <c r="P153" s="2">
        <v>0.48175400000000002</v>
      </c>
      <c r="Q153" s="2">
        <v>2.4634499999999999</v>
      </c>
      <c r="R153" s="2">
        <v>0.86295299999999997</v>
      </c>
      <c r="S153" s="2">
        <v>0.70047999999999999</v>
      </c>
      <c r="T153" s="2">
        <v>4.2715730000000001</v>
      </c>
      <c r="U153" s="2">
        <v>0.70365800000000001</v>
      </c>
      <c r="V153" s="2">
        <v>1.3476269999999999</v>
      </c>
    </row>
    <row r="156" spans="1:49" ht="16.2" x14ac:dyDescent="0.25">
      <c r="A156" s="3"/>
      <c r="B156" s="37" t="s">
        <v>276</v>
      </c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</row>
    <row r="157" spans="1:49" s="27" customFormat="1" x14ac:dyDescent="0.25">
      <c r="A157" s="4"/>
      <c r="B157" s="22" t="s">
        <v>72</v>
      </c>
      <c r="C157" s="22" t="s">
        <v>18</v>
      </c>
      <c r="D157" s="22" t="s">
        <v>19</v>
      </c>
      <c r="E157" s="22" t="s">
        <v>20</v>
      </c>
      <c r="F157" s="22" t="s">
        <v>21</v>
      </c>
      <c r="G157" s="22" t="s">
        <v>22</v>
      </c>
      <c r="H157" s="22" t="s">
        <v>23</v>
      </c>
      <c r="I157" s="22" t="s">
        <v>24</v>
      </c>
      <c r="J157" s="22" t="s">
        <v>25</v>
      </c>
      <c r="K157" s="22" t="s">
        <v>26</v>
      </c>
      <c r="L157" s="22" t="s">
        <v>27</v>
      </c>
      <c r="M157" s="22" t="s">
        <v>28</v>
      </c>
      <c r="N157" s="22" t="s">
        <v>29</v>
      </c>
      <c r="O157" s="22" t="s">
        <v>30</v>
      </c>
      <c r="P157" s="22" t="s">
        <v>31</v>
      </c>
      <c r="Q157" s="22" t="s">
        <v>32</v>
      </c>
      <c r="R157" s="22" t="s">
        <v>33</v>
      </c>
      <c r="S157" s="22" t="s">
        <v>34</v>
      </c>
      <c r="T157" s="22" t="s">
        <v>35</v>
      </c>
      <c r="U157" s="22" t="s">
        <v>36</v>
      </c>
      <c r="V157" s="22" t="s">
        <v>37</v>
      </c>
      <c r="W157" s="22" t="s">
        <v>38</v>
      </c>
      <c r="X157" s="22" t="s">
        <v>39</v>
      </c>
      <c r="Y157" s="22" t="s">
        <v>40</v>
      </c>
      <c r="Z157" s="22" t="s">
        <v>41</v>
      </c>
      <c r="AA157" s="22" t="s">
        <v>42</v>
      </c>
      <c r="AB157" s="22" t="s">
        <v>43</v>
      </c>
      <c r="AC157" s="22" t="s">
        <v>44</v>
      </c>
      <c r="AD157" s="22" t="s">
        <v>45</v>
      </c>
      <c r="AE157" s="22" t="s">
        <v>46</v>
      </c>
      <c r="AF157" s="22" t="s">
        <v>47</v>
      </c>
      <c r="AG157" s="22" t="s">
        <v>48</v>
      </c>
      <c r="AH157" s="22" t="s">
        <v>49</v>
      </c>
      <c r="AI157" s="22" t="s">
        <v>50</v>
      </c>
      <c r="AJ157" s="22" t="s">
        <v>51</v>
      </c>
      <c r="AK157" s="22" t="s">
        <v>52</v>
      </c>
      <c r="AL157" s="22" t="s">
        <v>53</v>
      </c>
      <c r="AM157" s="22" t="s">
        <v>54</v>
      </c>
      <c r="AN157" s="22" t="s">
        <v>55</v>
      </c>
      <c r="AO157" s="22" t="s">
        <v>56</v>
      </c>
      <c r="AP157" s="22" t="s">
        <v>57</v>
      </c>
      <c r="AQ157" s="22" t="s">
        <v>58</v>
      </c>
      <c r="AR157" s="22" t="s">
        <v>59</v>
      </c>
      <c r="AS157" s="22" t="s">
        <v>60</v>
      </c>
      <c r="AT157" s="22" t="s">
        <v>61</v>
      </c>
      <c r="AU157" s="22" t="s">
        <v>62</v>
      </c>
      <c r="AV157" s="22" t="s">
        <v>63</v>
      </c>
      <c r="AW157" s="22" t="s">
        <v>64</v>
      </c>
    </row>
    <row r="158" spans="1:49" x14ac:dyDescent="0.25">
      <c r="A158" s="2" t="s">
        <v>65</v>
      </c>
      <c r="B158" s="2">
        <v>1.105029</v>
      </c>
      <c r="C158" s="2">
        <v>1.0995349999999999</v>
      </c>
      <c r="D158" s="2">
        <v>1.065728</v>
      </c>
      <c r="E158" s="2">
        <v>0.77095899999999995</v>
      </c>
      <c r="F158" s="2">
        <v>1.082643</v>
      </c>
      <c r="G158" s="2">
        <v>1.2047300000000001</v>
      </c>
      <c r="H158" s="2">
        <v>1.0871660000000001</v>
      </c>
      <c r="I158" s="2">
        <v>1.044146</v>
      </c>
      <c r="J158" s="2">
        <v>1.01214</v>
      </c>
      <c r="K158" s="2">
        <v>1.2079040000000001</v>
      </c>
      <c r="L158" s="2">
        <v>1.1569510000000001</v>
      </c>
      <c r="M158" s="2">
        <v>0.72434799999999999</v>
      </c>
      <c r="N158" s="2">
        <v>0.79484399999999999</v>
      </c>
      <c r="O158" s="2">
        <v>0.71275999999999995</v>
      </c>
      <c r="P158" s="2">
        <v>0.80213199999999996</v>
      </c>
      <c r="Q158" s="2">
        <v>1.4129879999999999</v>
      </c>
      <c r="R158" s="2">
        <v>0.91431499999999999</v>
      </c>
      <c r="S158" s="2">
        <v>1.010948</v>
      </c>
      <c r="T158" s="2">
        <v>0.83380799999999999</v>
      </c>
      <c r="U158" s="2">
        <v>1.2570969999999999</v>
      </c>
      <c r="V158" s="2">
        <v>0.84587800000000002</v>
      </c>
      <c r="W158" s="2">
        <v>0.89528200000000002</v>
      </c>
      <c r="X158" s="2">
        <v>0.77205199999999996</v>
      </c>
      <c r="Y158" s="2">
        <v>0.95453500000000002</v>
      </c>
      <c r="Z158" s="2">
        <v>1.312608</v>
      </c>
      <c r="AA158" s="2">
        <v>0.85117699999999996</v>
      </c>
      <c r="AB158" s="2">
        <v>0.82166899999999998</v>
      </c>
      <c r="AC158" s="2">
        <v>0.83643000000000001</v>
      </c>
      <c r="AD158" s="2">
        <v>1.154833</v>
      </c>
      <c r="AE158" s="2">
        <v>0.95830400000000004</v>
      </c>
      <c r="AF158" s="2">
        <v>0.75537500000000002</v>
      </c>
      <c r="AG158" s="2">
        <v>1.1359379999999999</v>
      </c>
      <c r="AH158" s="2">
        <v>1.2575689999999999</v>
      </c>
      <c r="AI158" s="2">
        <v>1.221821</v>
      </c>
      <c r="AJ158" s="2">
        <v>1.603694</v>
      </c>
      <c r="AK158" s="2">
        <v>0.85421400000000003</v>
      </c>
      <c r="AL158" s="2">
        <v>0.92670799999999998</v>
      </c>
      <c r="AM158" s="2">
        <v>1.155033</v>
      </c>
      <c r="AN158" s="2">
        <v>0.69717600000000002</v>
      </c>
      <c r="AO158" s="2">
        <v>0.68953500000000001</v>
      </c>
    </row>
    <row r="159" spans="1:49" x14ac:dyDescent="0.25">
      <c r="A159" s="2" t="s">
        <v>255</v>
      </c>
      <c r="B159" s="2">
        <v>1.0895539999999999</v>
      </c>
      <c r="C159" s="2">
        <v>1.00515</v>
      </c>
      <c r="D159" s="2">
        <v>1.0715650000000001</v>
      </c>
      <c r="E159" s="2">
        <v>1.4325220000000001</v>
      </c>
      <c r="F159" s="2">
        <v>0.98139799999999999</v>
      </c>
      <c r="G159" s="2">
        <v>0.90866800000000003</v>
      </c>
      <c r="H159" s="2">
        <v>0.88017500000000004</v>
      </c>
      <c r="I159" s="2">
        <v>0.89771199999999995</v>
      </c>
      <c r="J159" s="2">
        <v>5.1436060000000001</v>
      </c>
      <c r="K159" s="2">
        <v>0.75160800000000005</v>
      </c>
      <c r="L159" s="2">
        <v>1.206207</v>
      </c>
      <c r="M159" s="2">
        <v>0.67339899999999997</v>
      </c>
      <c r="N159" s="2">
        <v>1.3757360000000001</v>
      </c>
      <c r="O159" s="2">
        <v>1.3236749999999999</v>
      </c>
      <c r="P159" s="2">
        <v>1.0727139999999999</v>
      </c>
      <c r="Q159" s="2">
        <v>2.3044750000000001</v>
      </c>
      <c r="R159" s="2">
        <v>1.9338219999999999</v>
      </c>
      <c r="S159" s="2">
        <v>5.6672089999999997</v>
      </c>
      <c r="T159" s="2">
        <v>2.36639</v>
      </c>
      <c r="U159" s="2">
        <v>0.99266100000000002</v>
      </c>
      <c r="V159" s="2">
        <v>2.996292</v>
      </c>
      <c r="W159" s="2">
        <v>0.80511200000000005</v>
      </c>
      <c r="X159" s="2">
        <v>1.676213</v>
      </c>
      <c r="Y159" s="2">
        <v>1.288602</v>
      </c>
      <c r="Z159" s="2">
        <v>1.2392780000000001</v>
      </c>
      <c r="AA159" s="2">
        <v>0.99816000000000005</v>
      </c>
      <c r="AB159" s="2">
        <v>7.3987920000000003</v>
      </c>
      <c r="AC159" s="2">
        <v>1.2257100000000001</v>
      </c>
      <c r="AD159" s="2">
        <v>0.85841100000000004</v>
      </c>
      <c r="AE159" s="2">
        <v>1.406911</v>
      </c>
      <c r="AF159" s="2">
        <v>1.111162</v>
      </c>
      <c r="AG159" s="2">
        <v>1.7685759999999999</v>
      </c>
      <c r="AH159" s="2">
        <v>1.141729</v>
      </c>
      <c r="AI159" s="2">
        <v>0.99331899999999995</v>
      </c>
      <c r="AJ159" s="2">
        <v>1.2514559999999999</v>
      </c>
    </row>
    <row r="160" spans="1:49" x14ac:dyDescent="0.25">
      <c r="A160" s="2" t="s">
        <v>333</v>
      </c>
      <c r="B160" s="2">
        <v>1.431403</v>
      </c>
      <c r="C160" s="2">
        <v>4.8902559999999999</v>
      </c>
      <c r="D160" s="2">
        <v>2.8965619999999999</v>
      </c>
      <c r="E160" s="2">
        <v>4.9980719999999996</v>
      </c>
      <c r="F160" s="2">
        <v>1.6655169999999999</v>
      </c>
      <c r="G160" s="2">
        <v>2.681953</v>
      </c>
      <c r="H160" s="2">
        <v>1.692059</v>
      </c>
      <c r="I160" s="2">
        <v>5.3095129999999999</v>
      </c>
      <c r="J160" s="2">
        <v>1.9121710000000001</v>
      </c>
      <c r="K160" s="2">
        <v>1.3625370000000001</v>
      </c>
      <c r="L160" s="2">
        <v>2.7782019999999998</v>
      </c>
      <c r="M160" s="2">
        <v>2.0426470000000001</v>
      </c>
      <c r="N160" s="2">
        <v>1.5811740000000001</v>
      </c>
      <c r="O160" s="2">
        <v>6.0780669999999999</v>
      </c>
      <c r="P160" s="2">
        <v>1.3132950000000001</v>
      </c>
      <c r="Q160" s="2">
        <v>15.17712</v>
      </c>
      <c r="R160" s="2">
        <v>2.6846019999999999</v>
      </c>
      <c r="S160" s="2">
        <v>2.5306579999999999</v>
      </c>
      <c r="T160" s="2">
        <v>2.0678540000000001</v>
      </c>
      <c r="U160" s="2">
        <v>3.3180149999999999</v>
      </c>
      <c r="V160" s="2">
        <v>2.106576</v>
      </c>
      <c r="W160" s="2">
        <v>2.0672969999999999</v>
      </c>
      <c r="X160" s="2">
        <v>3.1695120000000001</v>
      </c>
      <c r="Y160" s="2">
        <v>2.2559170000000002</v>
      </c>
      <c r="Z160" s="2">
        <v>4.4008279999999997</v>
      </c>
      <c r="AA160" s="2">
        <v>2.7593990000000002</v>
      </c>
      <c r="AB160" s="2">
        <v>3.4712939999999999</v>
      </c>
      <c r="AC160" s="2">
        <v>2.5405150000000001</v>
      </c>
      <c r="AD160" s="2">
        <v>3.6311399999999998</v>
      </c>
      <c r="AE160" s="2">
        <v>6.1489370000000001</v>
      </c>
      <c r="AF160" s="2">
        <v>3.1986180000000002</v>
      </c>
      <c r="AG160" s="2">
        <v>2.9390990000000001</v>
      </c>
      <c r="AH160" s="2">
        <v>12.23513</v>
      </c>
      <c r="AI160" s="2">
        <v>3.3319770000000002</v>
      </c>
      <c r="AJ160" s="2">
        <v>3.944026</v>
      </c>
      <c r="AK160" s="2">
        <v>3.001922</v>
      </c>
      <c r="AL160" s="2">
        <v>9.9501410000000003</v>
      </c>
      <c r="AM160" s="2">
        <v>1.202216</v>
      </c>
      <c r="AN160" s="2">
        <v>4.4405029999999996</v>
      </c>
      <c r="AO160" s="2">
        <v>3.8962400000000001</v>
      </c>
      <c r="AP160" s="2">
        <v>3.3159019999999999</v>
      </c>
      <c r="AQ160" s="2">
        <v>5.4202769999999996</v>
      </c>
      <c r="AR160" s="2">
        <v>2.3299940000000001</v>
      </c>
      <c r="AS160" s="2">
        <v>6.1868309999999997</v>
      </c>
      <c r="AT160" s="2">
        <v>2.7607529999999998</v>
      </c>
      <c r="AU160" s="2">
        <v>8.5644050000000007</v>
      </c>
      <c r="AV160" s="2">
        <v>4.1094600000000003</v>
      </c>
      <c r="AW160" s="2">
        <v>1.852071</v>
      </c>
    </row>
    <row r="161" spans="1:49" x14ac:dyDescent="0.25">
      <c r="A161" s="2" t="s">
        <v>251</v>
      </c>
      <c r="B161" s="2">
        <v>5.4086449999999999</v>
      </c>
      <c r="C161" s="2">
        <v>1.444958</v>
      </c>
      <c r="D161" s="2">
        <v>1.0181610000000001</v>
      </c>
      <c r="E161" s="2">
        <v>7.8575819999999998</v>
      </c>
      <c r="F161" s="2">
        <v>20.77393</v>
      </c>
      <c r="G161" s="2">
        <v>7.3676969999999997</v>
      </c>
      <c r="H161" s="2">
        <v>3.2325659999999998</v>
      </c>
      <c r="I161" s="2">
        <v>2.3709150000000001</v>
      </c>
      <c r="J161" s="2">
        <v>1.439988</v>
      </c>
      <c r="K161" s="2">
        <v>30.062989999999999</v>
      </c>
      <c r="L161" s="2">
        <v>13.48762</v>
      </c>
      <c r="M161" s="2">
        <v>0.88733899999999999</v>
      </c>
      <c r="N161" s="2">
        <v>15.71284</v>
      </c>
      <c r="O161" s="2">
        <v>9.2907449999999994</v>
      </c>
      <c r="P161" s="2">
        <v>14.28932</v>
      </c>
      <c r="Q161" s="2">
        <v>24.545629999999999</v>
      </c>
      <c r="R161" s="2">
        <v>1.5003919999999999</v>
      </c>
      <c r="S161" s="2">
        <v>2.8160180000000001</v>
      </c>
      <c r="T161" s="2">
        <v>2.8303639999999999</v>
      </c>
      <c r="U161" s="2">
        <v>6.50814</v>
      </c>
      <c r="V161" s="2">
        <v>11.961119999999999</v>
      </c>
    </row>
    <row r="164" spans="1:49" ht="16.2" x14ac:dyDescent="0.25">
      <c r="A164" s="3"/>
      <c r="B164" s="37" t="s">
        <v>277</v>
      </c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</row>
    <row r="165" spans="1:49" s="27" customFormat="1" x14ac:dyDescent="0.25">
      <c r="A165" s="4"/>
      <c r="B165" s="22" t="s">
        <v>72</v>
      </c>
      <c r="C165" s="22" t="s">
        <v>18</v>
      </c>
      <c r="D165" s="22" t="s">
        <v>19</v>
      </c>
      <c r="E165" s="22" t="s">
        <v>20</v>
      </c>
      <c r="F165" s="22" t="s">
        <v>21</v>
      </c>
      <c r="G165" s="22" t="s">
        <v>22</v>
      </c>
      <c r="H165" s="22" t="s">
        <v>23</v>
      </c>
      <c r="I165" s="22" t="s">
        <v>24</v>
      </c>
      <c r="J165" s="22" t="s">
        <v>25</v>
      </c>
      <c r="K165" s="22" t="s">
        <v>26</v>
      </c>
      <c r="L165" s="22" t="s">
        <v>27</v>
      </c>
      <c r="M165" s="22" t="s">
        <v>28</v>
      </c>
      <c r="N165" s="22" t="s">
        <v>29</v>
      </c>
      <c r="O165" s="22" t="s">
        <v>30</v>
      </c>
      <c r="P165" s="22" t="s">
        <v>31</v>
      </c>
      <c r="Q165" s="22" t="s">
        <v>32</v>
      </c>
      <c r="R165" s="22" t="s">
        <v>33</v>
      </c>
      <c r="S165" s="22" t="s">
        <v>34</v>
      </c>
      <c r="T165" s="22" t="s">
        <v>35</v>
      </c>
      <c r="U165" s="22" t="s">
        <v>36</v>
      </c>
      <c r="V165" s="22" t="s">
        <v>37</v>
      </c>
      <c r="W165" s="22" t="s">
        <v>38</v>
      </c>
      <c r="X165" s="22" t="s">
        <v>39</v>
      </c>
      <c r="Y165" s="22" t="s">
        <v>40</v>
      </c>
      <c r="Z165" s="22" t="s">
        <v>41</v>
      </c>
      <c r="AA165" s="22" t="s">
        <v>42</v>
      </c>
      <c r="AB165" s="22" t="s">
        <v>43</v>
      </c>
      <c r="AC165" s="22" t="s">
        <v>44</v>
      </c>
      <c r="AD165" s="22" t="s">
        <v>45</v>
      </c>
      <c r="AE165" s="22" t="s">
        <v>46</v>
      </c>
      <c r="AF165" s="22" t="s">
        <v>47</v>
      </c>
      <c r="AG165" s="22" t="s">
        <v>48</v>
      </c>
      <c r="AH165" s="22" t="s">
        <v>49</v>
      </c>
      <c r="AI165" s="22" t="s">
        <v>50</v>
      </c>
      <c r="AJ165" s="22" t="s">
        <v>51</v>
      </c>
      <c r="AK165" s="22" t="s">
        <v>52</v>
      </c>
      <c r="AL165" s="22" t="s">
        <v>53</v>
      </c>
      <c r="AM165" s="22" t="s">
        <v>54</v>
      </c>
      <c r="AN165" s="22" t="s">
        <v>55</v>
      </c>
      <c r="AO165" s="22" t="s">
        <v>56</v>
      </c>
      <c r="AP165" s="22" t="s">
        <v>57</v>
      </c>
      <c r="AQ165" s="22" t="s">
        <v>58</v>
      </c>
      <c r="AR165" s="22" t="s">
        <v>59</v>
      </c>
      <c r="AS165" s="22" t="s">
        <v>60</v>
      </c>
      <c r="AT165" s="22" t="s">
        <v>61</v>
      </c>
      <c r="AU165" s="22" t="s">
        <v>62</v>
      </c>
      <c r="AV165" s="22" t="s">
        <v>63</v>
      </c>
      <c r="AW165" s="22" t="s">
        <v>64</v>
      </c>
    </row>
    <row r="166" spans="1:49" x14ac:dyDescent="0.25">
      <c r="A166" s="2" t="s">
        <v>261</v>
      </c>
      <c r="B166" s="2">
        <v>1.520154</v>
      </c>
      <c r="C166" s="2">
        <v>3.7436759999999998</v>
      </c>
      <c r="D166" s="2">
        <v>0.74275899999999995</v>
      </c>
      <c r="E166" s="2">
        <v>0.502772</v>
      </c>
      <c r="F166" s="2">
        <v>0.581951</v>
      </c>
      <c r="G166" s="2">
        <v>2.414523</v>
      </c>
      <c r="H166" s="2">
        <v>0.29336800000000002</v>
      </c>
      <c r="I166" s="2">
        <v>1.5703720000000001</v>
      </c>
      <c r="J166" s="2">
        <v>1.182288</v>
      </c>
      <c r="K166" s="2">
        <v>1.0557319999999999</v>
      </c>
      <c r="L166" s="2">
        <v>1.5095780000000001</v>
      </c>
      <c r="M166" s="2">
        <v>0.67225900000000005</v>
      </c>
      <c r="N166" s="2">
        <v>0.73477999999999999</v>
      </c>
      <c r="O166" s="2">
        <v>0.565442</v>
      </c>
      <c r="P166" s="2">
        <v>0.97350800000000004</v>
      </c>
      <c r="Q166" s="2">
        <v>1.3042990000000001</v>
      </c>
      <c r="R166" s="2">
        <v>1.445338</v>
      </c>
      <c r="S166" s="2">
        <v>0.69240000000000002</v>
      </c>
      <c r="T166" s="2">
        <v>0.88221099999999997</v>
      </c>
      <c r="U166" s="2">
        <v>1.082506</v>
      </c>
      <c r="V166" s="2">
        <v>0.93212899999999999</v>
      </c>
      <c r="W166" s="2">
        <v>0.71841100000000002</v>
      </c>
      <c r="X166" s="2">
        <v>0.59076300000000004</v>
      </c>
      <c r="Y166" s="2">
        <v>0.82037800000000005</v>
      </c>
      <c r="Z166" s="2">
        <v>1.596098</v>
      </c>
      <c r="AA166" s="2">
        <v>0.92228200000000005</v>
      </c>
      <c r="AB166" s="2">
        <v>1.185907</v>
      </c>
      <c r="AC166" s="2">
        <v>0.80659899999999995</v>
      </c>
      <c r="AD166" s="2">
        <v>0.84637200000000001</v>
      </c>
      <c r="AE166" s="2">
        <v>0.73811899999999997</v>
      </c>
      <c r="AF166" s="2">
        <v>0.82906800000000003</v>
      </c>
      <c r="AG166" s="2">
        <v>0.66778599999999999</v>
      </c>
      <c r="AH166" s="2">
        <v>0.88772499999999999</v>
      </c>
      <c r="AI166" s="2">
        <v>0.52720900000000004</v>
      </c>
      <c r="AJ166" s="2">
        <v>1.000534</v>
      </c>
      <c r="AK166" s="2">
        <v>0.655138</v>
      </c>
      <c r="AL166" s="2">
        <v>0.61904499999999996</v>
      </c>
      <c r="AM166" s="2">
        <v>1.204102</v>
      </c>
      <c r="AN166" s="2">
        <v>0.53227400000000002</v>
      </c>
      <c r="AO166" s="2">
        <v>0.45014399999999999</v>
      </c>
    </row>
    <row r="167" spans="1:49" x14ac:dyDescent="0.25">
      <c r="A167" s="2" t="s">
        <v>255</v>
      </c>
      <c r="B167" s="2">
        <v>9.5140000000000002E-2</v>
      </c>
      <c r="C167" s="2">
        <v>0.38264700000000001</v>
      </c>
      <c r="D167" s="2">
        <v>0.52609399999999995</v>
      </c>
      <c r="E167" s="2">
        <v>0.68162800000000001</v>
      </c>
      <c r="F167" s="2">
        <v>0.50950399999999996</v>
      </c>
      <c r="G167" s="2">
        <v>0.61488699999999996</v>
      </c>
      <c r="H167" s="2">
        <v>0.40166499999999999</v>
      </c>
      <c r="I167" s="2">
        <v>0.54043300000000005</v>
      </c>
      <c r="J167" s="2">
        <v>0.59885900000000003</v>
      </c>
      <c r="K167" s="2">
        <v>0.56268600000000002</v>
      </c>
      <c r="L167" s="2">
        <v>0.22391900000000001</v>
      </c>
      <c r="M167" s="2">
        <v>0.72583200000000003</v>
      </c>
      <c r="N167" s="2">
        <v>0.55118500000000004</v>
      </c>
      <c r="O167" s="2">
        <v>0.52888400000000002</v>
      </c>
      <c r="P167" s="2">
        <v>0.43152299999999999</v>
      </c>
      <c r="Q167" s="2">
        <v>0.59228999999999998</v>
      </c>
      <c r="R167" s="2">
        <v>0.122252</v>
      </c>
      <c r="S167" s="2">
        <v>0.131382</v>
      </c>
      <c r="T167" s="2">
        <v>0.52200100000000005</v>
      </c>
      <c r="U167" s="2">
        <v>0.47449999999999998</v>
      </c>
      <c r="V167" s="2">
        <v>8.2378999999999994E-2</v>
      </c>
      <c r="W167" s="2">
        <v>0.34040100000000001</v>
      </c>
      <c r="X167" s="2">
        <v>0.90210800000000002</v>
      </c>
      <c r="Y167" s="2">
        <v>0.39313799999999999</v>
      </c>
      <c r="Z167" s="2">
        <v>0.15310799999999999</v>
      </c>
      <c r="AA167" s="2">
        <v>9.8199999999999996E-2</v>
      </c>
      <c r="AB167" s="2">
        <v>0.12228899999999999</v>
      </c>
      <c r="AC167" s="2">
        <v>0.43240800000000001</v>
      </c>
      <c r="AD167" s="2">
        <v>0.31333499999999997</v>
      </c>
      <c r="AE167" s="2">
        <v>0.56023999999999996</v>
      </c>
      <c r="AF167" s="2">
        <v>0.39720800000000001</v>
      </c>
      <c r="AG167" s="2">
        <v>0.53188999999999997</v>
      </c>
      <c r="AH167" s="2">
        <v>0.10030699999999999</v>
      </c>
      <c r="AI167" s="2">
        <v>0.70522300000000004</v>
      </c>
      <c r="AJ167" s="2">
        <v>0.96676899999999999</v>
      </c>
    </row>
    <row r="168" spans="1:49" x14ac:dyDescent="0.25">
      <c r="A168" s="2" t="s">
        <v>332</v>
      </c>
      <c r="B168" s="2">
        <v>0.95275100000000001</v>
      </c>
      <c r="C168" s="2">
        <v>5.4049189999999996</v>
      </c>
      <c r="D168" s="2">
        <v>1.492003</v>
      </c>
      <c r="E168" s="2">
        <v>1.5448230000000001</v>
      </c>
      <c r="F168" s="2">
        <v>1.1316029999999999</v>
      </c>
      <c r="G168" s="2">
        <v>1.455519</v>
      </c>
      <c r="H168" s="2">
        <v>0.93935900000000006</v>
      </c>
      <c r="I168" s="2">
        <v>1.1930730000000001</v>
      </c>
      <c r="J168" s="2">
        <v>2.6296439999999999</v>
      </c>
      <c r="K168" s="2">
        <v>2.194518</v>
      </c>
      <c r="L168" s="2">
        <v>1.4054599999999999</v>
      </c>
      <c r="M168" s="2">
        <v>1.4114100000000001</v>
      </c>
      <c r="N168" s="2">
        <v>1.2541070000000001</v>
      </c>
      <c r="O168" s="24" t="s">
        <v>256</v>
      </c>
      <c r="P168" s="2">
        <v>1.745738</v>
      </c>
      <c r="Q168" s="2">
        <v>7.5195369999999997</v>
      </c>
      <c r="R168" s="2">
        <v>2.099431</v>
      </c>
      <c r="S168" s="2">
        <v>2.2902170000000002</v>
      </c>
      <c r="T168" s="2">
        <v>2.4016489999999999</v>
      </c>
      <c r="U168" s="2">
        <v>3.3088899999999999</v>
      </c>
      <c r="V168" s="2">
        <v>1.8282659999999999</v>
      </c>
      <c r="W168" s="2">
        <v>2.2322479999999998</v>
      </c>
      <c r="X168" s="2">
        <v>3.0830549999999999</v>
      </c>
      <c r="Y168" s="2">
        <v>2.91791</v>
      </c>
      <c r="Z168" s="2">
        <v>2.5802849999999999</v>
      </c>
      <c r="AA168" s="2">
        <v>2.6986970000000001</v>
      </c>
      <c r="AB168" s="2">
        <v>3.583942</v>
      </c>
      <c r="AC168" s="2">
        <v>2.159932</v>
      </c>
      <c r="AD168" s="2">
        <v>2.9458530000000001</v>
      </c>
      <c r="AE168" s="2">
        <v>10.65715</v>
      </c>
      <c r="AF168" s="2">
        <v>4.156345</v>
      </c>
      <c r="AG168" s="2">
        <v>3.1757979999999999</v>
      </c>
      <c r="AH168" s="2">
        <v>2.665718</v>
      </c>
      <c r="AI168" s="2">
        <v>3.8018730000000001</v>
      </c>
      <c r="AJ168" s="2">
        <v>4.1828519999999996</v>
      </c>
      <c r="AK168" s="2">
        <v>2.8730199999999999</v>
      </c>
      <c r="AL168" s="2">
        <v>3.248316</v>
      </c>
      <c r="AM168" s="2">
        <v>1.1273070000000001</v>
      </c>
      <c r="AN168" s="2">
        <v>6.7596150000000002</v>
      </c>
      <c r="AO168" s="2">
        <v>5.2900119999999999</v>
      </c>
      <c r="AP168" s="2">
        <v>4.6368850000000004</v>
      </c>
      <c r="AQ168" s="2">
        <v>3.0682390000000002</v>
      </c>
      <c r="AR168" s="2">
        <v>2.4540139999999999</v>
      </c>
      <c r="AS168" s="2">
        <v>12.30218</v>
      </c>
      <c r="AT168" s="2">
        <v>3.1799729999999999</v>
      </c>
      <c r="AU168" s="2">
        <v>11.855639999999999</v>
      </c>
      <c r="AV168" s="2">
        <v>2.2575340000000002</v>
      </c>
      <c r="AW168" s="2">
        <v>2.3778709999999998</v>
      </c>
    </row>
    <row r="169" spans="1:49" x14ac:dyDescent="0.25">
      <c r="A169" s="2" t="s">
        <v>251</v>
      </c>
      <c r="B169" s="2">
        <v>2.6339299999999999</v>
      </c>
      <c r="C169" s="2">
        <v>0.75855099999999998</v>
      </c>
      <c r="D169" s="2">
        <v>2.7069290000000001</v>
      </c>
      <c r="E169" s="2">
        <v>2.256529</v>
      </c>
      <c r="F169" s="2">
        <v>1.124312</v>
      </c>
      <c r="G169" s="2">
        <v>1.0883179999999999</v>
      </c>
      <c r="H169" s="2">
        <v>3.0932979999999999</v>
      </c>
      <c r="I169" s="2">
        <v>3.166363</v>
      </c>
      <c r="J169" s="2">
        <v>15.801909999999999</v>
      </c>
      <c r="K169" s="2">
        <v>15.2501</v>
      </c>
      <c r="L169" s="2">
        <v>0.68144800000000005</v>
      </c>
      <c r="M169" s="2">
        <v>0.68761700000000003</v>
      </c>
      <c r="N169" s="2">
        <v>3.8783850000000002</v>
      </c>
      <c r="O169" s="2">
        <v>11.856439999999999</v>
      </c>
      <c r="P169" s="2">
        <v>8.4733800000000006</v>
      </c>
      <c r="Q169" s="2">
        <v>19.664919999999999</v>
      </c>
      <c r="R169" s="2">
        <v>14.533609999999999</v>
      </c>
      <c r="S169" s="2">
        <v>3.3481019999999999</v>
      </c>
      <c r="T169" s="2">
        <v>2.4007360000000002</v>
      </c>
      <c r="U169" s="2">
        <v>9.2279260000000001</v>
      </c>
      <c r="V169" s="2">
        <v>18.1587</v>
      </c>
    </row>
    <row r="172" spans="1:49" ht="16.2" x14ac:dyDescent="0.25">
      <c r="A172" s="3"/>
      <c r="B172" s="37" t="s">
        <v>278</v>
      </c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  <c r="AR172" s="37"/>
      <c r="AS172" s="37"/>
      <c r="AT172" s="37"/>
      <c r="AU172" s="37"/>
      <c r="AV172" s="37"/>
      <c r="AW172" s="37"/>
    </row>
    <row r="173" spans="1:49" s="27" customFormat="1" x14ac:dyDescent="0.25">
      <c r="A173" s="4"/>
      <c r="B173" s="22" t="s">
        <v>253</v>
      </c>
      <c r="C173" s="22" t="s">
        <v>18</v>
      </c>
      <c r="D173" s="22" t="s">
        <v>19</v>
      </c>
      <c r="E173" s="22" t="s">
        <v>20</v>
      </c>
      <c r="F173" s="22" t="s">
        <v>21</v>
      </c>
      <c r="G173" s="22" t="s">
        <v>22</v>
      </c>
      <c r="H173" s="22" t="s">
        <v>23</v>
      </c>
      <c r="I173" s="22" t="s">
        <v>24</v>
      </c>
      <c r="J173" s="22" t="s">
        <v>25</v>
      </c>
      <c r="K173" s="22" t="s">
        <v>26</v>
      </c>
      <c r="L173" s="22" t="s">
        <v>27</v>
      </c>
      <c r="M173" s="22" t="s">
        <v>28</v>
      </c>
      <c r="N173" s="22" t="s">
        <v>29</v>
      </c>
      <c r="O173" s="22" t="s">
        <v>30</v>
      </c>
      <c r="P173" s="22" t="s">
        <v>31</v>
      </c>
      <c r="Q173" s="22" t="s">
        <v>32</v>
      </c>
      <c r="R173" s="22" t="s">
        <v>33</v>
      </c>
      <c r="S173" s="22" t="s">
        <v>34</v>
      </c>
      <c r="T173" s="22" t="s">
        <v>35</v>
      </c>
      <c r="U173" s="22" t="s">
        <v>36</v>
      </c>
      <c r="V173" s="22" t="s">
        <v>37</v>
      </c>
      <c r="W173" s="22" t="s">
        <v>38</v>
      </c>
      <c r="X173" s="22" t="s">
        <v>39</v>
      </c>
      <c r="Y173" s="22" t="s">
        <v>40</v>
      </c>
      <c r="Z173" s="22" t="s">
        <v>41</v>
      </c>
      <c r="AA173" s="22" t="s">
        <v>42</v>
      </c>
      <c r="AB173" s="22" t="s">
        <v>43</v>
      </c>
      <c r="AC173" s="22" t="s">
        <v>44</v>
      </c>
      <c r="AD173" s="22" t="s">
        <v>45</v>
      </c>
      <c r="AE173" s="22" t="s">
        <v>46</v>
      </c>
      <c r="AF173" s="22" t="s">
        <v>47</v>
      </c>
      <c r="AG173" s="22" t="s">
        <v>48</v>
      </c>
      <c r="AH173" s="22" t="s">
        <v>49</v>
      </c>
      <c r="AI173" s="22" t="s">
        <v>50</v>
      </c>
      <c r="AJ173" s="22" t="s">
        <v>51</v>
      </c>
      <c r="AK173" s="22" t="s">
        <v>52</v>
      </c>
      <c r="AL173" s="22" t="s">
        <v>53</v>
      </c>
      <c r="AM173" s="22" t="s">
        <v>54</v>
      </c>
      <c r="AN173" s="22" t="s">
        <v>55</v>
      </c>
      <c r="AO173" s="22" t="s">
        <v>56</v>
      </c>
      <c r="AP173" s="22" t="s">
        <v>57</v>
      </c>
      <c r="AQ173" s="22" t="s">
        <v>58</v>
      </c>
      <c r="AR173" s="22" t="s">
        <v>59</v>
      </c>
      <c r="AS173" s="22" t="s">
        <v>60</v>
      </c>
      <c r="AT173" s="22" t="s">
        <v>61</v>
      </c>
      <c r="AU173" s="22" t="s">
        <v>62</v>
      </c>
      <c r="AV173" s="22" t="s">
        <v>63</v>
      </c>
      <c r="AW173" s="22" t="s">
        <v>64</v>
      </c>
    </row>
    <row r="174" spans="1:49" x14ac:dyDescent="0.25">
      <c r="A174" s="2" t="s">
        <v>261</v>
      </c>
      <c r="B174" s="2">
        <v>0.375137</v>
      </c>
      <c r="C174" s="2">
        <v>3.7100330000000001</v>
      </c>
      <c r="D174" s="2">
        <v>0.19717299999999999</v>
      </c>
      <c r="E174" s="2">
        <v>0.39718999999999999</v>
      </c>
      <c r="F174" s="2">
        <v>2.8108330000000001</v>
      </c>
      <c r="G174" s="2">
        <v>1.6416919999999999</v>
      </c>
      <c r="H174" s="2">
        <v>0.16912099999999999</v>
      </c>
      <c r="I174" s="2">
        <v>0.66903100000000004</v>
      </c>
      <c r="J174" s="2">
        <v>0.60628899999999997</v>
      </c>
      <c r="K174" s="2">
        <v>0.78715000000000002</v>
      </c>
      <c r="L174" s="2">
        <v>0.556427</v>
      </c>
      <c r="M174" s="2">
        <v>0.267376</v>
      </c>
      <c r="N174" s="2">
        <v>8.8059999999999996E-3</v>
      </c>
      <c r="O174" s="2">
        <v>0.59531900000000004</v>
      </c>
      <c r="P174" s="2">
        <v>0.151283</v>
      </c>
      <c r="Q174" s="2">
        <v>0.50464600000000004</v>
      </c>
      <c r="R174" s="2">
        <v>0.28616399999999997</v>
      </c>
      <c r="S174" s="2">
        <v>6.7921999999999996E-2</v>
      </c>
      <c r="T174" s="2">
        <v>0.13151299999999999</v>
      </c>
      <c r="U174" s="2">
        <v>0.67899299999999996</v>
      </c>
      <c r="V174" s="2">
        <v>2.9035679999999999</v>
      </c>
      <c r="W174" s="2">
        <v>0.84259099999999998</v>
      </c>
      <c r="X174" s="2">
        <v>0.93574100000000004</v>
      </c>
      <c r="Y174" s="2">
        <v>0.145153</v>
      </c>
      <c r="Z174" s="2">
        <v>6.4572089999999998</v>
      </c>
      <c r="AA174" s="2">
        <v>0.63216899999999998</v>
      </c>
      <c r="AB174" s="2">
        <v>0.82341299999999995</v>
      </c>
      <c r="AC174" s="2">
        <v>0.15798100000000001</v>
      </c>
      <c r="AD174" s="2">
        <v>2.1623420000000002</v>
      </c>
      <c r="AE174" s="2">
        <v>0.14041600000000001</v>
      </c>
      <c r="AF174" s="2">
        <v>0.31867899999999999</v>
      </c>
      <c r="AG174" s="2">
        <v>3.150658</v>
      </c>
      <c r="AH174" s="2">
        <v>3.3837730000000001</v>
      </c>
      <c r="AI174" s="2">
        <v>0.13764999999999999</v>
      </c>
      <c r="AJ174" s="2">
        <v>0.306892</v>
      </c>
      <c r="AK174" s="2">
        <v>0.52321600000000001</v>
      </c>
      <c r="AL174" s="2">
        <v>0.87378599999999995</v>
      </c>
      <c r="AM174" s="2">
        <v>0.65766400000000003</v>
      </c>
      <c r="AN174" s="2">
        <v>0.36212499999999997</v>
      </c>
      <c r="AO174" s="2">
        <v>0.47287600000000002</v>
      </c>
    </row>
    <row r="175" spans="1:49" x14ac:dyDescent="0.25">
      <c r="A175" s="2" t="s">
        <v>255</v>
      </c>
      <c r="B175" s="2">
        <v>1.020284</v>
      </c>
      <c r="C175" s="2">
        <v>1.896441</v>
      </c>
      <c r="D175" s="2">
        <v>0.53471599999999997</v>
      </c>
      <c r="E175" s="2">
        <v>4.7614289999999997</v>
      </c>
      <c r="F175" s="2">
        <v>3.263611</v>
      </c>
      <c r="G175" s="2">
        <v>7.4013999999999996E-2</v>
      </c>
      <c r="H175" s="2">
        <v>7.2699E-2</v>
      </c>
      <c r="I175" s="2">
        <v>0.38203700000000002</v>
      </c>
      <c r="J175" s="2">
        <v>91.924250000000001</v>
      </c>
      <c r="K175" s="2">
        <v>1.673173</v>
      </c>
      <c r="L175" s="2">
        <v>19.590810000000001</v>
      </c>
      <c r="M175" s="2">
        <v>0.17016700000000001</v>
      </c>
      <c r="N175" s="2">
        <v>0.39749099999999998</v>
      </c>
      <c r="O175" s="2">
        <v>0.29683700000000002</v>
      </c>
      <c r="P175" s="2">
        <v>0.48605599999999999</v>
      </c>
      <c r="Q175" s="2">
        <v>41.612000000000002</v>
      </c>
      <c r="R175" s="2">
        <v>39.705170000000003</v>
      </c>
      <c r="S175" s="2">
        <v>3.7108620000000001</v>
      </c>
      <c r="T175" s="2">
        <v>4.8404499999999997</v>
      </c>
      <c r="U175" s="2">
        <v>2.5817E-2</v>
      </c>
      <c r="V175" s="2">
        <v>11.254860000000001</v>
      </c>
      <c r="W175" s="2">
        <v>1.5951679999999999</v>
      </c>
      <c r="X175" s="2">
        <v>0.49963800000000003</v>
      </c>
      <c r="Y175" s="2">
        <v>0.257631</v>
      </c>
      <c r="Z175" s="2">
        <v>4.5534699999999999</v>
      </c>
      <c r="AA175" s="2">
        <v>0.60419900000000004</v>
      </c>
      <c r="AB175" s="2">
        <v>30.52375</v>
      </c>
      <c r="AC175" s="2">
        <v>2.666388</v>
      </c>
      <c r="AD175" s="2">
        <v>0.37875399999999998</v>
      </c>
      <c r="AE175" s="2">
        <v>0.67084200000000005</v>
      </c>
      <c r="AF175" s="2">
        <v>7.9941449999999996</v>
      </c>
      <c r="AG175" s="2">
        <v>13.574769999999999</v>
      </c>
      <c r="AH175" s="2">
        <v>0.57029799999999997</v>
      </c>
      <c r="AI175" s="2">
        <v>0.74704700000000002</v>
      </c>
      <c r="AJ175" s="2">
        <v>4.0273389999999996</v>
      </c>
    </row>
    <row r="176" spans="1:49" x14ac:dyDescent="0.25">
      <c r="A176" s="2" t="s">
        <v>333</v>
      </c>
      <c r="B176" s="2">
        <v>0.610981</v>
      </c>
      <c r="C176" s="2">
        <v>0.205869</v>
      </c>
      <c r="D176" s="2">
        <v>3.3998E-2</v>
      </c>
      <c r="E176" s="2">
        <v>50.99465</v>
      </c>
      <c r="F176" s="2">
        <v>1.246958</v>
      </c>
      <c r="G176" s="2">
        <v>0.144955</v>
      </c>
      <c r="H176" s="2">
        <v>26.709</v>
      </c>
      <c r="I176" s="2">
        <v>17.93507</v>
      </c>
      <c r="J176" s="2">
        <v>1.0700419999999999</v>
      </c>
      <c r="K176" s="2">
        <v>2.1596000000000002</v>
      </c>
      <c r="L176" s="2">
        <v>7.8030000000000002E-2</v>
      </c>
      <c r="M176" s="2">
        <v>0.81496000000000002</v>
      </c>
      <c r="N176" s="2">
        <v>0.21301500000000001</v>
      </c>
      <c r="O176" s="2">
        <v>0.40409400000000001</v>
      </c>
      <c r="P176" s="2">
        <v>92.390280000000004</v>
      </c>
      <c r="Q176" s="2">
        <v>0.105782</v>
      </c>
      <c r="R176" s="2">
        <v>0.29403699999999999</v>
      </c>
      <c r="S176" s="2">
        <v>0.33030799999999999</v>
      </c>
      <c r="T176" s="2">
        <v>27.10371</v>
      </c>
      <c r="U176" s="2">
        <v>9.6962700000000002</v>
      </c>
      <c r="V176" s="2">
        <v>1.296932</v>
      </c>
      <c r="W176" s="2">
        <v>0.32414700000000002</v>
      </c>
      <c r="X176" s="2">
        <v>2.5278999999999999E-2</v>
      </c>
      <c r="Y176" s="2">
        <v>1.6948350000000001</v>
      </c>
      <c r="Z176" s="2">
        <v>5.6520000000000001E-2</v>
      </c>
      <c r="AA176" s="2">
        <v>3.4754E-2</v>
      </c>
      <c r="AB176" s="2">
        <v>3.6628000000000001E-2</v>
      </c>
      <c r="AC176" s="2">
        <v>4.2054000000000001E-2</v>
      </c>
      <c r="AD176" s="2">
        <v>0.226961</v>
      </c>
      <c r="AE176" s="2">
        <v>0.120946</v>
      </c>
      <c r="AF176" s="2">
        <v>7.4267E-2</v>
      </c>
      <c r="AG176" s="2">
        <v>3.8821000000000001E-2</v>
      </c>
      <c r="AH176" s="2">
        <v>1.193918</v>
      </c>
      <c r="AI176" s="2">
        <v>3.2499E-2</v>
      </c>
      <c r="AJ176" s="2">
        <v>3.7940000000000002E-2</v>
      </c>
      <c r="AK176" s="2">
        <v>0.107909</v>
      </c>
      <c r="AL176" s="2">
        <v>9.9843080000000004</v>
      </c>
      <c r="AM176" s="2">
        <v>0.13664899999999999</v>
      </c>
      <c r="AN176" s="2">
        <v>8.5889999999999994E-2</v>
      </c>
      <c r="AO176" s="2">
        <v>8.0863000000000004E-2</v>
      </c>
      <c r="AP176" s="2">
        <v>0.217441</v>
      </c>
      <c r="AQ176" s="2">
        <v>0.18706300000000001</v>
      </c>
      <c r="AR176" s="2">
        <v>2.2008540000000001</v>
      </c>
      <c r="AS176" s="2">
        <v>0.17218900000000001</v>
      </c>
      <c r="AT176" s="2">
        <v>1.1324920000000001</v>
      </c>
      <c r="AU176" s="2">
        <v>0.135935</v>
      </c>
      <c r="AV176" s="2">
        <v>15.88152</v>
      </c>
      <c r="AW176" s="2">
        <v>4.7747679999999999</v>
      </c>
    </row>
    <row r="177" spans="1:49" x14ac:dyDescent="0.25">
      <c r="A177" s="2" t="s">
        <v>251</v>
      </c>
      <c r="B177" s="2">
        <v>25.938479999999998</v>
      </c>
      <c r="C177" s="2">
        <v>19.035039999999999</v>
      </c>
      <c r="D177" s="2">
        <v>0.89502700000000002</v>
      </c>
      <c r="E177" s="2">
        <v>5.059876</v>
      </c>
      <c r="F177" s="2">
        <v>1.3781859999999999</v>
      </c>
      <c r="G177" s="2">
        <v>10.52895</v>
      </c>
      <c r="H177" s="2">
        <v>6.2226569999999999</v>
      </c>
      <c r="I177" s="2">
        <v>0.45753100000000002</v>
      </c>
      <c r="J177" s="2">
        <v>2.2847949999999999</v>
      </c>
      <c r="K177" s="2">
        <v>54.946480000000001</v>
      </c>
      <c r="L177" s="2">
        <v>16.642710000000001</v>
      </c>
      <c r="M177" s="2">
        <v>2.7713830000000002</v>
      </c>
      <c r="N177" s="2">
        <v>70.54513</v>
      </c>
      <c r="O177" s="2">
        <v>5.302308</v>
      </c>
      <c r="P177" s="2">
        <v>38.232300000000002</v>
      </c>
      <c r="Q177" s="2">
        <v>88.601519999999994</v>
      </c>
      <c r="R177" s="2">
        <v>3.1714289999999998</v>
      </c>
      <c r="S177" s="2">
        <v>0.472665</v>
      </c>
      <c r="T177" s="2">
        <v>0.138908</v>
      </c>
      <c r="U177" s="2">
        <v>0.31025599999999998</v>
      </c>
      <c r="V177" s="2">
        <v>1.98004</v>
      </c>
    </row>
    <row r="180" spans="1:49" ht="16.2" x14ac:dyDescent="0.25">
      <c r="A180" s="3"/>
      <c r="B180" s="37" t="s">
        <v>279</v>
      </c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  <c r="AR180" s="37"/>
      <c r="AS180" s="37"/>
      <c r="AT180" s="37"/>
      <c r="AU180" s="37"/>
      <c r="AV180" s="37"/>
      <c r="AW180" s="37"/>
    </row>
    <row r="181" spans="1:49" s="27" customFormat="1" x14ac:dyDescent="0.25">
      <c r="A181" s="4"/>
      <c r="B181" s="22" t="s">
        <v>72</v>
      </c>
      <c r="C181" s="22" t="s">
        <v>18</v>
      </c>
      <c r="D181" s="22" t="s">
        <v>19</v>
      </c>
      <c r="E181" s="22" t="s">
        <v>20</v>
      </c>
      <c r="F181" s="22" t="s">
        <v>21</v>
      </c>
      <c r="G181" s="22" t="s">
        <v>22</v>
      </c>
      <c r="H181" s="22" t="s">
        <v>23</v>
      </c>
      <c r="I181" s="22" t="s">
        <v>24</v>
      </c>
      <c r="J181" s="22" t="s">
        <v>25</v>
      </c>
      <c r="K181" s="22" t="s">
        <v>26</v>
      </c>
      <c r="L181" s="22" t="s">
        <v>27</v>
      </c>
      <c r="M181" s="22" t="s">
        <v>28</v>
      </c>
      <c r="N181" s="22" t="s">
        <v>29</v>
      </c>
      <c r="O181" s="22" t="s">
        <v>30</v>
      </c>
      <c r="P181" s="22" t="s">
        <v>31</v>
      </c>
      <c r="Q181" s="22" t="s">
        <v>32</v>
      </c>
      <c r="R181" s="22" t="s">
        <v>33</v>
      </c>
      <c r="S181" s="22" t="s">
        <v>34</v>
      </c>
      <c r="T181" s="22" t="s">
        <v>35</v>
      </c>
      <c r="U181" s="22" t="s">
        <v>36</v>
      </c>
      <c r="V181" s="22" t="s">
        <v>37</v>
      </c>
      <c r="W181" s="22" t="s">
        <v>38</v>
      </c>
      <c r="X181" s="22" t="s">
        <v>39</v>
      </c>
      <c r="Y181" s="22" t="s">
        <v>40</v>
      </c>
      <c r="Z181" s="22" t="s">
        <v>41</v>
      </c>
      <c r="AA181" s="22" t="s">
        <v>42</v>
      </c>
      <c r="AB181" s="22" t="s">
        <v>43</v>
      </c>
      <c r="AC181" s="22" t="s">
        <v>44</v>
      </c>
      <c r="AD181" s="22" t="s">
        <v>45</v>
      </c>
      <c r="AE181" s="22" t="s">
        <v>46</v>
      </c>
      <c r="AF181" s="22" t="s">
        <v>47</v>
      </c>
      <c r="AG181" s="22" t="s">
        <v>48</v>
      </c>
      <c r="AH181" s="22" t="s">
        <v>49</v>
      </c>
      <c r="AI181" s="22" t="s">
        <v>50</v>
      </c>
      <c r="AJ181" s="22" t="s">
        <v>51</v>
      </c>
      <c r="AK181" s="22" t="s">
        <v>52</v>
      </c>
      <c r="AL181" s="22" t="s">
        <v>53</v>
      </c>
      <c r="AM181" s="22" t="s">
        <v>54</v>
      </c>
      <c r="AN181" s="22" t="s">
        <v>55</v>
      </c>
      <c r="AO181" s="22" t="s">
        <v>56</v>
      </c>
      <c r="AP181" s="22" t="s">
        <v>57</v>
      </c>
      <c r="AQ181" s="22" t="s">
        <v>58</v>
      </c>
      <c r="AR181" s="22" t="s">
        <v>59</v>
      </c>
      <c r="AS181" s="22" t="s">
        <v>60</v>
      </c>
      <c r="AT181" s="22" t="s">
        <v>61</v>
      </c>
      <c r="AU181" s="22" t="s">
        <v>62</v>
      </c>
      <c r="AV181" s="22" t="s">
        <v>63</v>
      </c>
      <c r="AW181" s="22" t="s">
        <v>64</v>
      </c>
    </row>
    <row r="182" spans="1:49" x14ac:dyDescent="0.25">
      <c r="A182" s="2" t="s">
        <v>65</v>
      </c>
      <c r="B182" s="2">
        <v>0.62209800000000004</v>
      </c>
      <c r="C182" s="2">
        <v>3.3598840000000001</v>
      </c>
      <c r="D182" s="2">
        <v>0.50123499999999999</v>
      </c>
      <c r="E182" s="2">
        <v>0.79288199999999998</v>
      </c>
      <c r="F182" s="2">
        <v>2.678677</v>
      </c>
      <c r="G182" s="2">
        <v>2.5895510000000002</v>
      </c>
      <c r="H182" s="2">
        <v>0.37122699999999997</v>
      </c>
      <c r="I182" s="2">
        <v>0.59863299999999997</v>
      </c>
      <c r="J182" s="2">
        <v>0.82042899999999996</v>
      </c>
      <c r="K182" s="2">
        <v>0.65882200000000002</v>
      </c>
      <c r="L182" s="2">
        <v>0.49880200000000002</v>
      </c>
      <c r="M182" s="2">
        <v>0.41761700000000002</v>
      </c>
      <c r="N182" s="2">
        <v>8.9289999999999994E-3</v>
      </c>
      <c r="O182" s="2">
        <v>0.40216499999999999</v>
      </c>
      <c r="P182" s="2">
        <v>0.32781100000000002</v>
      </c>
      <c r="Q182" s="2">
        <v>0.470779</v>
      </c>
      <c r="R182" s="2">
        <v>0.65674500000000002</v>
      </c>
      <c r="S182" s="2">
        <v>0.30446600000000001</v>
      </c>
      <c r="T182" s="2">
        <v>0.32498199999999999</v>
      </c>
      <c r="U182" s="2">
        <v>0.80657100000000004</v>
      </c>
      <c r="V182" s="2">
        <v>1.2063010000000001</v>
      </c>
      <c r="W182" s="2">
        <v>0.77923900000000001</v>
      </c>
      <c r="X182" s="2">
        <v>1.136811</v>
      </c>
      <c r="Y182" s="2">
        <v>0.43087199999999998</v>
      </c>
      <c r="Z182" s="2">
        <v>2.5601189999999998</v>
      </c>
      <c r="AA182" s="2">
        <v>0.90318600000000004</v>
      </c>
      <c r="AB182" s="2">
        <v>1.5319039999999999</v>
      </c>
      <c r="AC182" s="2">
        <v>0.35464299999999999</v>
      </c>
      <c r="AD182" s="2">
        <v>2.6811959999999999</v>
      </c>
      <c r="AE182" s="2">
        <v>0.409964</v>
      </c>
      <c r="AF182" s="2">
        <v>0.88564600000000004</v>
      </c>
      <c r="AG182" s="2">
        <v>2.6164860000000001</v>
      </c>
      <c r="AH182" s="2">
        <v>3.0802529999999999</v>
      </c>
      <c r="AI182" s="2">
        <v>0.44001400000000002</v>
      </c>
      <c r="AJ182" s="2">
        <v>0.47948499999999999</v>
      </c>
      <c r="AK182" s="2">
        <v>0.84721599999999997</v>
      </c>
      <c r="AL182" s="2">
        <v>0.69249000000000005</v>
      </c>
      <c r="AM182" s="2">
        <v>0.74721099999999996</v>
      </c>
      <c r="AN182" s="2">
        <v>0.55430299999999999</v>
      </c>
      <c r="AO182" s="2">
        <v>0.45035599999999998</v>
      </c>
    </row>
    <row r="183" spans="1:49" x14ac:dyDescent="0.25">
      <c r="A183" s="2" t="s">
        <v>66</v>
      </c>
      <c r="B183" s="2">
        <v>0.44523099999999999</v>
      </c>
      <c r="C183" s="2">
        <v>0.71977599999999997</v>
      </c>
      <c r="D183" s="2">
        <v>0.65531300000000003</v>
      </c>
      <c r="E183" s="2">
        <v>1.8465279999999999</v>
      </c>
      <c r="F183" s="2">
        <v>0.99504800000000004</v>
      </c>
      <c r="G183" s="2">
        <v>0.36929000000000001</v>
      </c>
      <c r="H183" s="2">
        <v>0.18045700000000001</v>
      </c>
      <c r="I183" s="2">
        <v>0.73814400000000002</v>
      </c>
      <c r="J183" s="2">
        <v>41.784709999999997</v>
      </c>
      <c r="K183" s="2">
        <v>0.60466799999999998</v>
      </c>
      <c r="L183" s="2">
        <v>34.166969999999999</v>
      </c>
      <c r="M183" s="2">
        <v>0.34370699999999998</v>
      </c>
      <c r="N183" s="2">
        <v>0.512652</v>
      </c>
      <c r="O183" s="2">
        <v>0.56824300000000005</v>
      </c>
      <c r="P183" s="2">
        <v>0.30785400000000002</v>
      </c>
      <c r="Q183" s="2">
        <v>39.29325</v>
      </c>
      <c r="R183" s="2">
        <v>11.103899999999999</v>
      </c>
      <c r="S183" s="2">
        <v>1.0228379999999999</v>
      </c>
      <c r="T183" s="2">
        <v>1.4813810000000001</v>
      </c>
      <c r="U183" s="2">
        <v>0.18349299999999999</v>
      </c>
      <c r="V183" s="2">
        <v>115.3839</v>
      </c>
      <c r="W183" s="2">
        <v>0.67154199999999997</v>
      </c>
      <c r="X183" s="2">
        <v>0.38464199999999998</v>
      </c>
      <c r="Y183" s="2">
        <v>0.436224</v>
      </c>
      <c r="Z183" s="2">
        <v>0.95329600000000003</v>
      </c>
      <c r="AA183" s="2">
        <v>0.56614100000000001</v>
      </c>
      <c r="AB183" s="2">
        <v>2.6918329999999999</v>
      </c>
      <c r="AC183" s="2">
        <v>0.44282300000000002</v>
      </c>
      <c r="AD183" s="2">
        <v>0.24249599999999999</v>
      </c>
      <c r="AE183" s="2">
        <v>0.22444600000000001</v>
      </c>
      <c r="AF183" s="2">
        <v>0.82139499999999999</v>
      </c>
      <c r="AG183" s="2">
        <v>1.862573</v>
      </c>
      <c r="AH183" s="2">
        <v>1.002265</v>
      </c>
      <c r="AI183" s="2">
        <v>0.17773600000000001</v>
      </c>
      <c r="AJ183" s="2">
        <v>0.77168099999999995</v>
      </c>
    </row>
    <row r="184" spans="1:49" x14ac:dyDescent="0.25">
      <c r="A184" s="2" t="s">
        <v>333</v>
      </c>
      <c r="B184" s="2">
        <v>0.78910899999999995</v>
      </c>
      <c r="C184" s="2">
        <v>0.70988899999999999</v>
      </c>
      <c r="D184" s="2">
        <v>0.20222699999999999</v>
      </c>
      <c r="E184" s="2">
        <v>18.298380000000002</v>
      </c>
      <c r="F184" s="2">
        <v>2.2208909999999999</v>
      </c>
      <c r="G184" s="2">
        <v>0.72242200000000001</v>
      </c>
      <c r="H184" s="2">
        <v>3.5751249999999999</v>
      </c>
      <c r="I184" s="2">
        <v>35.968910000000001</v>
      </c>
      <c r="J184" s="2">
        <v>0.83706999999999998</v>
      </c>
      <c r="K184" s="2">
        <v>0.82330599999999998</v>
      </c>
      <c r="L184" s="2">
        <v>0.27337099999999998</v>
      </c>
      <c r="M184" s="2">
        <v>0.71191000000000004</v>
      </c>
      <c r="N184" s="2">
        <v>1.0576209999999999</v>
      </c>
      <c r="O184" s="2">
        <v>0.44411800000000001</v>
      </c>
      <c r="P184" s="2">
        <v>9.8949490000000004</v>
      </c>
      <c r="Q184" s="2">
        <v>0.210925</v>
      </c>
      <c r="R184" s="2">
        <v>4.4350569999999996</v>
      </c>
      <c r="S184" s="2">
        <v>1.3789880000000001</v>
      </c>
      <c r="T184" s="2">
        <v>19.096270000000001</v>
      </c>
      <c r="U184" s="2">
        <v>3.331566</v>
      </c>
      <c r="V184" s="2">
        <v>1.6956329999999999</v>
      </c>
      <c r="W184" s="2">
        <v>0.83237000000000005</v>
      </c>
      <c r="X184" s="2">
        <v>8.3763000000000004E-2</v>
      </c>
      <c r="Y184" s="2">
        <v>0.99421000000000004</v>
      </c>
      <c r="Z184" s="2">
        <v>0.30028500000000002</v>
      </c>
      <c r="AA184" s="2">
        <v>0.55676499999999995</v>
      </c>
      <c r="AB184" s="2">
        <v>0.53951400000000005</v>
      </c>
      <c r="AC184" s="2">
        <v>0.65721399999999996</v>
      </c>
      <c r="AD184" s="2">
        <v>0.65257100000000001</v>
      </c>
      <c r="AE184" s="2">
        <v>1.001735</v>
      </c>
      <c r="AF184" s="2">
        <v>0.51688299999999998</v>
      </c>
      <c r="AG184" s="2">
        <v>0.245224</v>
      </c>
      <c r="AH184" s="2">
        <v>9.0769719999999996</v>
      </c>
      <c r="AI184" s="2">
        <v>0.65332500000000004</v>
      </c>
      <c r="AJ184" s="2">
        <v>0.368782</v>
      </c>
      <c r="AK184" s="2">
        <v>0.94737700000000002</v>
      </c>
      <c r="AL184" s="2">
        <v>5.7764610000000003</v>
      </c>
      <c r="AM184" s="2">
        <v>0.43963999999999998</v>
      </c>
      <c r="AN184" s="2">
        <v>1.49966</v>
      </c>
      <c r="AO184" s="2">
        <v>0.69472400000000001</v>
      </c>
      <c r="AP184" s="2">
        <v>0.21298800000000001</v>
      </c>
      <c r="AQ184" s="2">
        <v>3.0511599999999999</v>
      </c>
      <c r="AR184" s="2">
        <v>1.2789950000000001</v>
      </c>
      <c r="AS184" s="2">
        <v>4.288303</v>
      </c>
      <c r="AT184" s="2">
        <v>0.84214100000000003</v>
      </c>
      <c r="AU184" s="2">
        <v>0.19162100000000001</v>
      </c>
      <c r="AV184" s="2">
        <v>7.4361220000000001</v>
      </c>
      <c r="AW184" s="2">
        <v>2.017763</v>
      </c>
    </row>
    <row r="185" spans="1:49" x14ac:dyDescent="0.25">
      <c r="A185" s="2" t="s">
        <v>251</v>
      </c>
      <c r="B185" s="2">
        <v>30.90888</v>
      </c>
      <c r="C185" s="2">
        <v>2.5507909999999998</v>
      </c>
      <c r="D185" s="2">
        <v>0.95773299999999995</v>
      </c>
      <c r="E185" s="2">
        <v>1.120117</v>
      </c>
      <c r="F185" s="2">
        <v>0.140685</v>
      </c>
      <c r="G185" s="2">
        <v>0.84011499999999995</v>
      </c>
      <c r="H185" s="2">
        <v>0.30221500000000001</v>
      </c>
      <c r="I185" s="2">
        <v>1.816333</v>
      </c>
      <c r="J185" s="2">
        <v>2.1410330000000002</v>
      </c>
      <c r="K185" s="2">
        <v>80.453860000000006</v>
      </c>
      <c r="L185" s="2">
        <v>55.105510000000002</v>
      </c>
      <c r="M185" s="2">
        <v>0.61321499999999995</v>
      </c>
      <c r="N185" s="2">
        <v>11.484389999999999</v>
      </c>
      <c r="O185" s="2">
        <v>1.307418</v>
      </c>
      <c r="P185" s="2">
        <v>27.515219999999999</v>
      </c>
      <c r="Q185" s="2">
        <v>27.76972</v>
      </c>
      <c r="R185" s="2">
        <v>1.836182</v>
      </c>
      <c r="S185" s="2">
        <v>1.7091959999999999</v>
      </c>
      <c r="T185" s="2">
        <v>0.377467</v>
      </c>
      <c r="U185" s="2">
        <v>0.34531699999999999</v>
      </c>
      <c r="V185" s="2">
        <v>0.74099199999999998</v>
      </c>
    </row>
    <row r="188" spans="1:49" ht="16.2" x14ac:dyDescent="0.25">
      <c r="A188" s="3"/>
      <c r="B188" s="37" t="s">
        <v>280</v>
      </c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  <c r="AQ188" s="37"/>
      <c r="AR188" s="37"/>
      <c r="AS188" s="37"/>
      <c r="AT188" s="37"/>
      <c r="AU188" s="37"/>
      <c r="AV188" s="37"/>
      <c r="AW188" s="37"/>
    </row>
    <row r="189" spans="1:49" s="27" customFormat="1" x14ac:dyDescent="0.25">
      <c r="A189" s="4"/>
      <c r="B189" s="22" t="s">
        <v>253</v>
      </c>
      <c r="C189" s="22" t="s">
        <v>18</v>
      </c>
      <c r="D189" s="22" t="s">
        <v>19</v>
      </c>
      <c r="E189" s="22" t="s">
        <v>20</v>
      </c>
      <c r="F189" s="22" t="s">
        <v>21</v>
      </c>
      <c r="G189" s="22" t="s">
        <v>22</v>
      </c>
      <c r="H189" s="22" t="s">
        <v>23</v>
      </c>
      <c r="I189" s="22" t="s">
        <v>24</v>
      </c>
      <c r="J189" s="22" t="s">
        <v>25</v>
      </c>
      <c r="K189" s="22" t="s">
        <v>26</v>
      </c>
      <c r="L189" s="22" t="s">
        <v>27</v>
      </c>
      <c r="M189" s="22" t="s">
        <v>28</v>
      </c>
      <c r="N189" s="22" t="s">
        <v>29</v>
      </c>
      <c r="O189" s="22" t="s">
        <v>30</v>
      </c>
      <c r="P189" s="22" t="s">
        <v>31</v>
      </c>
      <c r="Q189" s="22" t="s">
        <v>32</v>
      </c>
      <c r="R189" s="22" t="s">
        <v>33</v>
      </c>
      <c r="S189" s="22" t="s">
        <v>34</v>
      </c>
      <c r="T189" s="22" t="s">
        <v>35</v>
      </c>
      <c r="U189" s="22" t="s">
        <v>36</v>
      </c>
      <c r="V189" s="22" t="s">
        <v>37</v>
      </c>
      <c r="W189" s="22" t="s">
        <v>38</v>
      </c>
      <c r="X189" s="22" t="s">
        <v>39</v>
      </c>
      <c r="Y189" s="22" t="s">
        <v>40</v>
      </c>
      <c r="Z189" s="22" t="s">
        <v>41</v>
      </c>
      <c r="AA189" s="22" t="s">
        <v>42</v>
      </c>
      <c r="AB189" s="22" t="s">
        <v>43</v>
      </c>
      <c r="AC189" s="22" t="s">
        <v>44</v>
      </c>
      <c r="AD189" s="22" t="s">
        <v>45</v>
      </c>
      <c r="AE189" s="22" t="s">
        <v>46</v>
      </c>
      <c r="AF189" s="22" t="s">
        <v>47</v>
      </c>
      <c r="AG189" s="22" t="s">
        <v>48</v>
      </c>
      <c r="AH189" s="22" t="s">
        <v>49</v>
      </c>
      <c r="AI189" s="22" t="s">
        <v>50</v>
      </c>
      <c r="AJ189" s="22" t="s">
        <v>51</v>
      </c>
      <c r="AK189" s="22" t="s">
        <v>52</v>
      </c>
      <c r="AL189" s="22" t="s">
        <v>53</v>
      </c>
      <c r="AM189" s="22" t="s">
        <v>54</v>
      </c>
      <c r="AN189" s="22" t="s">
        <v>55</v>
      </c>
      <c r="AO189" s="22" t="s">
        <v>56</v>
      </c>
      <c r="AP189" s="22" t="s">
        <v>57</v>
      </c>
      <c r="AQ189" s="22" t="s">
        <v>58</v>
      </c>
      <c r="AR189" s="22" t="s">
        <v>59</v>
      </c>
      <c r="AS189" s="22" t="s">
        <v>60</v>
      </c>
      <c r="AT189" s="22" t="s">
        <v>61</v>
      </c>
      <c r="AU189" s="22" t="s">
        <v>62</v>
      </c>
      <c r="AV189" s="22" t="s">
        <v>63</v>
      </c>
      <c r="AW189" s="22" t="s">
        <v>64</v>
      </c>
    </row>
    <row r="190" spans="1:49" x14ac:dyDescent="0.25">
      <c r="A190" s="2" t="s">
        <v>65</v>
      </c>
      <c r="B190" s="2">
        <v>0.59311400000000003</v>
      </c>
      <c r="C190" s="2">
        <v>3.3711509999999998</v>
      </c>
      <c r="D190" s="2">
        <v>0.63569500000000001</v>
      </c>
      <c r="E190" s="2">
        <v>0.38562600000000002</v>
      </c>
      <c r="F190" s="2">
        <v>0.93698199999999998</v>
      </c>
      <c r="G190" s="2">
        <v>8.1706749999999992</v>
      </c>
      <c r="H190" s="2">
        <v>0.58627499999999999</v>
      </c>
      <c r="I190" s="2">
        <v>0.76127599999999995</v>
      </c>
      <c r="J190" s="2">
        <v>0.28829700000000003</v>
      </c>
      <c r="K190" s="2">
        <v>0.72841900000000004</v>
      </c>
      <c r="L190" s="2">
        <v>0.525339</v>
      </c>
      <c r="M190" s="2">
        <v>0.78208699999999998</v>
      </c>
      <c r="N190" s="2">
        <v>0.36228300000000002</v>
      </c>
      <c r="O190" s="2">
        <v>0.60919199999999996</v>
      </c>
      <c r="P190" s="2">
        <v>0.56272100000000003</v>
      </c>
      <c r="Q190" s="2">
        <v>0.99562700000000004</v>
      </c>
      <c r="R190" s="2">
        <v>0.24147399999999999</v>
      </c>
      <c r="S190" s="2">
        <v>0.250199</v>
      </c>
      <c r="T190" s="2">
        <v>0.30225000000000002</v>
      </c>
      <c r="U190" s="2">
        <v>0.533995</v>
      </c>
      <c r="V190" s="2">
        <v>0.95567800000000003</v>
      </c>
      <c r="W190" s="2">
        <v>0.449656</v>
      </c>
      <c r="X190" s="2">
        <v>0.84218300000000001</v>
      </c>
      <c r="Y190" s="2">
        <v>1.1663809999999999</v>
      </c>
      <c r="Z190" s="2">
        <v>3.1952120000000002</v>
      </c>
      <c r="AA190" s="2">
        <v>0.372664</v>
      </c>
      <c r="AB190" s="2">
        <v>0.39358300000000002</v>
      </c>
      <c r="AC190" s="2">
        <v>0.532254</v>
      </c>
      <c r="AD190" s="2">
        <v>2.8535360000000001</v>
      </c>
      <c r="AE190" s="2">
        <v>0.43351000000000001</v>
      </c>
      <c r="AF190" s="2">
        <v>0.43928800000000001</v>
      </c>
      <c r="AG190" s="2">
        <v>1.3467119999999999</v>
      </c>
      <c r="AH190" s="2">
        <v>0.54487699999999994</v>
      </c>
      <c r="AI190" s="2">
        <v>0.56837899999999997</v>
      </c>
      <c r="AJ190" s="2">
        <v>1.0326550000000001</v>
      </c>
      <c r="AK190" s="2">
        <v>0.345142</v>
      </c>
      <c r="AL190" s="2">
        <v>1.2239439999999999</v>
      </c>
      <c r="AM190" s="2">
        <v>0.48012700000000003</v>
      </c>
      <c r="AN190" s="2">
        <v>0.64525399999999999</v>
      </c>
      <c r="AO190" s="2">
        <v>0.55628599999999995</v>
      </c>
    </row>
    <row r="191" spans="1:49" x14ac:dyDescent="0.25">
      <c r="A191" s="2" t="s">
        <v>255</v>
      </c>
      <c r="B191" s="2">
        <v>8.3230430000000002</v>
      </c>
      <c r="C191" s="2">
        <v>2.5751909999999998</v>
      </c>
      <c r="D191" s="2">
        <v>11.90094</v>
      </c>
      <c r="E191" s="2">
        <v>6.5014570000000003</v>
      </c>
      <c r="F191" s="2">
        <v>8.8127829999999996</v>
      </c>
      <c r="G191" s="2">
        <v>1.0836889999999999</v>
      </c>
      <c r="H191" s="2">
        <v>17.67043</v>
      </c>
      <c r="I191" s="2">
        <v>2.6323460000000001</v>
      </c>
      <c r="J191" s="2">
        <v>227.36160000000001</v>
      </c>
      <c r="K191" s="2">
        <v>7.6212989999999996</v>
      </c>
      <c r="L191" s="2">
        <v>34.504820000000002</v>
      </c>
      <c r="M191" s="2">
        <v>9.1801460000000006</v>
      </c>
      <c r="N191" s="2">
        <v>12.980040000000001</v>
      </c>
      <c r="O191" s="2">
        <v>2.7132550000000002</v>
      </c>
      <c r="P191" s="2">
        <v>12.21088</v>
      </c>
      <c r="Q191" s="2">
        <v>113.6764</v>
      </c>
      <c r="R191" s="2">
        <v>28.79683</v>
      </c>
      <c r="S191" s="2">
        <v>1.7849630000000001</v>
      </c>
      <c r="T191" s="2">
        <v>2.1434489999999999</v>
      </c>
      <c r="U191" s="2">
        <v>5.0582549999999999</v>
      </c>
      <c r="V191" s="2">
        <v>69.544790000000006</v>
      </c>
      <c r="W191" s="2">
        <v>22.639890000000001</v>
      </c>
      <c r="X191" s="2">
        <v>6.0291750000000004</v>
      </c>
      <c r="Y191" s="2">
        <v>11.80331</v>
      </c>
      <c r="Z191" s="2">
        <v>2.425834</v>
      </c>
      <c r="AA191" s="2">
        <v>0.18501999999999999</v>
      </c>
      <c r="AB191" s="2">
        <v>3.3871709999999999</v>
      </c>
      <c r="AC191" s="2">
        <v>3.8862779999999999</v>
      </c>
      <c r="AD191" s="2">
        <v>13.015739999999999</v>
      </c>
      <c r="AE191" s="2">
        <v>43.536709999999999</v>
      </c>
      <c r="AF191" s="2">
        <v>5.1146799999999999</v>
      </c>
      <c r="AG191" s="2">
        <v>10.57221</v>
      </c>
      <c r="AH191" s="2">
        <v>7.3481189999999996</v>
      </c>
      <c r="AI191" s="2">
        <v>5.5717639999999999</v>
      </c>
      <c r="AJ191" s="2">
        <v>3.0305599999999999</v>
      </c>
    </row>
    <row r="192" spans="1:49" x14ac:dyDescent="0.25">
      <c r="A192" s="2" t="s">
        <v>333</v>
      </c>
      <c r="B192" s="2">
        <v>2.3697409999999999</v>
      </c>
      <c r="C192" s="2">
        <v>4.301164</v>
      </c>
      <c r="D192" s="2">
        <v>1.791131</v>
      </c>
      <c r="E192" s="2">
        <v>67.388930000000002</v>
      </c>
      <c r="F192" s="2">
        <v>4.211506</v>
      </c>
      <c r="G192" s="2">
        <v>22.574819999999999</v>
      </c>
      <c r="H192" s="2">
        <v>15.534750000000001</v>
      </c>
      <c r="I192" s="2">
        <v>16.777090000000001</v>
      </c>
      <c r="J192" s="2">
        <v>2.0480459999999998</v>
      </c>
      <c r="K192" s="2">
        <v>1.019279</v>
      </c>
      <c r="L192" s="2">
        <v>3.470682</v>
      </c>
      <c r="M192" s="2">
        <v>0.97376600000000002</v>
      </c>
      <c r="N192" s="2">
        <v>1.0269539999999999</v>
      </c>
      <c r="O192" s="2">
        <v>28.31165</v>
      </c>
      <c r="P192" s="2">
        <v>49.939129999999999</v>
      </c>
      <c r="Q192" s="2">
        <v>0.21648899999999999</v>
      </c>
      <c r="R192" s="2">
        <v>3.087097</v>
      </c>
      <c r="S192" s="2">
        <v>4.8474570000000003</v>
      </c>
      <c r="T192" s="2">
        <v>64.726380000000006</v>
      </c>
      <c r="U192" s="2">
        <v>37.287799999999997</v>
      </c>
      <c r="V192" s="2">
        <v>3.4146049999999999</v>
      </c>
      <c r="W192" s="2">
        <v>3.9938069999999999</v>
      </c>
      <c r="X192" s="2">
        <v>1.7783949999999999</v>
      </c>
      <c r="Y192" s="2">
        <v>1.0127539999999999</v>
      </c>
      <c r="Z192" s="2">
        <v>1.3986689999999999</v>
      </c>
      <c r="AA192" s="2">
        <v>28.50104</v>
      </c>
      <c r="AB192" s="2">
        <v>30.18477</v>
      </c>
      <c r="AC192" s="2">
        <v>7.4134349999999998</v>
      </c>
      <c r="AD192" s="2">
        <v>9.1098940000000006</v>
      </c>
      <c r="AE192" s="2">
        <v>9.4871499999999997</v>
      </c>
      <c r="AF192" s="2">
        <v>34.95044</v>
      </c>
      <c r="AG192" s="2">
        <v>26.924160000000001</v>
      </c>
      <c r="AH192" s="2">
        <v>1.8530990000000001</v>
      </c>
      <c r="AI192" s="2">
        <v>22.31354</v>
      </c>
      <c r="AJ192" s="2">
        <v>3.5312399999999999</v>
      </c>
      <c r="AK192" s="2">
        <v>1.943092</v>
      </c>
      <c r="AL192" s="2">
        <v>5.5282499999999999</v>
      </c>
      <c r="AM192" s="2">
        <v>1.125942</v>
      </c>
      <c r="AN192" s="2">
        <v>19.146709999999999</v>
      </c>
      <c r="AO192" s="2">
        <v>6.2212550000000002</v>
      </c>
      <c r="AP192" s="2">
        <v>4.6202709999999998</v>
      </c>
      <c r="AQ192" s="2">
        <v>1.785328</v>
      </c>
      <c r="AR192" s="2">
        <v>1.7590509999999999</v>
      </c>
      <c r="AS192" s="2">
        <v>6.2934570000000001</v>
      </c>
      <c r="AT192" s="2">
        <v>1.2443770000000001</v>
      </c>
      <c r="AU192" s="2">
        <v>0.21603700000000001</v>
      </c>
      <c r="AV192" s="2">
        <v>13.1623</v>
      </c>
      <c r="AW192" s="2">
        <v>4.0027569999999999</v>
      </c>
    </row>
    <row r="193" spans="1:49" x14ac:dyDescent="0.25">
      <c r="A193" s="2" t="s">
        <v>251</v>
      </c>
      <c r="B193" s="2">
        <v>63.467080000000003</v>
      </c>
      <c r="C193" s="2">
        <v>36.947539999999996</v>
      </c>
      <c r="D193" s="2">
        <v>7.7883300000000002</v>
      </c>
      <c r="E193" s="2">
        <v>16.452369999999998</v>
      </c>
      <c r="F193" s="2">
        <v>7.1503199999999998</v>
      </c>
      <c r="G193" s="2">
        <v>8.2362280000000005</v>
      </c>
      <c r="H193" s="2">
        <v>0.61203099999999999</v>
      </c>
      <c r="I193" s="2">
        <v>8.0185270000000006</v>
      </c>
      <c r="J193" s="2">
        <v>3.4914770000000002</v>
      </c>
      <c r="K193" s="2">
        <v>156.36189999999999</v>
      </c>
      <c r="L193" s="2">
        <v>73.940809999999999</v>
      </c>
      <c r="M193" s="2">
        <v>9.1027109999999993</v>
      </c>
      <c r="N193" s="2">
        <v>82.847800000000007</v>
      </c>
      <c r="O193" s="2">
        <v>9.1984670000000008</v>
      </c>
      <c r="P193" s="2">
        <v>103.4965</v>
      </c>
      <c r="Q193" s="2">
        <v>188.59780000000001</v>
      </c>
      <c r="R193" s="2">
        <v>4.268141</v>
      </c>
      <c r="S193" s="2">
        <v>8.3283590000000007</v>
      </c>
      <c r="T193" s="2">
        <v>0.76130100000000001</v>
      </c>
      <c r="U193" s="2">
        <v>9.323976</v>
      </c>
      <c r="V193" s="2">
        <v>9.3396880000000007</v>
      </c>
    </row>
    <row r="196" spans="1:49" ht="16.2" x14ac:dyDescent="0.25">
      <c r="A196" s="3"/>
      <c r="B196" s="37" t="s">
        <v>281</v>
      </c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  <c r="AR196" s="37"/>
      <c r="AS196" s="37"/>
      <c r="AT196" s="37"/>
      <c r="AU196" s="37"/>
      <c r="AV196" s="37"/>
      <c r="AW196" s="37"/>
    </row>
    <row r="197" spans="1:49" s="27" customFormat="1" x14ac:dyDescent="0.25">
      <c r="A197" s="4"/>
      <c r="B197" s="22" t="s">
        <v>72</v>
      </c>
      <c r="C197" s="22" t="s">
        <v>18</v>
      </c>
      <c r="D197" s="22" t="s">
        <v>19</v>
      </c>
      <c r="E197" s="22" t="s">
        <v>20</v>
      </c>
      <c r="F197" s="22" t="s">
        <v>21</v>
      </c>
      <c r="G197" s="22" t="s">
        <v>22</v>
      </c>
      <c r="H197" s="22" t="s">
        <v>23</v>
      </c>
      <c r="I197" s="22" t="s">
        <v>24</v>
      </c>
      <c r="J197" s="22" t="s">
        <v>25</v>
      </c>
      <c r="K197" s="22" t="s">
        <v>26</v>
      </c>
      <c r="L197" s="22" t="s">
        <v>27</v>
      </c>
      <c r="M197" s="22" t="s">
        <v>28</v>
      </c>
      <c r="N197" s="22" t="s">
        <v>29</v>
      </c>
      <c r="O197" s="22" t="s">
        <v>30</v>
      </c>
      <c r="P197" s="22" t="s">
        <v>31</v>
      </c>
      <c r="Q197" s="22" t="s">
        <v>32</v>
      </c>
      <c r="R197" s="22" t="s">
        <v>33</v>
      </c>
      <c r="S197" s="22" t="s">
        <v>34</v>
      </c>
      <c r="T197" s="22" t="s">
        <v>35</v>
      </c>
      <c r="U197" s="22" t="s">
        <v>36</v>
      </c>
      <c r="V197" s="22" t="s">
        <v>37</v>
      </c>
      <c r="W197" s="22" t="s">
        <v>38</v>
      </c>
      <c r="X197" s="22" t="s">
        <v>39</v>
      </c>
      <c r="Y197" s="22" t="s">
        <v>40</v>
      </c>
      <c r="Z197" s="22" t="s">
        <v>41</v>
      </c>
      <c r="AA197" s="22" t="s">
        <v>42</v>
      </c>
      <c r="AB197" s="22" t="s">
        <v>43</v>
      </c>
      <c r="AC197" s="22" t="s">
        <v>44</v>
      </c>
      <c r="AD197" s="22" t="s">
        <v>45</v>
      </c>
      <c r="AE197" s="22" t="s">
        <v>46</v>
      </c>
      <c r="AF197" s="22" t="s">
        <v>47</v>
      </c>
      <c r="AG197" s="22" t="s">
        <v>48</v>
      </c>
      <c r="AH197" s="22" t="s">
        <v>49</v>
      </c>
      <c r="AI197" s="22" t="s">
        <v>50</v>
      </c>
      <c r="AJ197" s="22" t="s">
        <v>51</v>
      </c>
      <c r="AK197" s="22" t="s">
        <v>52</v>
      </c>
      <c r="AL197" s="22" t="s">
        <v>53</v>
      </c>
      <c r="AM197" s="22" t="s">
        <v>54</v>
      </c>
      <c r="AN197" s="22" t="s">
        <v>55</v>
      </c>
      <c r="AO197" s="22" t="s">
        <v>56</v>
      </c>
      <c r="AP197" s="22" t="s">
        <v>57</v>
      </c>
      <c r="AQ197" s="22" t="s">
        <v>58</v>
      </c>
      <c r="AR197" s="22" t="s">
        <v>59</v>
      </c>
      <c r="AS197" s="22" t="s">
        <v>60</v>
      </c>
      <c r="AT197" s="22" t="s">
        <v>61</v>
      </c>
      <c r="AU197" s="22" t="s">
        <v>62</v>
      </c>
      <c r="AV197" s="22" t="s">
        <v>63</v>
      </c>
      <c r="AW197" s="22" t="s">
        <v>64</v>
      </c>
    </row>
    <row r="198" spans="1:49" x14ac:dyDescent="0.25">
      <c r="A198" s="2" t="s">
        <v>65</v>
      </c>
      <c r="B198" s="2">
        <v>0.85666600000000004</v>
      </c>
      <c r="C198" s="2">
        <v>1.0101530000000001</v>
      </c>
      <c r="D198" s="2">
        <v>0.76606200000000002</v>
      </c>
      <c r="E198" s="2">
        <v>0.53883599999999998</v>
      </c>
      <c r="F198" s="2">
        <v>1.5747040000000001</v>
      </c>
      <c r="G198" s="2">
        <v>1.425265</v>
      </c>
      <c r="H198" s="2">
        <v>0.66055200000000003</v>
      </c>
      <c r="I198" s="2">
        <v>0.54450699999999996</v>
      </c>
      <c r="J198" s="2">
        <v>1.303302</v>
      </c>
      <c r="K198" s="2">
        <v>1.178358</v>
      </c>
      <c r="L198" s="2">
        <v>0.29578700000000002</v>
      </c>
      <c r="M198" s="2">
        <v>0.55786899999999995</v>
      </c>
      <c r="N198" s="2">
        <v>0.82554099999999997</v>
      </c>
      <c r="O198" s="2">
        <v>1.0979300000000001</v>
      </c>
      <c r="P198" s="2">
        <v>1.7955559999999999</v>
      </c>
      <c r="Q198" s="2">
        <v>1.7859799999999999</v>
      </c>
      <c r="R198" s="2">
        <v>0.74485500000000004</v>
      </c>
      <c r="S198" s="2">
        <v>1.305498</v>
      </c>
      <c r="T198" s="2">
        <v>0.31359199999999998</v>
      </c>
      <c r="U198" s="2">
        <v>0.59777499999999995</v>
      </c>
      <c r="V198" s="2">
        <v>0.96999899999999994</v>
      </c>
      <c r="W198" s="2">
        <v>0.72297299999999998</v>
      </c>
      <c r="X198" s="2">
        <v>1.3039829999999999</v>
      </c>
      <c r="Y198" s="2">
        <v>0.615595</v>
      </c>
      <c r="Z198" s="2">
        <v>0.41299200000000003</v>
      </c>
      <c r="AA198" s="2">
        <v>1.4452</v>
      </c>
      <c r="AB198" s="2">
        <v>1.4948159999999999</v>
      </c>
      <c r="AC198" s="2">
        <v>0.95384400000000003</v>
      </c>
      <c r="AD198" s="2">
        <v>0.95623899999999995</v>
      </c>
      <c r="AE198" s="2">
        <v>0.83954899999999999</v>
      </c>
      <c r="AF198" s="2">
        <v>0.70490699999999995</v>
      </c>
      <c r="AG198" s="2">
        <v>1.8482130000000001</v>
      </c>
      <c r="AH198" s="2">
        <v>1.9582390000000001</v>
      </c>
      <c r="AI198" s="2">
        <v>0.58559899999999998</v>
      </c>
      <c r="AJ198" s="2">
        <v>0.59639500000000001</v>
      </c>
      <c r="AK198" s="2">
        <v>1.430895</v>
      </c>
      <c r="AL198" s="2">
        <v>1.2262230000000001</v>
      </c>
      <c r="AM198" s="2">
        <v>0.60418700000000003</v>
      </c>
      <c r="AN198" s="2">
        <v>1.11039</v>
      </c>
      <c r="AO198" s="2">
        <v>1.0409710000000001</v>
      </c>
    </row>
    <row r="199" spans="1:49" x14ac:dyDescent="0.25">
      <c r="A199" s="2" t="s">
        <v>255</v>
      </c>
      <c r="B199" s="2">
        <v>0.199265</v>
      </c>
      <c r="C199" s="2">
        <v>0.16316800000000001</v>
      </c>
      <c r="D199" s="2">
        <v>1.2074</v>
      </c>
      <c r="E199" s="2">
        <v>0.94724200000000003</v>
      </c>
      <c r="F199" s="2">
        <v>0.379716</v>
      </c>
      <c r="G199" s="2">
        <v>0.89577499999999999</v>
      </c>
      <c r="H199" s="2">
        <v>0.44328600000000001</v>
      </c>
      <c r="I199" s="2">
        <v>0.91621399999999997</v>
      </c>
      <c r="J199" s="2">
        <v>7.7852790000000001</v>
      </c>
      <c r="K199" s="2">
        <v>0.23630000000000001</v>
      </c>
      <c r="L199" s="2">
        <v>0.19844800000000001</v>
      </c>
      <c r="M199" s="2">
        <v>0.334397</v>
      </c>
      <c r="N199" s="2">
        <v>1.002702</v>
      </c>
      <c r="O199" s="2">
        <v>1.9103840000000001</v>
      </c>
      <c r="P199" s="2">
        <v>0.31753500000000001</v>
      </c>
      <c r="Q199" s="2">
        <v>0.53550900000000001</v>
      </c>
      <c r="R199" s="2">
        <v>1.127948</v>
      </c>
      <c r="S199" s="2">
        <v>0.42499599999999998</v>
      </c>
      <c r="T199" s="2">
        <v>0.22364300000000001</v>
      </c>
      <c r="U199" s="2">
        <v>0.65527899999999994</v>
      </c>
      <c r="V199" s="2">
        <v>0.64653000000000005</v>
      </c>
      <c r="W199" s="2">
        <v>0.28821000000000002</v>
      </c>
      <c r="X199" s="2">
        <v>0.235647</v>
      </c>
      <c r="Y199" s="2">
        <v>0.63865799999999995</v>
      </c>
      <c r="Z199" s="2">
        <v>0.192661</v>
      </c>
      <c r="AA199" s="2">
        <v>1.0209060000000001</v>
      </c>
      <c r="AB199" s="2">
        <v>0.36693100000000001</v>
      </c>
      <c r="AC199" s="2">
        <v>0.19365099999999999</v>
      </c>
      <c r="AD199" s="2">
        <v>0.47161799999999998</v>
      </c>
      <c r="AE199" s="2">
        <v>0.29123300000000002</v>
      </c>
      <c r="AF199" s="2">
        <v>0.16825599999999999</v>
      </c>
      <c r="AG199" s="2">
        <v>0.223666</v>
      </c>
      <c r="AH199" s="2">
        <v>0.95159099999999996</v>
      </c>
      <c r="AI199" s="2">
        <v>0.268177</v>
      </c>
      <c r="AJ199" s="2">
        <v>0.50957200000000002</v>
      </c>
    </row>
    <row r="200" spans="1:49" x14ac:dyDescent="0.25">
      <c r="A200" s="2" t="s">
        <v>332</v>
      </c>
      <c r="B200" s="2">
        <v>0.88320500000000002</v>
      </c>
      <c r="C200" s="2">
        <v>0.615201</v>
      </c>
      <c r="D200" s="2">
        <v>0.17225099999999999</v>
      </c>
      <c r="E200" s="2">
        <v>2.26715</v>
      </c>
      <c r="F200" s="2">
        <v>1.2360279999999999</v>
      </c>
      <c r="G200" s="2">
        <v>0.48894500000000002</v>
      </c>
      <c r="H200" s="2">
        <v>0.324077</v>
      </c>
      <c r="I200" s="2">
        <v>0.85427200000000003</v>
      </c>
      <c r="J200" s="2">
        <v>0.753525</v>
      </c>
      <c r="K200" s="2">
        <v>1.0405690000000001</v>
      </c>
      <c r="L200" s="2">
        <v>0.18503900000000001</v>
      </c>
      <c r="M200" s="2">
        <v>0.22714200000000001</v>
      </c>
      <c r="N200" s="2">
        <v>0.52757500000000002</v>
      </c>
      <c r="O200" s="2">
        <v>0.19323199999999999</v>
      </c>
      <c r="P200" s="2">
        <v>0.73304999999999998</v>
      </c>
      <c r="Q200" s="2">
        <v>0.66668000000000005</v>
      </c>
      <c r="R200" s="2">
        <v>0.45809800000000001</v>
      </c>
      <c r="S200" s="2">
        <v>0.99290299999999998</v>
      </c>
      <c r="T200" s="2">
        <v>0.67619499999999999</v>
      </c>
      <c r="U200" s="2">
        <v>0.55610199999999999</v>
      </c>
      <c r="V200" s="2">
        <v>0.87760700000000003</v>
      </c>
      <c r="W200" s="2">
        <v>0.92029899999999998</v>
      </c>
      <c r="X200" s="2">
        <v>0.13014500000000001</v>
      </c>
      <c r="Y200" s="2">
        <v>1.9080189999999999</v>
      </c>
      <c r="Z200" s="2">
        <v>0.131549</v>
      </c>
      <c r="AA200" s="2">
        <v>0.412663</v>
      </c>
      <c r="AB200" s="2">
        <v>0.55321500000000001</v>
      </c>
      <c r="AC200" s="2">
        <v>0.249085</v>
      </c>
      <c r="AD200" s="2">
        <v>0.90425</v>
      </c>
      <c r="AE200" s="2">
        <v>0.60807500000000003</v>
      </c>
      <c r="AF200" s="2">
        <v>0.80193599999999998</v>
      </c>
      <c r="AG200" s="2">
        <v>0.69110099999999997</v>
      </c>
      <c r="AH200" s="2">
        <v>0.46385500000000002</v>
      </c>
      <c r="AI200" s="2">
        <v>0.75681200000000004</v>
      </c>
      <c r="AJ200" s="2">
        <v>0.30318800000000001</v>
      </c>
      <c r="AK200" s="2">
        <v>0.71650700000000001</v>
      </c>
      <c r="AL200" s="2">
        <v>1.417036</v>
      </c>
      <c r="AM200" s="2">
        <v>0.21395</v>
      </c>
      <c r="AN200" s="2">
        <v>0.41197299999999998</v>
      </c>
      <c r="AO200" s="2">
        <v>0.401839</v>
      </c>
      <c r="AP200" s="2">
        <v>0.34190599999999999</v>
      </c>
      <c r="AQ200" s="2">
        <v>0.78348099999999998</v>
      </c>
      <c r="AR200" s="2">
        <v>1.0224150000000001</v>
      </c>
      <c r="AS200" s="2">
        <v>0.39419500000000002</v>
      </c>
      <c r="AT200" s="2">
        <v>1.7616590000000001</v>
      </c>
      <c r="AU200" s="2">
        <v>0.276146</v>
      </c>
      <c r="AV200" s="2">
        <v>0.61292199999999997</v>
      </c>
      <c r="AW200" s="2">
        <v>2.4090229999999999</v>
      </c>
    </row>
    <row r="201" spans="1:49" x14ac:dyDescent="0.25">
      <c r="A201" s="2" t="s">
        <v>251</v>
      </c>
      <c r="B201" s="2">
        <v>1.4819560000000001</v>
      </c>
      <c r="C201" s="2">
        <v>0.56712700000000005</v>
      </c>
      <c r="D201" s="2">
        <v>1.1350560000000001</v>
      </c>
      <c r="E201" s="2">
        <v>15.132479999999999</v>
      </c>
      <c r="F201" s="2">
        <v>10.27017</v>
      </c>
      <c r="G201" s="2">
        <v>0.428732</v>
      </c>
      <c r="H201" s="2">
        <v>2.6323270000000001</v>
      </c>
      <c r="I201" s="2">
        <v>1.734461</v>
      </c>
      <c r="J201" s="2">
        <v>0.70390799999999998</v>
      </c>
      <c r="K201" s="2">
        <v>4.1373199999999999</v>
      </c>
      <c r="L201" s="2">
        <v>10.744210000000001</v>
      </c>
      <c r="M201" s="2">
        <v>7.4386190000000001</v>
      </c>
      <c r="N201" s="2">
        <v>2.1492369999999998</v>
      </c>
      <c r="O201" s="2">
        <v>6.8728959999999999</v>
      </c>
      <c r="P201" s="2">
        <v>12.723269999999999</v>
      </c>
      <c r="Q201" s="2">
        <v>4.1611050000000001</v>
      </c>
      <c r="R201" s="2">
        <v>0.79570600000000002</v>
      </c>
      <c r="S201" s="2">
        <v>3.7526890000000002</v>
      </c>
      <c r="T201" s="2">
        <v>2.092489</v>
      </c>
      <c r="U201" s="2">
        <v>9.1470409999999998</v>
      </c>
      <c r="V201" s="2">
        <v>13.47052</v>
      </c>
    </row>
    <row r="204" spans="1:49" ht="16.2" x14ac:dyDescent="0.25">
      <c r="A204" s="3"/>
      <c r="B204" s="37" t="s">
        <v>282</v>
      </c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  <c r="AR204" s="37"/>
      <c r="AS204" s="37"/>
      <c r="AT204" s="37"/>
      <c r="AU204" s="37"/>
      <c r="AV204" s="37"/>
      <c r="AW204" s="37"/>
    </row>
    <row r="205" spans="1:49" s="27" customFormat="1" x14ac:dyDescent="0.25">
      <c r="A205" s="4"/>
      <c r="B205" s="22" t="s">
        <v>253</v>
      </c>
      <c r="C205" s="22" t="s">
        <v>18</v>
      </c>
      <c r="D205" s="22" t="s">
        <v>19</v>
      </c>
      <c r="E205" s="22" t="s">
        <v>20</v>
      </c>
      <c r="F205" s="22" t="s">
        <v>21</v>
      </c>
      <c r="G205" s="22" t="s">
        <v>22</v>
      </c>
      <c r="H205" s="22" t="s">
        <v>23</v>
      </c>
      <c r="I205" s="22" t="s">
        <v>24</v>
      </c>
      <c r="J205" s="22" t="s">
        <v>25</v>
      </c>
      <c r="K205" s="22" t="s">
        <v>26</v>
      </c>
      <c r="L205" s="22" t="s">
        <v>27</v>
      </c>
      <c r="M205" s="22" t="s">
        <v>28</v>
      </c>
      <c r="N205" s="22" t="s">
        <v>29</v>
      </c>
      <c r="O205" s="22" t="s">
        <v>30</v>
      </c>
      <c r="P205" s="22" t="s">
        <v>31</v>
      </c>
      <c r="Q205" s="22" t="s">
        <v>32</v>
      </c>
      <c r="R205" s="22" t="s">
        <v>33</v>
      </c>
      <c r="S205" s="22" t="s">
        <v>34</v>
      </c>
      <c r="T205" s="22" t="s">
        <v>35</v>
      </c>
      <c r="U205" s="22" t="s">
        <v>36</v>
      </c>
      <c r="V205" s="22" t="s">
        <v>37</v>
      </c>
      <c r="W205" s="22" t="s">
        <v>38</v>
      </c>
      <c r="X205" s="22" t="s">
        <v>39</v>
      </c>
      <c r="Y205" s="22" t="s">
        <v>40</v>
      </c>
      <c r="Z205" s="22" t="s">
        <v>41</v>
      </c>
      <c r="AA205" s="22" t="s">
        <v>42</v>
      </c>
      <c r="AB205" s="22" t="s">
        <v>43</v>
      </c>
      <c r="AC205" s="22" t="s">
        <v>44</v>
      </c>
      <c r="AD205" s="22" t="s">
        <v>45</v>
      </c>
      <c r="AE205" s="22" t="s">
        <v>46</v>
      </c>
      <c r="AF205" s="22" t="s">
        <v>47</v>
      </c>
      <c r="AG205" s="22" t="s">
        <v>48</v>
      </c>
      <c r="AH205" s="22" t="s">
        <v>49</v>
      </c>
      <c r="AI205" s="22" t="s">
        <v>50</v>
      </c>
      <c r="AJ205" s="22" t="s">
        <v>51</v>
      </c>
      <c r="AK205" s="22" t="s">
        <v>52</v>
      </c>
      <c r="AL205" s="22" t="s">
        <v>53</v>
      </c>
      <c r="AM205" s="22" t="s">
        <v>54</v>
      </c>
      <c r="AN205" s="22" t="s">
        <v>55</v>
      </c>
      <c r="AO205" s="22" t="s">
        <v>56</v>
      </c>
      <c r="AP205" s="22" t="s">
        <v>57</v>
      </c>
      <c r="AQ205" s="22" t="s">
        <v>58</v>
      </c>
      <c r="AR205" s="22" t="s">
        <v>59</v>
      </c>
      <c r="AS205" s="22" t="s">
        <v>60</v>
      </c>
      <c r="AT205" s="22" t="s">
        <v>61</v>
      </c>
      <c r="AU205" s="22" t="s">
        <v>62</v>
      </c>
      <c r="AV205" s="22" t="s">
        <v>63</v>
      </c>
      <c r="AW205" s="22" t="s">
        <v>64</v>
      </c>
    </row>
    <row r="206" spans="1:49" x14ac:dyDescent="0.25">
      <c r="A206" s="2" t="s">
        <v>65</v>
      </c>
      <c r="B206" s="2">
        <v>0.69253900000000002</v>
      </c>
      <c r="C206" s="2">
        <v>4.8983619999999997</v>
      </c>
      <c r="D206" s="2">
        <v>1.120995</v>
      </c>
      <c r="E206" s="2">
        <v>0.57755400000000001</v>
      </c>
      <c r="F206" s="2">
        <v>1.3991910000000001</v>
      </c>
      <c r="G206" s="2">
        <v>1.1293420000000001</v>
      </c>
      <c r="H206" s="2">
        <v>0.61730099999999999</v>
      </c>
      <c r="I206" s="2">
        <v>0.88291799999999998</v>
      </c>
      <c r="J206" s="2">
        <v>1.8266690000000001</v>
      </c>
      <c r="K206" s="2">
        <v>0.322768</v>
      </c>
      <c r="L206" s="2">
        <v>1.1087750000000001</v>
      </c>
      <c r="M206" s="2">
        <v>0.48449199999999998</v>
      </c>
      <c r="N206" s="2">
        <v>0.63188299999999997</v>
      </c>
      <c r="O206" s="2">
        <v>0.24138399999999999</v>
      </c>
      <c r="P206" s="2">
        <v>0.32569399999999998</v>
      </c>
      <c r="Q206" s="2">
        <v>0.33474700000000002</v>
      </c>
      <c r="R206" s="2">
        <v>0.84193899999999999</v>
      </c>
      <c r="S206" s="2">
        <v>0.166186</v>
      </c>
      <c r="T206" s="2">
        <v>0.88331800000000005</v>
      </c>
      <c r="U206" s="2">
        <v>0.88249100000000003</v>
      </c>
      <c r="V206" s="2">
        <v>0.86013200000000001</v>
      </c>
      <c r="W206" s="2">
        <v>2.2044389999999998</v>
      </c>
      <c r="X206" s="2">
        <v>0.64425900000000003</v>
      </c>
      <c r="Y206" s="2">
        <v>1.080654</v>
      </c>
      <c r="Z206" s="2">
        <v>1.5111589999999999</v>
      </c>
      <c r="AA206" s="2">
        <v>0.83224500000000001</v>
      </c>
      <c r="AB206" s="2">
        <v>1.219279</v>
      </c>
      <c r="AC206" s="2">
        <v>0.51920699999999997</v>
      </c>
      <c r="AD206" s="2">
        <v>1.2002729999999999</v>
      </c>
      <c r="AE206" s="2">
        <v>1.223244</v>
      </c>
      <c r="AF206" s="2">
        <v>0.560612</v>
      </c>
      <c r="AG206" s="2">
        <v>1.104644</v>
      </c>
      <c r="AH206" s="2">
        <v>1.012567</v>
      </c>
      <c r="AI206" s="2">
        <v>0.60839500000000002</v>
      </c>
      <c r="AJ206" s="2">
        <v>1.3010079999999999</v>
      </c>
      <c r="AK206" s="2">
        <v>1.700628</v>
      </c>
      <c r="AL206" s="2">
        <v>0.45213900000000001</v>
      </c>
      <c r="AM206" s="2">
        <v>1.353191</v>
      </c>
      <c r="AN206" s="2">
        <v>0.37891900000000001</v>
      </c>
      <c r="AO206" s="2">
        <v>0.86445799999999995</v>
      </c>
    </row>
    <row r="207" spans="1:49" x14ac:dyDescent="0.25">
      <c r="A207" s="2" t="s">
        <v>255</v>
      </c>
      <c r="B207" s="2">
        <v>2.0839639999999999</v>
      </c>
      <c r="C207" s="2">
        <v>1.6696500000000001</v>
      </c>
      <c r="D207" s="2">
        <v>0.82248600000000005</v>
      </c>
      <c r="E207" s="2">
        <v>1.8160259999999999</v>
      </c>
      <c r="F207" s="2">
        <v>0.66961000000000004</v>
      </c>
      <c r="G207" s="2">
        <v>0.51776500000000003</v>
      </c>
      <c r="H207" s="2">
        <v>0.46594999999999998</v>
      </c>
      <c r="I207" s="2">
        <v>0.58517799999999998</v>
      </c>
      <c r="J207" s="2">
        <v>53.346589999999999</v>
      </c>
      <c r="K207" s="2">
        <v>0.90012400000000004</v>
      </c>
      <c r="L207" s="2">
        <v>16.21163</v>
      </c>
      <c r="M207" s="2">
        <v>0.12876099999999999</v>
      </c>
      <c r="N207" s="2">
        <v>0.85819599999999996</v>
      </c>
      <c r="O207" s="2">
        <v>0.45522200000000002</v>
      </c>
      <c r="P207" s="2">
        <v>0.342889</v>
      </c>
      <c r="Q207" s="2">
        <v>16.883649999999999</v>
      </c>
      <c r="R207" s="2">
        <v>7.4368400000000001</v>
      </c>
      <c r="S207" s="2">
        <v>2.4300809999999999</v>
      </c>
      <c r="T207" s="2">
        <v>2.1055320000000002</v>
      </c>
      <c r="U207" s="2">
        <v>0.28770000000000001</v>
      </c>
      <c r="V207" s="2">
        <v>39.228729999999999</v>
      </c>
      <c r="W207" s="2">
        <v>0.50851500000000005</v>
      </c>
      <c r="X207" s="2">
        <v>2.4700449999999998</v>
      </c>
      <c r="Y207" s="2">
        <v>0.44460300000000003</v>
      </c>
      <c r="Z207" s="2">
        <v>4.2265470000000001</v>
      </c>
      <c r="AA207" s="2">
        <v>1.1234310000000001</v>
      </c>
      <c r="AB207" s="2">
        <v>4.6102639999999999</v>
      </c>
      <c r="AC207" s="2">
        <v>1.409162</v>
      </c>
      <c r="AD207" s="2">
        <v>0.34609600000000001</v>
      </c>
      <c r="AE207" s="2">
        <v>0.41251100000000002</v>
      </c>
      <c r="AF207" s="2">
        <v>2.303874</v>
      </c>
      <c r="AG207" s="2">
        <v>3.489792</v>
      </c>
      <c r="AH207" s="2">
        <v>0.75187800000000005</v>
      </c>
      <c r="AI207" s="2">
        <v>1.0838989999999999</v>
      </c>
      <c r="AJ207" s="2">
        <v>1.036138</v>
      </c>
    </row>
    <row r="208" spans="1:49" x14ac:dyDescent="0.25">
      <c r="A208" s="2" t="s">
        <v>333</v>
      </c>
      <c r="B208" s="2">
        <v>0.56148500000000001</v>
      </c>
      <c r="C208" s="2">
        <v>0.51362699999999994</v>
      </c>
      <c r="D208" s="2">
        <v>9.8571000000000006E-2</v>
      </c>
      <c r="E208" s="2">
        <v>52.283050000000003</v>
      </c>
      <c r="F208" s="2">
        <v>0.903501</v>
      </c>
      <c r="G208" s="2">
        <v>0.43890899999999999</v>
      </c>
      <c r="H208" s="2">
        <v>7.1781920000000001</v>
      </c>
      <c r="I208" s="2">
        <v>8.4885389999999994</v>
      </c>
      <c r="J208" s="2">
        <v>1.0014339999999999</v>
      </c>
      <c r="K208" s="2">
        <v>0.90342699999999998</v>
      </c>
      <c r="L208" s="2">
        <v>0.32396599999999998</v>
      </c>
      <c r="M208" s="2">
        <v>1.7312529999999999</v>
      </c>
      <c r="N208" s="2">
        <v>0.69999199999999995</v>
      </c>
      <c r="O208" s="2">
        <v>0.20003899999999999</v>
      </c>
      <c r="P208" s="2">
        <v>38.062890000000003</v>
      </c>
      <c r="Q208" s="2">
        <v>0.109296</v>
      </c>
      <c r="R208" s="2">
        <v>0.29683599999999999</v>
      </c>
      <c r="S208" s="2">
        <v>0.58684899999999995</v>
      </c>
      <c r="T208" s="2">
        <v>40.825229999999998</v>
      </c>
      <c r="U208" s="2">
        <v>3.1673390000000001</v>
      </c>
      <c r="V208" s="2">
        <v>1.181419</v>
      </c>
      <c r="W208" s="2">
        <v>0.56872599999999995</v>
      </c>
      <c r="X208" s="2">
        <v>0.192855</v>
      </c>
      <c r="Y208" s="2">
        <v>1.253857</v>
      </c>
      <c r="Z208" s="2">
        <v>6.9362999999999994E-2</v>
      </c>
      <c r="AA208" s="2">
        <v>0.38195800000000002</v>
      </c>
      <c r="AB208" s="2">
        <v>0.55467500000000003</v>
      </c>
      <c r="AC208" s="2">
        <v>0.59681899999999999</v>
      </c>
      <c r="AD208" s="2">
        <v>0.47947600000000001</v>
      </c>
      <c r="AE208" s="2">
        <v>1.0806100000000001</v>
      </c>
      <c r="AF208" s="2">
        <v>0.53425599999999995</v>
      </c>
      <c r="AG208" s="2">
        <v>0.422539</v>
      </c>
      <c r="AH208" s="2">
        <v>0.41531200000000001</v>
      </c>
      <c r="AI208" s="2">
        <v>0.40134599999999998</v>
      </c>
      <c r="AJ208" s="2">
        <v>0.273816</v>
      </c>
      <c r="AK208" s="2">
        <v>5.2526999999999997E-2</v>
      </c>
      <c r="AL208" s="2">
        <v>3.5021740000000001</v>
      </c>
      <c r="AM208" s="2">
        <v>0.12581899999999999</v>
      </c>
      <c r="AN208" s="2">
        <v>0.10079299999999999</v>
      </c>
      <c r="AO208" s="2">
        <v>0.55315499999999995</v>
      </c>
      <c r="AP208" s="2">
        <v>0.32151200000000002</v>
      </c>
      <c r="AQ208" s="2">
        <v>0.360869</v>
      </c>
      <c r="AR208" s="2">
        <v>1.7935540000000001</v>
      </c>
      <c r="AS208" s="2">
        <v>0.16517499999999999</v>
      </c>
      <c r="AT208" s="2">
        <v>0.85996099999999998</v>
      </c>
      <c r="AU208" s="2">
        <v>8.5252999999999995E-2</v>
      </c>
      <c r="AV208" s="2">
        <v>9.581429</v>
      </c>
      <c r="AW208" s="2">
        <v>2.898237</v>
      </c>
    </row>
    <row r="209" spans="1:49" x14ac:dyDescent="0.25">
      <c r="A209" s="2" t="s">
        <v>251</v>
      </c>
      <c r="B209" s="2">
        <v>186.22380000000001</v>
      </c>
      <c r="C209" s="2">
        <v>1.8297890000000001</v>
      </c>
      <c r="D209" s="2">
        <v>2.129194</v>
      </c>
      <c r="E209" s="2">
        <v>1.5833600000000001</v>
      </c>
      <c r="F209" s="2">
        <v>1.2263440000000001</v>
      </c>
      <c r="G209" s="2">
        <v>0.82161700000000004</v>
      </c>
      <c r="H209" s="2">
        <v>7.3263999999999996E-2</v>
      </c>
      <c r="I209" s="2">
        <v>0.47361599999999998</v>
      </c>
      <c r="J209" s="2">
        <v>1.683942</v>
      </c>
      <c r="K209" s="2">
        <v>125.7795</v>
      </c>
      <c r="L209" s="2">
        <v>62.064169999999997</v>
      </c>
      <c r="M209" s="2">
        <v>1.029325</v>
      </c>
      <c r="N209" s="2">
        <v>31.123460000000001</v>
      </c>
      <c r="O209" s="2">
        <v>1.269555</v>
      </c>
      <c r="P209" s="2">
        <v>76.085629999999995</v>
      </c>
      <c r="Q209" s="2">
        <v>82.153530000000003</v>
      </c>
      <c r="R209" s="2">
        <v>1.42188</v>
      </c>
      <c r="S209" s="2">
        <v>0.54382699999999995</v>
      </c>
      <c r="T209" s="2">
        <v>8.2364999999999994E-2</v>
      </c>
      <c r="U209" s="2">
        <v>0.67351799999999995</v>
      </c>
      <c r="V209" s="2">
        <v>1.529773</v>
      </c>
    </row>
    <row r="212" spans="1:49" ht="16.2" x14ac:dyDescent="0.25">
      <c r="A212" s="3"/>
      <c r="B212" s="37" t="s">
        <v>283</v>
      </c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  <c r="AT212" s="37"/>
      <c r="AU212" s="37"/>
      <c r="AV212" s="37"/>
      <c r="AW212" s="37"/>
    </row>
    <row r="213" spans="1:49" s="27" customFormat="1" x14ac:dyDescent="0.25">
      <c r="A213" s="4"/>
      <c r="B213" s="22" t="s">
        <v>253</v>
      </c>
      <c r="C213" s="22" t="s">
        <v>18</v>
      </c>
      <c r="D213" s="22" t="s">
        <v>19</v>
      </c>
      <c r="E213" s="22" t="s">
        <v>20</v>
      </c>
      <c r="F213" s="22" t="s">
        <v>21</v>
      </c>
      <c r="G213" s="22" t="s">
        <v>22</v>
      </c>
      <c r="H213" s="22" t="s">
        <v>23</v>
      </c>
      <c r="I213" s="22" t="s">
        <v>24</v>
      </c>
      <c r="J213" s="22" t="s">
        <v>25</v>
      </c>
      <c r="K213" s="22" t="s">
        <v>26</v>
      </c>
      <c r="L213" s="22" t="s">
        <v>27</v>
      </c>
      <c r="M213" s="22" t="s">
        <v>28</v>
      </c>
      <c r="N213" s="22" t="s">
        <v>29</v>
      </c>
      <c r="O213" s="22" t="s">
        <v>30</v>
      </c>
      <c r="P213" s="22" t="s">
        <v>31</v>
      </c>
      <c r="Q213" s="22" t="s">
        <v>32</v>
      </c>
      <c r="R213" s="22" t="s">
        <v>33</v>
      </c>
      <c r="S213" s="22" t="s">
        <v>34</v>
      </c>
      <c r="T213" s="22" t="s">
        <v>35</v>
      </c>
      <c r="U213" s="22" t="s">
        <v>36</v>
      </c>
      <c r="V213" s="22" t="s">
        <v>37</v>
      </c>
      <c r="W213" s="22" t="s">
        <v>38</v>
      </c>
      <c r="X213" s="22" t="s">
        <v>39</v>
      </c>
      <c r="Y213" s="22" t="s">
        <v>40</v>
      </c>
      <c r="Z213" s="22" t="s">
        <v>41</v>
      </c>
      <c r="AA213" s="22" t="s">
        <v>42</v>
      </c>
      <c r="AB213" s="22" t="s">
        <v>43</v>
      </c>
      <c r="AC213" s="22" t="s">
        <v>44</v>
      </c>
      <c r="AD213" s="22" t="s">
        <v>45</v>
      </c>
      <c r="AE213" s="22" t="s">
        <v>46</v>
      </c>
      <c r="AF213" s="22" t="s">
        <v>47</v>
      </c>
      <c r="AG213" s="22" t="s">
        <v>48</v>
      </c>
      <c r="AH213" s="22" t="s">
        <v>49</v>
      </c>
      <c r="AI213" s="22" t="s">
        <v>50</v>
      </c>
      <c r="AJ213" s="22" t="s">
        <v>51</v>
      </c>
      <c r="AK213" s="22" t="s">
        <v>52</v>
      </c>
      <c r="AL213" s="22" t="s">
        <v>53</v>
      </c>
      <c r="AM213" s="22" t="s">
        <v>54</v>
      </c>
      <c r="AN213" s="22" t="s">
        <v>55</v>
      </c>
      <c r="AO213" s="22" t="s">
        <v>56</v>
      </c>
      <c r="AP213" s="22" t="s">
        <v>57</v>
      </c>
      <c r="AQ213" s="22" t="s">
        <v>58</v>
      </c>
      <c r="AR213" s="22" t="s">
        <v>59</v>
      </c>
      <c r="AS213" s="22" t="s">
        <v>60</v>
      </c>
      <c r="AT213" s="22" t="s">
        <v>61</v>
      </c>
      <c r="AU213" s="22" t="s">
        <v>62</v>
      </c>
      <c r="AV213" s="22" t="s">
        <v>63</v>
      </c>
      <c r="AW213" s="22" t="s">
        <v>64</v>
      </c>
    </row>
    <row r="214" spans="1:49" x14ac:dyDescent="0.25">
      <c r="A214" s="2" t="s">
        <v>65</v>
      </c>
      <c r="B214" s="2">
        <v>0.30686200000000002</v>
      </c>
      <c r="C214" s="2">
        <v>3.2813490000000001</v>
      </c>
      <c r="D214" s="2">
        <v>0.51169200000000004</v>
      </c>
      <c r="E214" s="2">
        <v>0.43175200000000002</v>
      </c>
      <c r="F214" s="2">
        <v>3.5658880000000002</v>
      </c>
      <c r="G214" s="2">
        <v>1.7169509999999999</v>
      </c>
      <c r="H214" s="2">
        <v>0.32442500000000002</v>
      </c>
      <c r="I214" s="2">
        <v>0.60542899999999999</v>
      </c>
      <c r="J214" s="2">
        <v>0.63255099999999997</v>
      </c>
      <c r="K214" s="2">
        <v>1.072195</v>
      </c>
      <c r="L214" s="2">
        <v>0.83217399999999997</v>
      </c>
      <c r="M214" s="2">
        <v>0.40124199999999999</v>
      </c>
      <c r="N214" s="2">
        <v>0.31447900000000001</v>
      </c>
      <c r="O214" s="2">
        <v>0.35773899999999997</v>
      </c>
      <c r="P214" s="2">
        <v>0.39617200000000002</v>
      </c>
      <c r="Q214" s="2">
        <v>0.482352</v>
      </c>
      <c r="R214" s="2">
        <v>0.595113</v>
      </c>
      <c r="S214" s="2">
        <v>0.50495800000000002</v>
      </c>
      <c r="T214" s="2">
        <v>0.20693600000000001</v>
      </c>
      <c r="U214" s="2">
        <v>0.35330299999999998</v>
      </c>
      <c r="V214" s="2">
        <v>0.67366899999999996</v>
      </c>
      <c r="W214" s="2">
        <v>1.77844</v>
      </c>
      <c r="X214" s="2">
        <v>1.0165759999999999</v>
      </c>
      <c r="Y214" s="2">
        <v>0.97217600000000004</v>
      </c>
      <c r="Z214" s="2">
        <v>0.304394</v>
      </c>
      <c r="AA214" s="2">
        <v>5.053185</v>
      </c>
      <c r="AB214" s="2">
        <v>0.66857100000000003</v>
      </c>
      <c r="AC214" s="2">
        <v>0.78000199999999997</v>
      </c>
      <c r="AD214" s="2">
        <v>3.2680929999999999</v>
      </c>
      <c r="AE214" s="2">
        <v>0.103209</v>
      </c>
      <c r="AF214" s="2">
        <v>0.32097399999999998</v>
      </c>
      <c r="AG214" s="2">
        <v>2.6240700000000001</v>
      </c>
      <c r="AH214" s="2">
        <v>1.5774680000000001</v>
      </c>
      <c r="AI214" s="2">
        <v>0.30024899999999999</v>
      </c>
      <c r="AJ214" s="2">
        <v>0.51537200000000005</v>
      </c>
      <c r="AK214" s="2">
        <v>0.54822000000000004</v>
      </c>
      <c r="AL214" s="2">
        <v>0.91251800000000005</v>
      </c>
      <c r="AM214" s="2">
        <v>0.66869900000000004</v>
      </c>
      <c r="AN214" s="2">
        <v>0.35270800000000002</v>
      </c>
      <c r="AO214" s="2">
        <v>0.667848</v>
      </c>
    </row>
    <row r="215" spans="1:49" x14ac:dyDescent="0.25">
      <c r="A215" s="2" t="s">
        <v>66</v>
      </c>
      <c r="B215" s="2">
        <v>0.59949600000000003</v>
      </c>
      <c r="C215" s="2">
        <v>1.3955660000000001</v>
      </c>
      <c r="D215" s="2">
        <v>0.58978299999999995</v>
      </c>
      <c r="E215" s="2">
        <v>3.278721</v>
      </c>
      <c r="F215" s="2">
        <v>2.4983520000000001</v>
      </c>
      <c r="G215" s="2">
        <v>0.136355</v>
      </c>
      <c r="H215" s="2">
        <v>0.145119</v>
      </c>
      <c r="I215" s="2">
        <v>0.76072700000000004</v>
      </c>
      <c r="J215" s="2">
        <v>20.420100000000001</v>
      </c>
      <c r="K215" s="2">
        <v>1.315434</v>
      </c>
      <c r="L215" s="2">
        <v>35.659820000000003</v>
      </c>
      <c r="M215" s="2">
        <v>0.64343099999999998</v>
      </c>
      <c r="N215" s="2">
        <v>0.36722500000000002</v>
      </c>
      <c r="O215" s="2">
        <v>0.38176300000000002</v>
      </c>
      <c r="P215" s="2">
        <v>0.55218400000000001</v>
      </c>
      <c r="Q215" s="2">
        <v>29.877870000000001</v>
      </c>
      <c r="R215" s="2">
        <v>23.449719999999999</v>
      </c>
      <c r="S215" s="2">
        <v>5.1952870000000004</v>
      </c>
      <c r="T215" s="2">
        <v>3.3309989999999998</v>
      </c>
      <c r="U215" s="2">
        <v>9.1134999999999994E-2</v>
      </c>
      <c r="V215" s="2">
        <v>15.682180000000001</v>
      </c>
      <c r="W215" s="2">
        <v>0.72193499999999999</v>
      </c>
      <c r="X215" s="2">
        <v>0.61153199999999996</v>
      </c>
      <c r="Y215" s="2">
        <v>0.19922899999999999</v>
      </c>
      <c r="Z215" s="2">
        <v>1.795507</v>
      </c>
      <c r="AA215" s="2">
        <v>0.32771</v>
      </c>
      <c r="AB215" s="2">
        <v>8.9311170000000004</v>
      </c>
      <c r="AC215" s="2">
        <v>0.65076000000000001</v>
      </c>
      <c r="AD215" s="2">
        <v>0.223938</v>
      </c>
      <c r="AE215" s="2">
        <v>0.32194200000000001</v>
      </c>
      <c r="AF215" s="2">
        <v>2.4846720000000002</v>
      </c>
      <c r="AG215" s="2">
        <v>3.27935</v>
      </c>
      <c r="AH215" s="2">
        <v>0.28934300000000002</v>
      </c>
      <c r="AI215" s="2">
        <v>0.243674</v>
      </c>
      <c r="AJ215" s="2">
        <v>1.182429</v>
      </c>
    </row>
    <row r="216" spans="1:49" x14ac:dyDescent="0.25">
      <c r="A216" s="2" t="s">
        <v>333</v>
      </c>
      <c r="B216" s="2">
        <v>0.304031</v>
      </c>
      <c r="C216" s="2">
        <v>0.14066899999999999</v>
      </c>
      <c r="D216" s="2">
        <v>2.4749E-2</v>
      </c>
      <c r="E216" s="2">
        <v>36.971800000000002</v>
      </c>
      <c r="F216" s="2">
        <v>0.91381500000000004</v>
      </c>
      <c r="G216" s="2">
        <v>0.108407</v>
      </c>
      <c r="H216" s="2">
        <v>10.59625</v>
      </c>
      <c r="I216" s="2">
        <v>5.8521700000000001</v>
      </c>
      <c r="J216" s="2">
        <v>0.61199800000000004</v>
      </c>
      <c r="K216" s="2">
        <v>0.89485199999999998</v>
      </c>
      <c r="L216" s="2">
        <v>4.8709000000000002E-2</v>
      </c>
      <c r="M216" s="2">
        <v>0.834843</v>
      </c>
      <c r="N216" s="2">
        <v>0.337451</v>
      </c>
      <c r="O216" s="2">
        <v>8.7065000000000003E-2</v>
      </c>
      <c r="P216" s="2">
        <v>52.313609999999997</v>
      </c>
      <c r="Q216" s="2">
        <v>8.4667000000000006E-2</v>
      </c>
      <c r="R216" s="2">
        <v>0.45414300000000002</v>
      </c>
      <c r="S216" s="2">
        <v>0.64672700000000005</v>
      </c>
      <c r="T216" s="2">
        <v>82.073099999999997</v>
      </c>
      <c r="U216" s="2">
        <v>6.3789429999999996</v>
      </c>
      <c r="V216" s="2">
        <v>1.9485140000000001</v>
      </c>
      <c r="W216" s="2">
        <v>0.43240400000000001</v>
      </c>
      <c r="X216" s="2">
        <v>4.3314999999999999E-2</v>
      </c>
      <c r="Y216" s="2">
        <v>0.78432500000000005</v>
      </c>
      <c r="Z216" s="2">
        <v>3.3710999999999998E-2</v>
      </c>
      <c r="AA216" s="2">
        <v>3.8854E-2</v>
      </c>
      <c r="AB216" s="2">
        <v>4.7049000000000001E-2</v>
      </c>
      <c r="AC216" s="2">
        <v>4.6210000000000001E-2</v>
      </c>
      <c r="AD216" s="2">
        <v>0.23583200000000001</v>
      </c>
      <c r="AE216" s="2">
        <v>0.126252</v>
      </c>
      <c r="AF216" s="2">
        <v>9.4012999999999999E-2</v>
      </c>
      <c r="AG216" s="2">
        <v>2.836E-2</v>
      </c>
      <c r="AH216" s="2">
        <v>0.274088</v>
      </c>
      <c r="AI216" s="2">
        <v>3.7768999999999997E-2</v>
      </c>
      <c r="AJ216" s="2">
        <v>3.9120029999999999</v>
      </c>
      <c r="AK216" s="2">
        <v>0.14658499999999999</v>
      </c>
      <c r="AL216" s="2">
        <v>6.860506</v>
      </c>
      <c r="AM216" s="2">
        <v>0.12772600000000001</v>
      </c>
      <c r="AN216" s="2">
        <v>5.2322E-2</v>
      </c>
      <c r="AO216" s="2">
        <v>5.3356000000000001E-2</v>
      </c>
      <c r="AP216" s="2">
        <v>0.221829</v>
      </c>
      <c r="AQ216" s="2">
        <v>0.18948999999999999</v>
      </c>
      <c r="AR216" s="2">
        <v>1.075753</v>
      </c>
      <c r="AS216" s="2">
        <v>0.18539600000000001</v>
      </c>
      <c r="AT216" s="2">
        <v>0.88816300000000004</v>
      </c>
      <c r="AU216" s="2">
        <v>0.114744</v>
      </c>
      <c r="AV216" s="2">
        <v>11.73235</v>
      </c>
      <c r="AW216" s="2">
        <v>2.2965599999999999</v>
      </c>
    </row>
    <row r="217" spans="1:49" x14ac:dyDescent="0.25">
      <c r="A217" s="2" t="s">
        <v>251</v>
      </c>
      <c r="B217" s="2">
        <v>35.433680000000003</v>
      </c>
      <c r="C217" s="2">
        <v>4.621054</v>
      </c>
      <c r="D217" s="2">
        <v>0.325519</v>
      </c>
      <c r="E217" s="2">
        <v>1.642687</v>
      </c>
      <c r="F217" s="2">
        <v>0.29202800000000001</v>
      </c>
      <c r="G217" s="2">
        <v>0.15143000000000001</v>
      </c>
      <c r="H217" s="2">
        <v>7.6932E-2</v>
      </c>
      <c r="I217" s="2">
        <v>0.232959</v>
      </c>
      <c r="J217" s="2">
        <v>0.76972099999999999</v>
      </c>
      <c r="K217" s="2">
        <v>22.494540000000001</v>
      </c>
      <c r="L217" s="2">
        <v>51.30939</v>
      </c>
      <c r="M217" s="2">
        <v>0.67948399999999998</v>
      </c>
      <c r="N217" s="2">
        <v>20.229800000000001</v>
      </c>
      <c r="O217" s="2">
        <v>0.990896</v>
      </c>
      <c r="P217" s="2">
        <v>64.974999999999994</v>
      </c>
      <c r="Q217" s="2">
        <v>81.840469999999996</v>
      </c>
      <c r="R217" s="2">
        <v>0.82564599999999999</v>
      </c>
      <c r="S217" s="2">
        <v>0.23169500000000001</v>
      </c>
      <c r="T217" s="2">
        <v>8.3890999999999993E-2</v>
      </c>
      <c r="U217" s="2">
        <v>0.189721</v>
      </c>
      <c r="V217" s="2">
        <v>0.33327899999999999</v>
      </c>
    </row>
    <row r="220" spans="1:49" ht="16.2" x14ac:dyDescent="0.25">
      <c r="A220" s="3"/>
      <c r="B220" s="37" t="s">
        <v>284</v>
      </c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  <c r="AR220" s="37"/>
      <c r="AS220" s="37"/>
      <c r="AT220" s="37"/>
      <c r="AU220" s="37"/>
      <c r="AV220" s="37"/>
      <c r="AW220" s="37"/>
    </row>
    <row r="221" spans="1:49" s="27" customFormat="1" x14ac:dyDescent="0.25">
      <c r="A221" s="4"/>
      <c r="B221" s="22" t="s">
        <v>72</v>
      </c>
      <c r="C221" s="22" t="s">
        <v>18</v>
      </c>
      <c r="D221" s="22" t="s">
        <v>19</v>
      </c>
      <c r="E221" s="22" t="s">
        <v>20</v>
      </c>
      <c r="F221" s="22" t="s">
        <v>21</v>
      </c>
      <c r="G221" s="22" t="s">
        <v>22</v>
      </c>
      <c r="H221" s="22" t="s">
        <v>23</v>
      </c>
      <c r="I221" s="22" t="s">
        <v>24</v>
      </c>
      <c r="J221" s="22" t="s">
        <v>25</v>
      </c>
      <c r="K221" s="22" t="s">
        <v>26</v>
      </c>
      <c r="L221" s="22" t="s">
        <v>27</v>
      </c>
      <c r="M221" s="22" t="s">
        <v>28</v>
      </c>
      <c r="N221" s="22" t="s">
        <v>29</v>
      </c>
      <c r="O221" s="22" t="s">
        <v>30</v>
      </c>
      <c r="P221" s="22" t="s">
        <v>31</v>
      </c>
      <c r="Q221" s="22" t="s">
        <v>32</v>
      </c>
      <c r="R221" s="22" t="s">
        <v>33</v>
      </c>
      <c r="S221" s="22" t="s">
        <v>34</v>
      </c>
      <c r="T221" s="22" t="s">
        <v>35</v>
      </c>
      <c r="U221" s="22" t="s">
        <v>36</v>
      </c>
      <c r="V221" s="22" t="s">
        <v>37</v>
      </c>
      <c r="W221" s="22" t="s">
        <v>38</v>
      </c>
      <c r="X221" s="22" t="s">
        <v>39</v>
      </c>
      <c r="Y221" s="22" t="s">
        <v>40</v>
      </c>
      <c r="Z221" s="22" t="s">
        <v>41</v>
      </c>
      <c r="AA221" s="22" t="s">
        <v>42</v>
      </c>
      <c r="AB221" s="22" t="s">
        <v>43</v>
      </c>
      <c r="AC221" s="22" t="s">
        <v>44</v>
      </c>
      <c r="AD221" s="22" t="s">
        <v>45</v>
      </c>
      <c r="AE221" s="22" t="s">
        <v>46</v>
      </c>
      <c r="AF221" s="22" t="s">
        <v>47</v>
      </c>
      <c r="AG221" s="22" t="s">
        <v>48</v>
      </c>
      <c r="AH221" s="22" t="s">
        <v>49</v>
      </c>
      <c r="AI221" s="22" t="s">
        <v>50</v>
      </c>
      <c r="AJ221" s="22" t="s">
        <v>51</v>
      </c>
      <c r="AK221" s="22" t="s">
        <v>52</v>
      </c>
      <c r="AL221" s="22" t="s">
        <v>53</v>
      </c>
      <c r="AM221" s="22" t="s">
        <v>54</v>
      </c>
      <c r="AN221" s="22" t="s">
        <v>55</v>
      </c>
      <c r="AO221" s="22" t="s">
        <v>56</v>
      </c>
      <c r="AP221" s="22" t="s">
        <v>57</v>
      </c>
      <c r="AQ221" s="22" t="s">
        <v>58</v>
      </c>
      <c r="AR221" s="22" t="s">
        <v>59</v>
      </c>
      <c r="AS221" s="22" t="s">
        <v>60</v>
      </c>
      <c r="AT221" s="22" t="s">
        <v>61</v>
      </c>
      <c r="AU221" s="22" t="s">
        <v>62</v>
      </c>
      <c r="AV221" s="22" t="s">
        <v>63</v>
      </c>
      <c r="AW221" s="22" t="s">
        <v>64</v>
      </c>
    </row>
    <row r="222" spans="1:49" x14ac:dyDescent="0.25">
      <c r="A222" s="2" t="s">
        <v>65</v>
      </c>
      <c r="B222" s="2">
        <v>0.47654000000000002</v>
      </c>
      <c r="C222" s="2">
        <v>4.8498679999999998</v>
      </c>
      <c r="D222" s="2">
        <v>0.46060000000000001</v>
      </c>
      <c r="E222" s="2">
        <v>0.355985</v>
      </c>
      <c r="F222" s="2">
        <v>4.9531580000000002</v>
      </c>
      <c r="G222" s="2">
        <v>1.4937279999999999</v>
      </c>
      <c r="H222" s="2">
        <v>0.220306</v>
      </c>
      <c r="I222" s="2">
        <v>0.69202900000000001</v>
      </c>
      <c r="J222" s="2">
        <v>0.66663499999999998</v>
      </c>
      <c r="K222" s="2">
        <v>1.2975110000000001</v>
      </c>
      <c r="L222" s="2">
        <v>0.37779600000000002</v>
      </c>
      <c r="M222" s="2">
        <v>0.385849</v>
      </c>
      <c r="N222" s="2">
        <v>0.301006</v>
      </c>
      <c r="O222" s="2">
        <v>0.47173599999999999</v>
      </c>
      <c r="P222" s="2">
        <v>0.24577099999999999</v>
      </c>
      <c r="Q222" s="2">
        <v>0.35507</v>
      </c>
      <c r="R222" s="2">
        <v>0.75537100000000001</v>
      </c>
      <c r="S222" s="2">
        <v>0.385378</v>
      </c>
      <c r="T222" s="2">
        <v>0.131804</v>
      </c>
      <c r="U222" s="2">
        <v>0.32689600000000002</v>
      </c>
      <c r="V222" s="2">
        <v>0.74610799999999999</v>
      </c>
      <c r="W222" s="2">
        <v>1.729481</v>
      </c>
      <c r="X222" s="2">
        <v>0.59475699999999998</v>
      </c>
      <c r="Y222" s="2">
        <v>1.3746510000000001</v>
      </c>
      <c r="Z222" s="2">
        <v>0.16447300000000001</v>
      </c>
      <c r="AA222" s="2">
        <v>5.1456949999999999</v>
      </c>
      <c r="AB222" s="2">
        <v>0.42099900000000001</v>
      </c>
      <c r="AC222" s="2">
        <v>0.60746999999999995</v>
      </c>
      <c r="AD222" s="2">
        <v>2.5045630000000001</v>
      </c>
      <c r="AE222" s="2">
        <v>0.213342</v>
      </c>
      <c r="AF222" s="2">
        <v>0.21835399999999999</v>
      </c>
      <c r="AG222" s="2">
        <v>3.0025499999999998</v>
      </c>
      <c r="AH222" s="2">
        <v>1.0628089999999999</v>
      </c>
      <c r="AI222" s="2">
        <v>9.2377000000000001E-2</v>
      </c>
      <c r="AJ222" s="2">
        <v>0.27618100000000001</v>
      </c>
      <c r="AK222" s="2">
        <v>0.36462099999999997</v>
      </c>
      <c r="AL222" s="2">
        <v>0.58723199999999998</v>
      </c>
      <c r="AM222" s="2">
        <v>0.35910900000000001</v>
      </c>
      <c r="AN222" s="2">
        <v>0.243843</v>
      </c>
      <c r="AO222" s="2">
        <v>1.088349</v>
      </c>
    </row>
    <row r="223" spans="1:49" x14ac:dyDescent="0.25">
      <c r="A223" s="2" t="s">
        <v>255</v>
      </c>
      <c r="B223" s="2">
        <v>0.73509599999999997</v>
      </c>
      <c r="C223" s="2">
        <v>1.350614</v>
      </c>
      <c r="D223" s="2">
        <v>0.50889600000000002</v>
      </c>
      <c r="E223" s="2">
        <v>4.6357840000000001</v>
      </c>
      <c r="F223" s="2">
        <v>2.6403180000000002</v>
      </c>
      <c r="G223" s="2">
        <v>9.6471000000000001E-2</v>
      </c>
      <c r="H223" s="2">
        <v>0.21613499999999999</v>
      </c>
      <c r="I223" s="2">
        <v>0.29117999999999999</v>
      </c>
      <c r="J223" s="2">
        <v>35.067529999999998</v>
      </c>
      <c r="K223" s="2">
        <v>1.4141410000000001</v>
      </c>
      <c r="L223" s="2">
        <v>75.493880000000004</v>
      </c>
      <c r="M223" s="2">
        <v>0.16270699999999999</v>
      </c>
      <c r="N223" s="2">
        <v>0.36249100000000001</v>
      </c>
      <c r="O223" s="2">
        <v>0.28495799999999999</v>
      </c>
      <c r="P223" s="2">
        <v>0.54058600000000001</v>
      </c>
      <c r="Q223" s="2">
        <v>37.890839999999997</v>
      </c>
      <c r="R223" s="2">
        <v>48.409700000000001</v>
      </c>
      <c r="S223" s="2">
        <v>3.8614769999999998</v>
      </c>
      <c r="T223" s="2">
        <v>3.4414829999999998</v>
      </c>
      <c r="U223" s="2">
        <v>6.2823000000000004E-2</v>
      </c>
      <c r="V223" s="2">
        <v>36.329459999999997</v>
      </c>
      <c r="W223" s="2">
        <v>0.85861399999999999</v>
      </c>
      <c r="X223" s="2">
        <v>0.28322999999999998</v>
      </c>
      <c r="Y223" s="2">
        <v>0.21790100000000001</v>
      </c>
      <c r="Z223" s="2">
        <v>3.3443740000000002</v>
      </c>
      <c r="AA223" s="2">
        <v>0.226827</v>
      </c>
      <c r="AB223" s="2">
        <v>11.04199</v>
      </c>
      <c r="AC223" s="2">
        <v>0.89288599999999996</v>
      </c>
      <c r="AD223" s="2">
        <v>0.10525</v>
      </c>
      <c r="AE223" s="2">
        <v>0.32788400000000001</v>
      </c>
      <c r="AF223" s="2">
        <v>1.654911</v>
      </c>
      <c r="AG223" s="2">
        <v>4.6417820000000001</v>
      </c>
      <c r="AH223" s="2">
        <v>0.358068</v>
      </c>
      <c r="AI223" s="2">
        <v>0.43101099999999998</v>
      </c>
      <c r="AJ223" s="2">
        <v>1.211856</v>
      </c>
    </row>
    <row r="224" spans="1:49" x14ac:dyDescent="0.25">
      <c r="A224" s="2" t="s">
        <v>332</v>
      </c>
      <c r="B224" s="2">
        <v>0.96275900000000003</v>
      </c>
      <c r="C224" s="2">
        <v>1.4520109999999999</v>
      </c>
      <c r="D224" s="2">
        <v>6.5764000000000003E-2</v>
      </c>
      <c r="E224" s="2">
        <v>44.391770000000001</v>
      </c>
      <c r="F224" s="2">
        <v>1.699471</v>
      </c>
      <c r="G224" s="2">
        <v>0.67873300000000003</v>
      </c>
      <c r="H224" s="2">
        <v>35.276589999999999</v>
      </c>
      <c r="I224" s="2">
        <v>43.868960000000001</v>
      </c>
      <c r="J224" s="2">
        <v>0.81306199999999995</v>
      </c>
      <c r="K224" s="2">
        <v>0.99854299999999996</v>
      </c>
      <c r="L224" s="2">
        <v>29.182510000000001</v>
      </c>
      <c r="M224" s="2">
        <v>0.80603199999999997</v>
      </c>
      <c r="N224" s="2">
        <v>0.65661700000000001</v>
      </c>
      <c r="O224" s="2">
        <v>0.12520200000000001</v>
      </c>
      <c r="P224" s="2">
        <v>75.929900000000004</v>
      </c>
      <c r="Q224" s="2">
        <v>7.6567999999999997E-2</v>
      </c>
      <c r="R224" s="2">
        <v>1.75688</v>
      </c>
      <c r="S224" s="2">
        <v>0.64671800000000002</v>
      </c>
      <c r="T224" s="2">
        <v>29.383900000000001</v>
      </c>
      <c r="U224" s="2">
        <v>9.1042100000000001</v>
      </c>
      <c r="V224" s="2">
        <v>2.5720040000000002</v>
      </c>
      <c r="W224" s="2">
        <v>0.43576599999999999</v>
      </c>
      <c r="X224" s="2">
        <v>0.84705799999999998</v>
      </c>
      <c r="Y224" s="2">
        <v>1.387635</v>
      </c>
      <c r="Z224" s="2">
        <v>4.9331E-2</v>
      </c>
      <c r="AA224" s="2">
        <v>1.521892</v>
      </c>
      <c r="AB224" s="2">
        <v>1.074954</v>
      </c>
      <c r="AC224" s="2">
        <v>9.1679969999999997</v>
      </c>
      <c r="AD224" s="2">
        <v>0.72828300000000001</v>
      </c>
      <c r="AE224" s="2">
        <v>0.68572699999999998</v>
      </c>
      <c r="AF224" s="2">
        <v>0.39077000000000001</v>
      </c>
      <c r="AG224" s="2">
        <v>0.31600200000000001</v>
      </c>
      <c r="AH224" s="2">
        <v>0.52785400000000005</v>
      </c>
      <c r="AI224" s="2">
        <v>0.58587299999999998</v>
      </c>
      <c r="AJ224" s="2">
        <v>26.470849999999999</v>
      </c>
      <c r="AK224" s="2">
        <v>0.10968899999999999</v>
      </c>
      <c r="AL224" s="2">
        <v>9.6127590000000005</v>
      </c>
      <c r="AM224" s="2">
        <v>0.77721499999999999</v>
      </c>
      <c r="AN224" s="2">
        <v>0.25262099999999998</v>
      </c>
      <c r="AO224" s="2">
        <v>0.168597</v>
      </c>
      <c r="AP224" s="2">
        <v>0.28731800000000002</v>
      </c>
      <c r="AQ224" s="2">
        <v>0.132851</v>
      </c>
      <c r="AR224" s="2">
        <v>1.551213</v>
      </c>
      <c r="AS224" s="2">
        <v>0.16628000000000001</v>
      </c>
      <c r="AT224" s="2">
        <v>1.317939</v>
      </c>
      <c r="AU224" s="2">
        <v>0.111998</v>
      </c>
      <c r="AV224" s="2">
        <v>37.488970000000002</v>
      </c>
      <c r="AW224" s="2">
        <v>3.6499410000000001</v>
      </c>
    </row>
    <row r="225" spans="1:49" x14ac:dyDescent="0.25">
      <c r="A225" s="2" t="s">
        <v>251</v>
      </c>
      <c r="B225" s="2">
        <v>47.269460000000002</v>
      </c>
      <c r="C225" s="2">
        <v>5.3274010000000001</v>
      </c>
      <c r="D225" s="2">
        <v>0.87383500000000003</v>
      </c>
      <c r="E225" s="2">
        <v>1.8718999999999999</v>
      </c>
      <c r="F225" s="2">
        <v>0.36027399999999998</v>
      </c>
      <c r="G225" s="2">
        <v>0.152169</v>
      </c>
      <c r="H225" s="2">
        <v>1.3499190000000001</v>
      </c>
      <c r="I225" s="2">
        <v>2.6744599999999998</v>
      </c>
      <c r="J225" s="2">
        <v>0.85290299999999997</v>
      </c>
      <c r="K225" s="2">
        <v>66.536720000000003</v>
      </c>
      <c r="L225" s="2">
        <v>41.314239999999998</v>
      </c>
      <c r="M225" s="2">
        <v>1.165592</v>
      </c>
      <c r="N225" s="2">
        <v>51.419609999999999</v>
      </c>
      <c r="O225" s="2">
        <v>2.9216869999999999</v>
      </c>
      <c r="P225" s="2">
        <v>35.041200000000003</v>
      </c>
      <c r="Q225" s="2">
        <v>76.647409999999994</v>
      </c>
      <c r="R225" s="2">
        <v>2.2333560000000001</v>
      </c>
      <c r="S225" s="2">
        <v>3.1454900000000001</v>
      </c>
      <c r="T225" s="2">
        <v>1.497015</v>
      </c>
      <c r="U225" s="2">
        <v>0.244368</v>
      </c>
      <c r="V225" s="2">
        <v>1.4008700000000001</v>
      </c>
    </row>
    <row r="228" spans="1:49" ht="16.2" x14ac:dyDescent="0.25">
      <c r="A228" s="3"/>
      <c r="B228" s="37" t="s">
        <v>285</v>
      </c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  <c r="AR228" s="37"/>
      <c r="AS228" s="37"/>
      <c r="AT228" s="37"/>
      <c r="AU228" s="37"/>
      <c r="AV228" s="37"/>
      <c r="AW228" s="37"/>
    </row>
    <row r="229" spans="1:49" s="27" customFormat="1" x14ac:dyDescent="0.25">
      <c r="A229" s="4"/>
      <c r="B229" s="22" t="s">
        <v>253</v>
      </c>
      <c r="C229" s="22" t="s">
        <v>18</v>
      </c>
      <c r="D229" s="22" t="s">
        <v>19</v>
      </c>
      <c r="E229" s="22" t="s">
        <v>20</v>
      </c>
      <c r="F229" s="22" t="s">
        <v>21</v>
      </c>
      <c r="G229" s="22" t="s">
        <v>22</v>
      </c>
      <c r="H229" s="22" t="s">
        <v>23</v>
      </c>
      <c r="I229" s="22" t="s">
        <v>24</v>
      </c>
      <c r="J229" s="22" t="s">
        <v>25</v>
      </c>
      <c r="K229" s="22" t="s">
        <v>26</v>
      </c>
      <c r="L229" s="22" t="s">
        <v>27</v>
      </c>
      <c r="M229" s="22" t="s">
        <v>28</v>
      </c>
      <c r="N229" s="22" t="s">
        <v>29</v>
      </c>
      <c r="O229" s="22" t="s">
        <v>30</v>
      </c>
      <c r="P229" s="22" t="s">
        <v>31</v>
      </c>
      <c r="Q229" s="22" t="s">
        <v>32</v>
      </c>
      <c r="R229" s="22" t="s">
        <v>33</v>
      </c>
      <c r="S229" s="22" t="s">
        <v>34</v>
      </c>
      <c r="T229" s="22" t="s">
        <v>35</v>
      </c>
      <c r="U229" s="22" t="s">
        <v>36</v>
      </c>
      <c r="V229" s="22" t="s">
        <v>37</v>
      </c>
      <c r="W229" s="22" t="s">
        <v>38</v>
      </c>
      <c r="X229" s="22" t="s">
        <v>39</v>
      </c>
      <c r="Y229" s="22" t="s">
        <v>40</v>
      </c>
      <c r="Z229" s="22" t="s">
        <v>41</v>
      </c>
      <c r="AA229" s="22" t="s">
        <v>42</v>
      </c>
      <c r="AB229" s="22" t="s">
        <v>43</v>
      </c>
      <c r="AC229" s="22" t="s">
        <v>44</v>
      </c>
      <c r="AD229" s="22" t="s">
        <v>45</v>
      </c>
      <c r="AE229" s="22" t="s">
        <v>46</v>
      </c>
      <c r="AF229" s="22" t="s">
        <v>47</v>
      </c>
      <c r="AG229" s="22" t="s">
        <v>48</v>
      </c>
      <c r="AH229" s="22" t="s">
        <v>49</v>
      </c>
      <c r="AI229" s="22" t="s">
        <v>50</v>
      </c>
      <c r="AJ229" s="22" t="s">
        <v>51</v>
      </c>
      <c r="AK229" s="22" t="s">
        <v>52</v>
      </c>
      <c r="AL229" s="22" t="s">
        <v>53</v>
      </c>
      <c r="AM229" s="22" t="s">
        <v>54</v>
      </c>
      <c r="AN229" s="22" t="s">
        <v>55</v>
      </c>
      <c r="AO229" s="22" t="s">
        <v>56</v>
      </c>
      <c r="AP229" s="22" t="s">
        <v>57</v>
      </c>
      <c r="AQ229" s="22" t="s">
        <v>58</v>
      </c>
      <c r="AR229" s="22" t="s">
        <v>59</v>
      </c>
      <c r="AS229" s="22" t="s">
        <v>60</v>
      </c>
      <c r="AT229" s="22" t="s">
        <v>61</v>
      </c>
      <c r="AU229" s="22" t="s">
        <v>62</v>
      </c>
      <c r="AV229" s="22" t="s">
        <v>63</v>
      </c>
      <c r="AW229" s="22" t="s">
        <v>64</v>
      </c>
    </row>
    <row r="230" spans="1:49" x14ac:dyDescent="0.25">
      <c r="A230" s="2" t="s">
        <v>65</v>
      </c>
      <c r="B230" s="2">
        <v>0.24373800000000001</v>
      </c>
      <c r="C230" s="2">
        <v>6.8680070000000004</v>
      </c>
      <c r="D230" s="2">
        <v>0.16905999999999999</v>
      </c>
      <c r="E230" s="2">
        <v>0.31252400000000002</v>
      </c>
      <c r="F230" s="2">
        <v>3.8063359999999999</v>
      </c>
      <c r="G230" s="2">
        <v>1.3757410000000001</v>
      </c>
      <c r="H230" s="2">
        <v>0.102828</v>
      </c>
      <c r="I230" s="2">
        <v>0.78698100000000004</v>
      </c>
      <c r="J230" s="2">
        <v>0.63382899999999998</v>
      </c>
      <c r="K230" s="2">
        <v>0.81129399999999996</v>
      </c>
      <c r="L230" s="2">
        <v>0.38884099999999999</v>
      </c>
      <c r="M230" s="2">
        <v>0.23718400000000001</v>
      </c>
      <c r="N230" s="2">
        <v>0.145984</v>
      </c>
      <c r="O230" s="2">
        <v>0.462034</v>
      </c>
      <c r="P230" s="2">
        <v>0.263548</v>
      </c>
      <c r="Q230" s="2">
        <v>0.49930799999999997</v>
      </c>
      <c r="R230" s="2">
        <v>0.36343199999999998</v>
      </c>
      <c r="S230" s="2">
        <v>0.401368</v>
      </c>
      <c r="T230" s="2">
        <v>6.1554999999999999E-2</v>
      </c>
      <c r="U230" s="2">
        <v>0.11175</v>
      </c>
      <c r="V230" s="2">
        <v>0.498029</v>
      </c>
      <c r="W230" s="2">
        <v>2.9607899999999998</v>
      </c>
      <c r="X230" s="2">
        <v>0.68467599999999995</v>
      </c>
      <c r="Y230" s="2">
        <v>1.5808899999999999</v>
      </c>
      <c r="Z230" s="2">
        <v>9.7059999999999994E-2</v>
      </c>
      <c r="AA230" s="2">
        <v>6.2092489999999998</v>
      </c>
      <c r="AB230" s="2">
        <v>0.277503</v>
      </c>
      <c r="AC230" s="2">
        <v>0.41421200000000002</v>
      </c>
      <c r="AD230" s="2">
        <v>1.4746330000000001</v>
      </c>
      <c r="AE230" s="2">
        <v>0.117284</v>
      </c>
      <c r="AF230" s="2">
        <v>0.38307799999999997</v>
      </c>
      <c r="AG230" s="2">
        <v>3.1330469999999999</v>
      </c>
      <c r="AH230" s="2">
        <v>1.717239</v>
      </c>
      <c r="AI230" s="2">
        <v>7.0158999999999999E-2</v>
      </c>
      <c r="AJ230" s="2">
        <v>0.29824499999999998</v>
      </c>
      <c r="AK230" s="2">
        <v>0.25384200000000001</v>
      </c>
      <c r="AL230" s="2">
        <v>0.58372000000000002</v>
      </c>
      <c r="AM230" s="2">
        <v>0.45805200000000001</v>
      </c>
      <c r="AN230" s="2">
        <v>0.25002099999999999</v>
      </c>
      <c r="AO230" s="2">
        <v>0.49292999999999998</v>
      </c>
    </row>
    <row r="231" spans="1:49" x14ac:dyDescent="0.25">
      <c r="A231" s="2" t="s">
        <v>66</v>
      </c>
      <c r="B231" s="2">
        <v>0.18632799999999999</v>
      </c>
      <c r="C231" s="2">
        <v>0.64040699999999995</v>
      </c>
      <c r="D231" s="2">
        <v>0.119381</v>
      </c>
      <c r="E231" s="2">
        <v>0.70454499999999998</v>
      </c>
      <c r="F231" s="2">
        <v>0.562079</v>
      </c>
      <c r="G231" s="2">
        <v>5.8069999999999997E-3</v>
      </c>
      <c r="H231" s="2">
        <v>9.6019999999999994E-3</v>
      </c>
      <c r="I231" s="2">
        <v>6.8838999999999997E-2</v>
      </c>
      <c r="J231" s="2">
        <v>18.792470000000002</v>
      </c>
      <c r="K231" s="2">
        <v>0.34936899999999999</v>
      </c>
      <c r="L231" s="2">
        <v>4.0258640000000003</v>
      </c>
      <c r="M231" s="2">
        <v>3.5889999999999998E-2</v>
      </c>
      <c r="N231" s="2">
        <v>3.1428999999999999E-2</v>
      </c>
      <c r="O231" s="2">
        <v>5.1093E-2</v>
      </c>
      <c r="P231" s="2">
        <v>9.8899000000000001E-2</v>
      </c>
      <c r="Q231" s="2">
        <v>10.51041</v>
      </c>
      <c r="R231" s="2">
        <v>22.60519</v>
      </c>
      <c r="S231" s="2">
        <v>0.94629099999999999</v>
      </c>
      <c r="T231" s="2">
        <v>0.53441099999999997</v>
      </c>
      <c r="U231" s="2">
        <v>0.54771999999999998</v>
      </c>
      <c r="V231" s="2">
        <v>97.459199999999996</v>
      </c>
      <c r="W231" s="2">
        <v>5.2186440000000003</v>
      </c>
      <c r="X231" s="2">
        <v>4.7718800000000003</v>
      </c>
      <c r="Y231" s="2">
        <v>2.260332</v>
      </c>
      <c r="Z231" s="2">
        <v>5.3263939999999996</v>
      </c>
      <c r="AA231" s="2">
        <v>3.0940120000000002</v>
      </c>
      <c r="AB231" s="2">
        <v>24.48883</v>
      </c>
      <c r="AC231" s="2">
        <v>14.96861</v>
      </c>
      <c r="AD231" s="2">
        <v>4.9261910000000002</v>
      </c>
      <c r="AE231" s="2">
        <v>7.8130000000000005E-2</v>
      </c>
      <c r="AF231" s="2">
        <v>0.71652099999999996</v>
      </c>
      <c r="AG231" s="2">
        <v>4.0202939999999998</v>
      </c>
      <c r="AH231" s="2">
        <v>7.7353000000000005E-2</v>
      </c>
      <c r="AI231" s="2">
        <v>5.8916000000000003E-2</v>
      </c>
      <c r="AJ231" s="2">
        <v>0.46032000000000001</v>
      </c>
    </row>
    <row r="232" spans="1:49" x14ac:dyDescent="0.25">
      <c r="A232" s="2" t="s">
        <v>333</v>
      </c>
      <c r="B232" s="2">
        <v>7.9165429999999999</v>
      </c>
      <c r="C232" s="2">
        <v>0.22548399999999999</v>
      </c>
      <c r="D232" s="2">
        <v>4.4163000000000001E-2</v>
      </c>
      <c r="E232" s="2">
        <v>2.244278</v>
      </c>
      <c r="F232" s="2">
        <v>0.90137800000000001</v>
      </c>
      <c r="G232" s="2">
        <v>6.8570000000000006E-2</v>
      </c>
      <c r="H232" s="2">
        <v>5.212879</v>
      </c>
      <c r="I232" s="2">
        <v>7.2705010000000003</v>
      </c>
      <c r="J232" s="2">
        <v>1.4923630000000001</v>
      </c>
      <c r="K232" s="2">
        <v>2.03912</v>
      </c>
      <c r="L232" s="2">
        <v>9.1467999999999994E-2</v>
      </c>
      <c r="M232" s="2">
        <v>0.76826899999999998</v>
      </c>
      <c r="N232" s="2">
        <v>0.25388500000000003</v>
      </c>
      <c r="O232" s="2">
        <v>7.1123000000000006E-2</v>
      </c>
      <c r="P232" s="2">
        <v>7.607113</v>
      </c>
      <c r="Q232" s="2">
        <v>0.83487</v>
      </c>
      <c r="R232" s="2">
        <v>0.16988900000000001</v>
      </c>
      <c r="S232" s="2">
        <v>1.585</v>
      </c>
      <c r="T232" s="2">
        <v>11.56293</v>
      </c>
      <c r="U232" s="2">
        <v>16.300129999999999</v>
      </c>
      <c r="V232" s="2">
        <v>7.5408749999999998</v>
      </c>
      <c r="W232" s="2">
        <v>1.4146639999999999</v>
      </c>
      <c r="X232" s="2">
        <v>7.9688999999999996E-2</v>
      </c>
      <c r="Y232" s="2">
        <v>4.5236179999999999</v>
      </c>
      <c r="Z232" s="2">
        <v>3.8477999999999998E-2</v>
      </c>
      <c r="AA232" s="2">
        <v>5.9728000000000003E-2</v>
      </c>
      <c r="AB232" s="2">
        <v>0.218417</v>
      </c>
      <c r="AC232" s="2">
        <v>0.1336</v>
      </c>
      <c r="AD232" s="2">
        <v>0.63346800000000003</v>
      </c>
      <c r="AE232" s="2">
        <v>1.397878</v>
      </c>
      <c r="AF232" s="2">
        <v>0.33097799999999999</v>
      </c>
      <c r="AG232" s="2">
        <v>0.33541900000000002</v>
      </c>
      <c r="AH232" s="2">
        <v>2.7821699999999998</v>
      </c>
      <c r="AI232" s="2">
        <v>4.3864E-2</v>
      </c>
      <c r="AJ232" s="2">
        <v>2.4937550000000002</v>
      </c>
      <c r="AK232" s="2">
        <v>7.4177000000000007E-2</v>
      </c>
      <c r="AL232" s="2">
        <v>3.8765800000000001</v>
      </c>
      <c r="AM232" s="2">
        <v>2.4778419999999999</v>
      </c>
      <c r="AN232" s="2">
        <v>2.0875999999999999E-2</v>
      </c>
      <c r="AO232" s="2">
        <v>0.204819</v>
      </c>
      <c r="AP232" s="2">
        <v>0.275113</v>
      </c>
      <c r="AQ232" s="2">
        <v>1.1697420000000001</v>
      </c>
      <c r="AR232" s="2">
        <v>5.1807990000000004</v>
      </c>
      <c r="AS232" s="2">
        <v>0.33126699999999998</v>
      </c>
      <c r="AT232" s="2">
        <v>7.9943369999999998</v>
      </c>
      <c r="AU232" s="2">
        <v>1.317574</v>
      </c>
      <c r="AV232" s="2">
        <v>5.4099880000000002</v>
      </c>
      <c r="AW232" s="2">
        <v>8.1603139999999996</v>
      </c>
    </row>
    <row r="233" spans="1:49" x14ac:dyDescent="0.25">
      <c r="A233" s="2" t="s">
        <v>251</v>
      </c>
      <c r="B233" s="2">
        <v>14.019819999999999</v>
      </c>
      <c r="C233" s="2">
        <v>2.205994</v>
      </c>
      <c r="D233" s="2">
        <v>0.191968</v>
      </c>
      <c r="E233" s="2">
        <v>1.5072289999999999</v>
      </c>
      <c r="F233" s="2">
        <v>0.10237300000000001</v>
      </c>
      <c r="G233" s="2">
        <v>1.051E-2</v>
      </c>
      <c r="H233" s="2">
        <v>4.4990000000000004E-3</v>
      </c>
      <c r="I233" s="2">
        <v>5.8764999999999998E-2</v>
      </c>
      <c r="J233" s="2">
        <v>0.53281699999999999</v>
      </c>
      <c r="K233" s="2">
        <v>62.915590000000002</v>
      </c>
      <c r="L233" s="2">
        <v>13.98447</v>
      </c>
      <c r="M233" s="2">
        <v>0.203237</v>
      </c>
      <c r="N233" s="2">
        <v>38.398290000000003</v>
      </c>
      <c r="O233" s="2">
        <v>0.40154899999999999</v>
      </c>
      <c r="P233" s="2">
        <v>3.2727750000000002</v>
      </c>
      <c r="Q233" s="2">
        <v>35.878920000000001</v>
      </c>
      <c r="R233" s="2">
        <v>0.37920700000000002</v>
      </c>
      <c r="S233" s="2">
        <v>8.6861999999999995E-2</v>
      </c>
      <c r="T233" s="2">
        <v>4.5687999999999999E-2</v>
      </c>
      <c r="U233" s="2">
        <v>8.2421999999999995E-2</v>
      </c>
      <c r="V233" s="2">
        <v>0.34442600000000001</v>
      </c>
    </row>
    <row r="236" spans="1:49" ht="16.2" x14ac:dyDescent="0.25">
      <c r="A236" s="3"/>
      <c r="B236" s="37" t="s">
        <v>286</v>
      </c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  <c r="AR236" s="37"/>
      <c r="AS236" s="37"/>
      <c r="AT236" s="37"/>
      <c r="AU236" s="37"/>
      <c r="AV236" s="37"/>
      <c r="AW236" s="37"/>
    </row>
    <row r="237" spans="1:49" s="27" customFormat="1" x14ac:dyDescent="0.25">
      <c r="A237" s="4"/>
      <c r="B237" s="22" t="s">
        <v>253</v>
      </c>
      <c r="C237" s="22" t="s">
        <v>18</v>
      </c>
      <c r="D237" s="22" t="s">
        <v>19</v>
      </c>
      <c r="E237" s="22" t="s">
        <v>20</v>
      </c>
      <c r="F237" s="22" t="s">
        <v>21</v>
      </c>
      <c r="G237" s="22" t="s">
        <v>22</v>
      </c>
      <c r="H237" s="22" t="s">
        <v>23</v>
      </c>
      <c r="I237" s="22" t="s">
        <v>24</v>
      </c>
      <c r="J237" s="22" t="s">
        <v>25</v>
      </c>
      <c r="K237" s="22" t="s">
        <v>26</v>
      </c>
      <c r="L237" s="22" t="s">
        <v>27</v>
      </c>
      <c r="M237" s="22" t="s">
        <v>28</v>
      </c>
      <c r="N237" s="22" t="s">
        <v>29</v>
      </c>
      <c r="O237" s="22" t="s">
        <v>30</v>
      </c>
      <c r="P237" s="22" t="s">
        <v>31</v>
      </c>
      <c r="Q237" s="22" t="s">
        <v>32</v>
      </c>
      <c r="R237" s="22" t="s">
        <v>33</v>
      </c>
      <c r="S237" s="22" t="s">
        <v>34</v>
      </c>
      <c r="T237" s="22" t="s">
        <v>35</v>
      </c>
      <c r="U237" s="22" t="s">
        <v>36</v>
      </c>
      <c r="V237" s="22" t="s">
        <v>37</v>
      </c>
      <c r="W237" s="22" t="s">
        <v>38</v>
      </c>
      <c r="X237" s="22" t="s">
        <v>39</v>
      </c>
      <c r="Y237" s="22" t="s">
        <v>40</v>
      </c>
      <c r="Z237" s="22" t="s">
        <v>41</v>
      </c>
      <c r="AA237" s="22" t="s">
        <v>42</v>
      </c>
      <c r="AB237" s="22" t="s">
        <v>43</v>
      </c>
      <c r="AC237" s="22" t="s">
        <v>44</v>
      </c>
      <c r="AD237" s="22" t="s">
        <v>45</v>
      </c>
      <c r="AE237" s="22" t="s">
        <v>46</v>
      </c>
      <c r="AF237" s="22" t="s">
        <v>47</v>
      </c>
      <c r="AG237" s="22" t="s">
        <v>48</v>
      </c>
      <c r="AH237" s="22" t="s">
        <v>49</v>
      </c>
      <c r="AI237" s="22" t="s">
        <v>50</v>
      </c>
      <c r="AJ237" s="22" t="s">
        <v>51</v>
      </c>
      <c r="AK237" s="22" t="s">
        <v>52</v>
      </c>
      <c r="AL237" s="22" t="s">
        <v>53</v>
      </c>
      <c r="AM237" s="22" t="s">
        <v>54</v>
      </c>
      <c r="AN237" s="22" t="s">
        <v>55</v>
      </c>
      <c r="AO237" s="22" t="s">
        <v>56</v>
      </c>
      <c r="AP237" s="22" t="s">
        <v>57</v>
      </c>
      <c r="AQ237" s="22" t="s">
        <v>58</v>
      </c>
      <c r="AR237" s="22" t="s">
        <v>59</v>
      </c>
      <c r="AS237" s="22" t="s">
        <v>60</v>
      </c>
      <c r="AT237" s="22" t="s">
        <v>61</v>
      </c>
      <c r="AU237" s="22" t="s">
        <v>62</v>
      </c>
      <c r="AV237" s="22" t="s">
        <v>63</v>
      </c>
      <c r="AW237" s="22" t="s">
        <v>64</v>
      </c>
    </row>
    <row r="238" spans="1:49" x14ac:dyDescent="0.25">
      <c r="A238" s="2" t="s">
        <v>65</v>
      </c>
      <c r="B238" s="2">
        <v>0.71686099999999997</v>
      </c>
      <c r="C238" s="2">
        <v>0.84626400000000002</v>
      </c>
      <c r="D238" s="2">
        <v>0.97367499999999996</v>
      </c>
      <c r="E238" s="2">
        <v>1.5056160000000001</v>
      </c>
      <c r="F238" s="2">
        <v>0.96725700000000003</v>
      </c>
      <c r="G238" s="2">
        <v>1.5417099999999999</v>
      </c>
      <c r="H238" s="2">
        <v>0.925562</v>
      </c>
      <c r="I238" s="2">
        <v>1.382789</v>
      </c>
      <c r="J238" s="2">
        <v>0.992788</v>
      </c>
      <c r="K238" s="2">
        <v>0.59782999999999997</v>
      </c>
      <c r="L238" s="2">
        <v>0.78515400000000002</v>
      </c>
      <c r="M238" s="2">
        <v>1.4081129999999999</v>
      </c>
      <c r="N238" s="2">
        <v>0.79205899999999996</v>
      </c>
      <c r="O238" s="2">
        <v>1.007924</v>
      </c>
      <c r="P238" s="2">
        <v>0.59571600000000002</v>
      </c>
      <c r="Q238" s="2">
        <v>0.63878800000000002</v>
      </c>
      <c r="R238" s="2">
        <v>0.944859</v>
      </c>
      <c r="S238" s="2">
        <v>0.69760699999999998</v>
      </c>
      <c r="T238" s="2">
        <v>1.048959</v>
      </c>
      <c r="U238" s="2">
        <v>1.062527</v>
      </c>
      <c r="V238" s="2">
        <v>0.74846900000000005</v>
      </c>
      <c r="W238" s="2">
        <v>0.613958</v>
      </c>
      <c r="X238" s="2">
        <v>1.313995</v>
      </c>
      <c r="Y238" s="2">
        <v>1.5854360000000001</v>
      </c>
      <c r="Z238" s="2">
        <v>0.77419499999999997</v>
      </c>
      <c r="AA238" s="2">
        <v>0.76150700000000004</v>
      </c>
      <c r="AB238" s="2">
        <v>0.47662100000000002</v>
      </c>
      <c r="AC238" s="2">
        <v>1.21729</v>
      </c>
      <c r="AD238" s="2">
        <v>1.1213360000000001</v>
      </c>
      <c r="AE238" s="2">
        <v>0.89937599999999995</v>
      </c>
      <c r="AF238" s="2">
        <v>1.369416</v>
      </c>
      <c r="AG238" s="2">
        <v>1.3001450000000001</v>
      </c>
      <c r="AH238" s="2">
        <v>1.465487</v>
      </c>
      <c r="AI238" s="2">
        <v>0.98032600000000003</v>
      </c>
      <c r="AJ238" s="2">
        <v>1.574573</v>
      </c>
      <c r="AK238" s="2">
        <v>1.037369</v>
      </c>
      <c r="AL238" s="2">
        <v>0.63211399999999995</v>
      </c>
      <c r="AM238" s="2">
        <v>0.625892</v>
      </c>
      <c r="AN238" s="2">
        <v>1.125656</v>
      </c>
      <c r="AO238" s="2">
        <v>0.94478099999999998</v>
      </c>
    </row>
    <row r="239" spans="1:49" x14ac:dyDescent="0.25">
      <c r="A239" s="2" t="s">
        <v>66</v>
      </c>
      <c r="B239" s="2">
        <v>0.70039799999999997</v>
      </c>
      <c r="C239" s="2">
        <v>0.80898899999999996</v>
      </c>
      <c r="D239" s="2">
        <v>0.74990100000000004</v>
      </c>
      <c r="E239" s="2">
        <v>0.88202499999999995</v>
      </c>
      <c r="F239" s="2">
        <v>0.90108900000000003</v>
      </c>
      <c r="G239" s="2">
        <v>1.4660280000000001</v>
      </c>
      <c r="H239" s="2">
        <v>0.83781300000000003</v>
      </c>
      <c r="I239" s="2">
        <v>0.30155700000000002</v>
      </c>
      <c r="J239" s="2">
        <v>12.07953</v>
      </c>
      <c r="K239" s="2">
        <v>0.60491499999999998</v>
      </c>
      <c r="L239" s="2">
        <v>18.51248</v>
      </c>
      <c r="M239" s="2">
        <v>0.23643</v>
      </c>
      <c r="N239" s="2">
        <v>0.56105799999999995</v>
      </c>
      <c r="O239" s="2">
        <v>0.39774399999999999</v>
      </c>
      <c r="P239" s="2">
        <v>0.55328100000000002</v>
      </c>
      <c r="Q239" s="2">
        <v>9.3985339999999997</v>
      </c>
      <c r="R239" s="2">
        <v>1.166803</v>
      </c>
      <c r="S239" s="2">
        <v>1.9861850000000001</v>
      </c>
      <c r="T239" s="2">
        <v>1.528591</v>
      </c>
      <c r="U239" s="2">
        <v>1.9070000000000001E-3</v>
      </c>
      <c r="V239" s="2">
        <v>0.51342600000000005</v>
      </c>
      <c r="W239" s="2">
        <v>0.63970700000000003</v>
      </c>
      <c r="X239" s="2">
        <v>0.59308499999999997</v>
      </c>
      <c r="Y239" s="2">
        <v>0.60263199999999995</v>
      </c>
      <c r="Z239" s="2">
        <v>1.4289540000000001</v>
      </c>
      <c r="AA239" s="2">
        <v>0.616448</v>
      </c>
      <c r="AB239" s="2">
        <v>0.36530899999999999</v>
      </c>
      <c r="AC239" s="2">
        <v>0.75945099999999999</v>
      </c>
      <c r="AD239" s="2">
        <v>0.29441699999999998</v>
      </c>
      <c r="AE239" s="2">
        <v>0.566307</v>
      </c>
      <c r="AF239" s="2">
        <v>1.5063979999999999</v>
      </c>
      <c r="AG239" s="2">
        <v>1.5081659999999999</v>
      </c>
      <c r="AH239" s="2">
        <v>1.1433949999999999</v>
      </c>
      <c r="AI239" s="2">
        <v>0.375996</v>
      </c>
      <c r="AJ239" s="2">
        <v>0.31052099999999999</v>
      </c>
    </row>
    <row r="240" spans="1:49" x14ac:dyDescent="0.25">
      <c r="A240" s="2" t="s">
        <v>335</v>
      </c>
      <c r="B240" s="2">
        <v>2.6141740000000002</v>
      </c>
      <c r="C240" s="2">
        <v>2.5832009999999999</v>
      </c>
      <c r="D240" s="2">
        <v>9.7350000000000006E-3</v>
      </c>
      <c r="E240" s="2">
        <v>35.483280000000001</v>
      </c>
      <c r="F240" s="2">
        <v>2.2936320000000001</v>
      </c>
      <c r="G240" s="2">
        <v>2.1715040000000001</v>
      </c>
      <c r="H240" s="2">
        <v>2.6588409999999998</v>
      </c>
      <c r="I240" s="2">
        <v>34.461759999999998</v>
      </c>
      <c r="J240" s="2">
        <v>2.131157</v>
      </c>
      <c r="K240" s="2">
        <v>3.966844</v>
      </c>
      <c r="L240" s="2">
        <v>0.75669200000000003</v>
      </c>
      <c r="M240" s="2">
        <v>4.2243519999999997</v>
      </c>
      <c r="N240" s="2">
        <v>4.6100519999999996</v>
      </c>
      <c r="O240" s="2">
        <v>1.0559719999999999</v>
      </c>
      <c r="P240" s="24" t="s">
        <v>256</v>
      </c>
      <c r="Q240" s="2">
        <v>0.117492</v>
      </c>
      <c r="R240" s="2">
        <v>0.52565099999999998</v>
      </c>
      <c r="S240" s="2">
        <v>3.8044479999999998</v>
      </c>
      <c r="T240" s="2">
        <v>1.8383670000000001</v>
      </c>
      <c r="U240" s="2">
        <v>1.208531</v>
      </c>
      <c r="V240" s="2">
        <v>4.406193</v>
      </c>
      <c r="W240" s="2">
        <v>5.9786630000000001</v>
      </c>
      <c r="X240" s="2">
        <v>0.25953399999999999</v>
      </c>
      <c r="Y240" s="2">
        <v>6.6943020000000004</v>
      </c>
      <c r="Z240" s="2">
        <v>0.27625899999999998</v>
      </c>
      <c r="AA240" s="2">
        <v>1.396131</v>
      </c>
      <c r="AB240" s="2">
        <v>2.4701360000000001</v>
      </c>
      <c r="AC240" s="2">
        <v>1.1833E-2</v>
      </c>
      <c r="AD240" s="2">
        <v>0.78985899999999998</v>
      </c>
      <c r="AE240" s="2">
        <v>1.616314</v>
      </c>
      <c r="AF240" s="2">
        <v>3.517055</v>
      </c>
      <c r="AG240" s="2">
        <v>2.7205059999999999</v>
      </c>
      <c r="AH240" s="2">
        <v>0.77492799999999995</v>
      </c>
      <c r="AI240" s="2">
        <v>2.6349999999999998</v>
      </c>
      <c r="AJ240" s="2">
        <v>0.55557999999999996</v>
      </c>
      <c r="AK240" s="2">
        <v>0.80336799999999997</v>
      </c>
      <c r="AL240" s="2">
        <v>0.90017100000000005</v>
      </c>
      <c r="AM240" s="2">
        <v>2.9741939999999998</v>
      </c>
      <c r="AN240" s="2">
        <v>0.57910099999999998</v>
      </c>
      <c r="AO240" s="2">
        <v>0.54718100000000003</v>
      </c>
      <c r="AP240" s="2">
        <v>2.054322</v>
      </c>
      <c r="AQ240" s="2">
        <v>0.71946500000000002</v>
      </c>
      <c r="AR240" s="2">
        <v>5.2572650000000003</v>
      </c>
      <c r="AS240" s="2">
        <v>0.214806</v>
      </c>
      <c r="AT240" s="2">
        <v>6.67014</v>
      </c>
      <c r="AU240" s="2">
        <v>0.29884500000000003</v>
      </c>
      <c r="AV240" s="2">
        <v>44.060580000000002</v>
      </c>
      <c r="AW240" s="2">
        <v>2.6264539999999998</v>
      </c>
    </row>
    <row r="241" spans="1:49" x14ac:dyDescent="0.25">
      <c r="A241" s="2" t="s">
        <v>251</v>
      </c>
      <c r="B241" s="2">
        <v>162.3905</v>
      </c>
      <c r="C241" s="2">
        <v>1.599108</v>
      </c>
      <c r="D241" s="2">
        <v>1.3162780000000001</v>
      </c>
      <c r="E241" s="2">
        <v>1.858795</v>
      </c>
      <c r="F241" s="2">
        <v>0.63871</v>
      </c>
      <c r="G241" s="2">
        <v>0.295427</v>
      </c>
      <c r="H241" s="2">
        <v>1.158301</v>
      </c>
      <c r="I241" s="2">
        <v>1.995096</v>
      </c>
      <c r="J241" s="2">
        <v>0.83332899999999999</v>
      </c>
      <c r="K241" s="2">
        <v>170.52529999999999</v>
      </c>
      <c r="L241" s="2">
        <v>2.6807669999999999</v>
      </c>
      <c r="M241" s="2">
        <v>0.37179899999999999</v>
      </c>
      <c r="N241" s="2">
        <v>112.62649999999999</v>
      </c>
      <c r="O241" s="2">
        <v>0.457816</v>
      </c>
      <c r="P241" s="2">
        <v>10.708769999999999</v>
      </c>
      <c r="Q241" s="2">
        <v>69.018079999999998</v>
      </c>
      <c r="R241" s="2">
        <v>0.135102</v>
      </c>
      <c r="S241" s="2">
        <v>2.5742790000000002</v>
      </c>
      <c r="T241" s="2">
        <v>3.2951739999999998</v>
      </c>
      <c r="U241" s="2">
        <v>0.53342199999999995</v>
      </c>
      <c r="V241" s="2">
        <v>0.54730999999999996</v>
      </c>
    </row>
    <row r="244" spans="1:49" ht="16.2" x14ac:dyDescent="0.25">
      <c r="A244" s="3"/>
      <c r="B244" s="37" t="s">
        <v>287</v>
      </c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  <c r="AR244" s="37"/>
      <c r="AS244" s="37"/>
      <c r="AT244" s="37"/>
      <c r="AU244" s="37"/>
      <c r="AV244" s="37"/>
      <c r="AW244" s="37"/>
    </row>
    <row r="245" spans="1:49" s="27" customFormat="1" x14ac:dyDescent="0.25">
      <c r="A245" s="4"/>
      <c r="B245" s="22" t="s">
        <v>72</v>
      </c>
      <c r="C245" s="22" t="s">
        <v>18</v>
      </c>
      <c r="D245" s="22" t="s">
        <v>19</v>
      </c>
      <c r="E245" s="22" t="s">
        <v>20</v>
      </c>
      <c r="F245" s="22" t="s">
        <v>21</v>
      </c>
      <c r="G245" s="22" t="s">
        <v>22</v>
      </c>
      <c r="H245" s="22" t="s">
        <v>23</v>
      </c>
      <c r="I245" s="22" t="s">
        <v>24</v>
      </c>
      <c r="J245" s="22" t="s">
        <v>25</v>
      </c>
      <c r="K245" s="22" t="s">
        <v>26</v>
      </c>
      <c r="L245" s="22" t="s">
        <v>27</v>
      </c>
      <c r="M245" s="22" t="s">
        <v>28</v>
      </c>
      <c r="N245" s="22" t="s">
        <v>29</v>
      </c>
      <c r="O245" s="22" t="s">
        <v>30</v>
      </c>
      <c r="P245" s="22" t="s">
        <v>31</v>
      </c>
      <c r="Q245" s="22" t="s">
        <v>32</v>
      </c>
      <c r="R245" s="22" t="s">
        <v>33</v>
      </c>
      <c r="S245" s="22" t="s">
        <v>34</v>
      </c>
      <c r="T245" s="22" t="s">
        <v>35</v>
      </c>
      <c r="U245" s="22" t="s">
        <v>36</v>
      </c>
      <c r="V245" s="22" t="s">
        <v>37</v>
      </c>
      <c r="W245" s="22" t="s">
        <v>38</v>
      </c>
      <c r="X245" s="22" t="s">
        <v>39</v>
      </c>
      <c r="Y245" s="22" t="s">
        <v>40</v>
      </c>
      <c r="Z245" s="22" t="s">
        <v>41</v>
      </c>
      <c r="AA245" s="22" t="s">
        <v>42</v>
      </c>
      <c r="AB245" s="22" t="s">
        <v>43</v>
      </c>
      <c r="AC245" s="22" t="s">
        <v>44</v>
      </c>
      <c r="AD245" s="22" t="s">
        <v>45</v>
      </c>
      <c r="AE245" s="22" t="s">
        <v>46</v>
      </c>
      <c r="AF245" s="22" t="s">
        <v>47</v>
      </c>
      <c r="AG245" s="22" t="s">
        <v>48</v>
      </c>
      <c r="AH245" s="22" t="s">
        <v>49</v>
      </c>
      <c r="AI245" s="22" t="s">
        <v>50</v>
      </c>
      <c r="AJ245" s="22" t="s">
        <v>51</v>
      </c>
      <c r="AK245" s="22" t="s">
        <v>52</v>
      </c>
      <c r="AL245" s="22" t="s">
        <v>53</v>
      </c>
      <c r="AM245" s="22" t="s">
        <v>54</v>
      </c>
      <c r="AN245" s="22" t="s">
        <v>55</v>
      </c>
      <c r="AO245" s="22" t="s">
        <v>56</v>
      </c>
      <c r="AP245" s="22" t="s">
        <v>57</v>
      </c>
      <c r="AQ245" s="22" t="s">
        <v>58</v>
      </c>
      <c r="AR245" s="22" t="s">
        <v>59</v>
      </c>
      <c r="AS245" s="22" t="s">
        <v>60</v>
      </c>
      <c r="AT245" s="22" t="s">
        <v>61</v>
      </c>
      <c r="AU245" s="22" t="s">
        <v>62</v>
      </c>
      <c r="AV245" s="22" t="s">
        <v>63</v>
      </c>
      <c r="AW245" s="22" t="s">
        <v>64</v>
      </c>
    </row>
    <row r="246" spans="1:49" x14ac:dyDescent="0.25">
      <c r="A246" s="2" t="s">
        <v>65</v>
      </c>
      <c r="B246" s="2">
        <v>1.310799</v>
      </c>
      <c r="C246" s="2">
        <v>1.4171469999999999</v>
      </c>
      <c r="D246" s="2">
        <v>0.80695399999999995</v>
      </c>
      <c r="E246" s="2">
        <v>0.66901299999999997</v>
      </c>
      <c r="F246" s="2">
        <v>0.66375499999999998</v>
      </c>
      <c r="G246" s="2">
        <v>0.95540099999999994</v>
      </c>
      <c r="H246" s="2">
        <v>0.63959699999999997</v>
      </c>
      <c r="I246" s="2">
        <v>1.416895</v>
      </c>
      <c r="J246" s="2">
        <v>0.88485899999999995</v>
      </c>
      <c r="K246" s="2">
        <v>1.1687700000000001</v>
      </c>
      <c r="L246" s="2">
        <v>1.40571</v>
      </c>
      <c r="M246" s="2">
        <v>0.99260499999999996</v>
      </c>
      <c r="N246" s="2">
        <v>1.5301149999999999</v>
      </c>
      <c r="O246" s="2">
        <v>0.37093999999999999</v>
      </c>
      <c r="P246" s="2">
        <v>0.315473</v>
      </c>
      <c r="Q246" s="2">
        <v>0.41339700000000001</v>
      </c>
      <c r="R246" s="2">
        <v>0.80453300000000005</v>
      </c>
      <c r="S246" s="2">
        <v>0.64703900000000003</v>
      </c>
      <c r="T246" s="2">
        <v>0.206376</v>
      </c>
      <c r="U246" s="2">
        <v>0.53896200000000005</v>
      </c>
      <c r="V246" s="2">
        <v>0.89467300000000005</v>
      </c>
      <c r="W246" s="2">
        <v>0.42555700000000002</v>
      </c>
      <c r="X246" s="2">
        <v>1.947662</v>
      </c>
      <c r="Y246" s="2">
        <v>2.698785</v>
      </c>
      <c r="Z246" s="2">
        <v>1.0369170000000001</v>
      </c>
      <c r="AA246" s="2">
        <v>0.86579600000000001</v>
      </c>
      <c r="AB246" s="2">
        <v>0.69140299999999999</v>
      </c>
      <c r="AC246" s="2">
        <v>1.059606</v>
      </c>
      <c r="AD246" s="2">
        <v>1.329326</v>
      </c>
      <c r="AE246" s="2">
        <v>0.79013</v>
      </c>
      <c r="AF246" s="2">
        <v>0.65551599999999999</v>
      </c>
      <c r="AG246" s="2">
        <v>0.45819500000000002</v>
      </c>
      <c r="AH246" s="2">
        <v>1.031229</v>
      </c>
      <c r="AI246" s="2">
        <v>0.74280199999999996</v>
      </c>
      <c r="AJ246" s="2">
        <v>2.5924179999999999</v>
      </c>
      <c r="AK246" s="2">
        <v>0.93328199999999994</v>
      </c>
      <c r="AL246" s="2">
        <v>1.2131240000000001</v>
      </c>
      <c r="AM246" s="2">
        <v>1.3387880000000001</v>
      </c>
      <c r="AN246" s="2">
        <v>0.90937999999999997</v>
      </c>
      <c r="AO246" s="2">
        <v>1.227068</v>
      </c>
    </row>
    <row r="247" spans="1:49" x14ac:dyDescent="0.25">
      <c r="A247" s="2" t="s">
        <v>66</v>
      </c>
      <c r="B247" s="2">
        <v>10.67592</v>
      </c>
      <c r="C247" s="2">
        <v>3.3691499999999999</v>
      </c>
      <c r="D247" s="2">
        <v>0.67033500000000001</v>
      </c>
      <c r="E247" s="2">
        <v>0.55733299999999997</v>
      </c>
      <c r="F247" s="2">
        <v>1.711265</v>
      </c>
      <c r="G247" s="2">
        <v>0.244058</v>
      </c>
      <c r="H247" s="2">
        <v>0.53703299999999998</v>
      </c>
      <c r="I247" s="2">
        <v>0.73101300000000002</v>
      </c>
      <c r="J247" s="2">
        <v>77.145799999999994</v>
      </c>
      <c r="K247" s="2">
        <v>3.2987519999999999</v>
      </c>
      <c r="L247" s="2">
        <v>56.351129999999998</v>
      </c>
      <c r="M247" s="2">
        <v>0.18623700000000001</v>
      </c>
      <c r="N247" s="2">
        <v>0.497054</v>
      </c>
      <c r="O247" s="2">
        <v>0.55586100000000005</v>
      </c>
      <c r="P247" s="2">
        <v>2.1898279999999999</v>
      </c>
      <c r="Q247" s="2">
        <v>22.90202</v>
      </c>
      <c r="R247" s="2">
        <v>3.8709910000000001</v>
      </c>
      <c r="S247" s="2">
        <v>9.809412</v>
      </c>
      <c r="T247" s="2">
        <v>7.8319080000000003</v>
      </c>
      <c r="U247" s="2">
        <v>0.220996</v>
      </c>
      <c r="V247" s="24" t="s">
        <v>249</v>
      </c>
      <c r="W247" s="2">
        <v>1.913985</v>
      </c>
      <c r="X247" s="2">
        <v>0.64923699999999995</v>
      </c>
      <c r="Y247" s="2">
        <v>0.35156999999999999</v>
      </c>
      <c r="Z247" s="2">
        <v>8.0817510000000006</v>
      </c>
      <c r="AA247" s="2">
        <v>0.26381700000000002</v>
      </c>
      <c r="AB247" s="2">
        <v>9.3684960000000004</v>
      </c>
      <c r="AC247" s="2">
        <v>20.639600000000002</v>
      </c>
      <c r="AD247" s="2">
        <v>0.23898900000000001</v>
      </c>
      <c r="AE247" s="2">
        <v>1.316017</v>
      </c>
      <c r="AF247" s="2">
        <v>6.1962799999999998</v>
      </c>
      <c r="AG247" s="2">
        <v>35.026200000000003</v>
      </c>
      <c r="AH247" s="2">
        <v>0.90744000000000002</v>
      </c>
      <c r="AI247" s="2">
        <v>6.4040249999999999</v>
      </c>
      <c r="AJ247" s="2">
        <v>0.37561299999999997</v>
      </c>
    </row>
    <row r="248" spans="1:49" x14ac:dyDescent="0.25">
      <c r="A248" s="2" t="s">
        <v>333</v>
      </c>
      <c r="B248" s="2">
        <v>0.73963100000000004</v>
      </c>
      <c r="C248" s="2">
        <v>0.64843899999999999</v>
      </c>
      <c r="D248" s="2">
        <v>3.1662999999999997E-2</v>
      </c>
      <c r="E248" s="2">
        <v>0.29794500000000002</v>
      </c>
      <c r="F248" s="2">
        <v>1.815955</v>
      </c>
      <c r="G248" s="2">
        <v>0.16097800000000001</v>
      </c>
      <c r="H248" s="2">
        <v>0.192997</v>
      </c>
      <c r="I248" s="2">
        <v>3.8057000000000001E-2</v>
      </c>
      <c r="J248" s="2">
        <v>0.580071</v>
      </c>
      <c r="K248" s="2">
        <v>0.87996600000000003</v>
      </c>
      <c r="L248" s="2">
        <v>0.22070400000000001</v>
      </c>
      <c r="M248" s="2">
        <v>0.78510199999999997</v>
      </c>
      <c r="N248" s="2">
        <v>2.1015730000000001</v>
      </c>
      <c r="O248" s="2">
        <v>9.4447000000000003E-2</v>
      </c>
      <c r="P248" s="2">
        <v>0.27431299999999997</v>
      </c>
      <c r="Q248" s="2">
        <v>0.34673100000000001</v>
      </c>
      <c r="R248" s="2">
        <v>0.10141699999999999</v>
      </c>
      <c r="S248" s="2">
        <v>8.4752999999999995E-2</v>
      </c>
      <c r="T248" s="2">
        <v>4.0838169999999998</v>
      </c>
      <c r="U248" s="2">
        <v>0.112678</v>
      </c>
      <c r="V248" s="2">
        <v>0.154691</v>
      </c>
      <c r="W248" s="2">
        <v>1.6698059999999999</v>
      </c>
      <c r="X248" s="2">
        <v>0.128472</v>
      </c>
      <c r="Y248" s="2">
        <v>2.013274</v>
      </c>
      <c r="Z248" s="2">
        <v>3.143E-2</v>
      </c>
      <c r="AA248" s="2">
        <v>0.77895099999999995</v>
      </c>
      <c r="AB248" s="2">
        <v>0.53581900000000005</v>
      </c>
      <c r="AC248" s="2">
        <v>0.64121700000000004</v>
      </c>
      <c r="AD248" s="2">
        <v>3.3258999999999997E-2</v>
      </c>
      <c r="AE248" s="2">
        <v>0.72118899999999997</v>
      </c>
      <c r="AF248" s="2">
        <v>0.28748600000000002</v>
      </c>
      <c r="AG248" s="2">
        <v>0.24138399999999999</v>
      </c>
      <c r="AH248" s="24" t="s">
        <v>249</v>
      </c>
      <c r="AI248" s="2">
        <v>0.243926</v>
      </c>
      <c r="AJ248" s="2">
        <v>0.15951100000000001</v>
      </c>
      <c r="AK248" s="2">
        <v>0.30058600000000002</v>
      </c>
      <c r="AL248" s="2">
        <v>4.2546309999999998</v>
      </c>
      <c r="AM248" s="2">
        <v>3.7260110000000002</v>
      </c>
      <c r="AN248" s="2">
        <v>0.51526700000000003</v>
      </c>
      <c r="AO248" s="2">
        <v>0.75764399999999998</v>
      </c>
      <c r="AP248" s="2">
        <v>0.18570400000000001</v>
      </c>
      <c r="AQ248" s="2">
        <v>0.21626000000000001</v>
      </c>
      <c r="AR248" s="2">
        <v>2.5507930000000001</v>
      </c>
      <c r="AS248" s="2">
        <v>0.52017400000000003</v>
      </c>
      <c r="AT248" s="2">
        <v>1.0907439999999999</v>
      </c>
      <c r="AU248" s="2">
        <v>0.14596400000000001</v>
      </c>
      <c r="AV248" s="2">
        <v>2.6983790000000001</v>
      </c>
      <c r="AW248" s="2">
        <v>2.3582519999999998</v>
      </c>
    </row>
    <row r="249" spans="1:49" x14ac:dyDescent="0.25">
      <c r="A249" s="2" t="s">
        <v>251</v>
      </c>
      <c r="B249" s="2">
        <v>37.644480000000001</v>
      </c>
      <c r="C249" s="2">
        <v>1.0814569999999999</v>
      </c>
      <c r="D249" s="2">
        <v>0.84410200000000002</v>
      </c>
      <c r="E249" s="2">
        <v>2.9596939999999998</v>
      </c>
      <c r="F249" s="2">
        <v>0.50336999999999998</v>
      </c>
      <c r="G249" s="2">
        <v>0.33185500000000001</v>
      </c>
      <c r="H249" s="2">
        <v>1.7810680000000001</v>
      </c>
      <c r="I249" s="2">
        <v>1.58815</v>
      </c>
      <c r="J249" s="2">
        <v>0.32213399999999998</v>
      </c>
      <c r="K249" s="2">
        <v>75.760800000000003</v>
      </c>
      <c r="L249" s="2">
        <v>56.462359999999997</v>
      </c>
      <c r="M249" s="2">
        <v>0.83870100000000003</v>
      </c>
      <c r="N249" s="2">
        <v>232.53440000000001</v>
      </c>
      <c r="O249" s="2">
        <v>0.69356600000000002</v>
      </c>
      <c r="P249" s="2">
        <v>15.90549</v>
      </c>
      <c r="Q249" s="2">
        <v>102.82599999999999</v>
      </c>
      <c r="R249" s="2">
        <v>0.198965</v>
      </c>
      <c r="S249" s="2">
        <v>2.283722</v>
      </c>
      <c r="T249" s="2">
        <v>1.0247299999999999</v>
      </c>
      <c r="U249" s="2">
        <v>1.274016</v>
      </c>
      <c r="V249" s="2">
        <v>0.63624999999999998</v>
      </c>
    </row>
    <row r="252" spans="1:49" ht="16.2" x14ac:dyDescent="0.25">
      <c r="A252" s="3"/>
      <c r="B252" s="37" t="s">
        <v>288</v>
      </c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  <c r="AQ252" s="37"/>
      <c r="AR252" s="37"/>
      <c r="AS252" s="37"/>
      <c r="AT252" s="37"/>
      <c r="AU252" s="37"/>
      <c r="AV252" s="37"/>
      <c r="AW252" s="37"/>
    </row>
    <row r="253" spans="1:49" s="27" customFormat="1" x14ac:dyDescent="0.25">
      <c r="A253" s="4"/>
      <c r="B253" s="22" t="s">
        <v>72</v>
      </c>
      <c r="C253" s="22" t="s">
        <v>18</v>
      </c>
      <c r="D253" s="22" t="s">
        <v>19</v>
      </c>
      <c r="E253" s="22" t="s">
        <v>20</v>
      </c>
      <c r="F253" s="22" t="s">
        <v>21</v>
      </c>
      <c r="G253" s="22" t="s">
        <v>22</v>
      </c>
      <c r="H253" s="22" t="s">
        <v>23</v>
      </c>
      <c r="I253" s="22" t="s">
        <v>24</v>
      </c>
      <c r="J253" s="22" t="s">
        <v>25</v>
      </c>
      <c r="K253" s="22" t="s">
        <v>26</v>
      </c>
      <c r="L253" s="22" t="s">
        <v>27</v>
      </c>
      <c r="M253" s="22" t="s">
        <v>28</v>
      </c>
      <c r="N253" s="22" t="s">
        <v>29</v>
      </c>
      <c r="O253" s="22" t="s">
        <v>30</v>
      </c>
      <c r="P253" s="22" t="s">
        <v>31</v>
      </c>
      <c r="Q253" s="22" t="s">
        <v>32</v>
      </c>
      <c r="R253" s="22" t="s">
        <v>33</v>
      </c>
      <c r="S253" s="22" t="s">
        <v>34</v>
      </c>
      <c r="T253" s="22" t="s">
        <v>35</v>
      </c>
      <c r="U253" s="22" t="s">
        <v>36</v>
      </c>
      <c r="V253" s="22" t="s">
        <v>37</v>
      </c>
      <c r="W253" s="22" t="s">
        <v>38</v>
      </c>
      <c r="X253" s="22" t="s">
        <v>39</v>
      </c>
      <c r="Y253" s="22" t="s">
        <v>40</v>
      </c>
      <c r="Z253" s="22" t="s">
        <v>41</v>
      </c>
      <c r="AA253" s="22" t="s">
        <v>42</v>
      </c>
      <c r="AB253" s="22" t="s">
        <v>43</v>
      </c>
      <c r="AC253" s="22" t="s">
        <v>44</v>
      </c>
      <c r="AD253" s="22" t="s">
        <v>45</v>
      </c>
      <c r="AE253" s="22" t="s">
        <v>46</v>
      </c>
      <c r="AF253" s="22" t="s">
        <v>47</v>
      </c>
      <c r="AG253" s="22" t="s">
        <v>48</v>
      </c>
      <c r="AH253" s="22" t="s">
        <v>49</v>
      </c>
      <c r="AI253" s="22" t="s">
        <v>50</v>
      </c>
      <c r="AJ253" s="22" t="s">
        <v>51</v>
      </c>
      <c r="AK253" s="22" t="s">
        <v>52</v>
      </c>
      <c r="AL253" s="22" t="s">
        <v>53</v>
      </c>
      <c r="AM253" s="22" t="s">
        <v>54</v>
      </c>
      <c r="AN253" s="22" t="s">
        <v>55</v>
      </c>
      <c r="AO253" s="22" t="s">
        <v>56</v>
      </c>
      <c r="AP253" s="22" t="s">
        <v>57</v>
      </c>
      <c r="AQ253" s="22" t="s">
        <v>58</v>
      </c>
      <c r="AR253" s="22" t="s">
        <v>59</v>
      </c>
      <c r="AS253" s="22" t="s">
        <v>60</v>
      </c>
      <c r="AT253" s="22" t="s">
        <v>61</v>
      </c>
      <c r="AU253" s="22" t="s">
        <v>62</v>
      </c>
      <c r="AV253" s="22" t="s">
        <v>63</v>
      </c>
      <c r="AW253" s="22" t="s">
        <v>64</v>
      </c>
    </row>
    <row r="254" spans="1:49" x14ac:dyDescent="0.25">
      <c r="A254" s="2" t="s">
        <v>261</v>
      </c>
      <c r="B254" s="2">
        <v>1.1902649999999999</v>
      </c>
      <c r="C254" s="2">
        <v>1.269887</v>
      </c>
      <c r="D254" s="2">
        <v>1.078071</v>
      </c>
      <c r="E254" s="2">
        <v>0.89716200000000002</v>
      </c>
      <c r="F254" s="2">
        <v>1.455511</v>
      </c>
      <c r="G254" s="2">
        <v>1.1596550000000001</v>
      </c>
      <c r="H254" s="2">
        <v>0.94036399999999998</v>
      </c>
      <c r="I254" s="2">
        <v>0.89311499999999999</v>
      </c>
      <c r="J254" s="2">
        <v>1.155311</v>
      </c>
      <c r="K254" s="2">
        <v>0.88633399999999996</v>
      </c>
      <c r="L254" s="2">
        <v>0.69738900000000004</v>
      </c>
      <c r="M254" s="2">
        <v>1.0671310000000001</v>
      </c>
      <c r="N254" s="2">
        <v>1.4730300000000001</v>
      </c>
      <c r="O254" s="2">
        <v>0.75942699999999996</v>
      </c>
      <c r="P254" s="2">
        <v>0.94324600000000003</v>
      </c>
      <c r="Q254" s="2">
        <v>0.91377299999999995</v>
      </c>
      <c r="R254" s="2">
        <v>1.1552709999999999</v>
      </c>
      <c r="S254" s="2">
        <v>0.790323</v>
      </c>
      <c r="T254" s="2">
        <v>0.63876200000000005</v>
      </c>
      <c r="U254" s="2">
        <v>1.078436</v>
      </c>
      <c r="V254" s="2">
        <v>0.82332099999999997</v>
      </c>
      <c r="W254" s="2">
        <v>0.31852900000000001</v>
      </c>
      <c r="X254" s="2">
        <v>0.83675299999999997</v>
      </c>
      <c r="Y254" s="2">
        <v>0.586175</v>
      </c>
      <c r="Z254" s="2">
        <v>0.737653</v>
      </c>
      <c r="AA254" s="2">
        <v>0.978626</v>
      </c>
      <c r="AB254" s="2">
        <v>0.80714600000000003</v>
      </c>
      <c r="AC254" s="2">
        <v>1.2792829999999999</v>
      </c>
      <c r="AD254" s="2">
        <v>1.584684</v>
      </c>
      <c r="AE254" s="2">
        <v>1.150069</v>
      </c>
      <c r="AF254" s="2">
        <v>0.86970999999999998</v>
      </c>
      <c r="AG254" s="2">
        <v>1.6933130000000001</v>
      </c>
      <c r="AH254" s="2">
        <v>1.0078910000000001</v>
      </c>
      <c r="AI254" s="2">
        <v>0.93827899999999997</v>
      </c>
      <c r="AJ254" s="2">
        <v>1.1108530000000001</v>
      </c>
      <c r="AK254" s="2">
        <v>1.2923929999999999</v>
      </c>
      <c r="AL254" s="2">
        <v>1.0543419999999999</v>
      </c>
      <c r="AM254" s="2">
        <v>0.58084999999999998</v>
      </c>
      <c r="AN254" s="2">
        <v>0.93175699999999995</v>
      </c>
      <c r="AO254" s="2">
        <v>0.97591099999999997</v>
      </c>
    </row>
    <row r="255" spans="1:49" x14ac:dyDescent="0.25">
      <c r="A255" s="2" t="s">
        <v>66</v>
      </c>
      <c r="B255" s="2">
        <v>0.38136300000000001</v>
      </c>
      <c r="C255" s="2">
        <v>0.38841199999999998</v>
      </c>
      <c r="D255" s="2">
        <v>0.66387600000000002</v>
      </c>
      <c r="E255" s="2">
        <v>1.1791940000000001</v>
      </c>
      <c r="F255" s="2">
        <v>0.77076500000000003</v>
      </c>
      <c r="G255" s="2">
        <v>0.78386100000000003</v>
      </c>
      <c r="H255" s="2">
        <v>0.50932299999999997</v>
      </c>
      <c r="I255" s="2">
        <v>0.37669399999999997</v>
      </c>
      <c r="J255" s="2">
        <v>6.4044809999999996</v>
      </c>
      <c r="K255" s="2">
        <v>0.48282399999999998</v>
      </c>
      <c r="L255" s="2">
        <v>2.0814279999999998</v>
      </c>
      <c r="M255" s="2">
        <v>0.41415099999999999</v>
      </c>
      <c r="N255" s="2">
        <v>0.73672400000000005</v>
      </c>
      <c r="O255" s="2">
        <v>0.67123100000000002</v>
      </c>
      <c r="P255" s="2">
        <v>0.58186199999999999</v>
      </c>
      <c r="Q255" s="2">
        <v>1.6446559999999999</v>
      </c>
      <c r="R255" s="2">
        <v>0.87593299999999996</v>
      </c>
      <c r="S255" s="2">
        <v>1.131289</v>
      </c>
      <c r="T255" s="2">
        <v>0.98767300000000002</v>
      </c>
      <c r="U255" s="2">
        <v>0.98568699999999998</v>
      </c>
      <c r="V255" s="2">
        <v>1.8514109999999999</v>
      </c>
      <c r="W255" s="2">
        <v>2.4082659999999998</v>
      </c>
      <c r="X255" s="2">
        <v>0.117712</v>
      </c>
      <c r="Y255" s="2">
        <v>0.47609000000000001</v>
      </c>
      <c r="Z255" s="2">
        <v>0.80390499999999998</v>
      </c>
      <c r="AA255" s="2">
        <v>0.53845500000000002</v>
      </c>
      <c r="AB255" s="2">
        <v>0.65320999999999996</v>
      </c>
      <c r="AC255" s="2">
        <v>0.51725500000000002</v>
      </c>
      <c r="AD255" s="2">
        <v>0.45134600000000002</v>
      </c>
      <c r="AE255" s="2">
        <v>0.61176900000000001</v>
      </c>
      <c r="AF255" s="2">
        <v>0.58601400000000003</v>
      </c>
      <c r="AG255" s="2">
        <v>1.2880799999999999</v>
      </c>
      <c r="AH255" s="2">
        <v>0.40880699999999998</v>
      </c>
      <c r="AI255" s="2">
        <v>0.26602399999999998</v>
      </c>
      <c r="AJ255" s="2">
        <v>0.49690099999999998</v>
      </c>
    </row>
    <row r="256" spans="1:49" x14ac:dyDescent="0.25">
      <c r="A256" s="2" t="s">
        <v>332</v>
      </c>
      <c r="B256" s="2">
        <v>0.21029600000000001</v>
      </c>
      <c r="C256" s="2">
        <v>0.70257400000000003</v>
      </c>
      <c r="D256" s="2">
        <v>7.3539999999999994E-2</v>
      </c>
      <c r="E256" s="2">
        <v>4.8300000000000003E-2</v>
      </c>
      <c r="F256" s="2">
        <v>0.25262899999999999</v>
      </c>
      <c r="G256" s="2">
        <v>0.16342899999999999</v>
      </c>
      <c r="H256" s="2">
        <v>6.9129999999999997E-2</v>
      </c>
      <c r="I256" s="2">
        <v>0.16656499999999999</v>
      </c>
      <c r="J256" s="2">
        <v>8.0865999999999993E-2</v>
      </c>
      <c r="K256" s="2">
        <v>0.21570800000000001</v>
      </c>
      <c r="L256" s="2">
        <v>4.5111999999999999E-2</v>
      </c>
      <c r="M256" s="2">
        <v>0.17652799999999999</v>
      </c>
      <c r="N256" s="2">
        <v>0.24737300000000001</v>
      </c>
      <c r="O256" s="2">
        <v>3.4366000000000001E-2</v>
      </c>
      <c r="P256" s="2">
        <v>1.62944</v>
      </c>
      <c r="Q256" s="2">
        <v>1.187E-2</v>
      </c>
      <c r="R256" s="2">
        <v>0.134409</v>
      </c>
      <c r="S256" s="2">
        <v>0.33121299999999998</v>
      </c>
      <c r="T256" s="2">
        <v>0.39930100000000002</v>
      </c>
      <c r="U256" s="2">
        <v>0.26962700000000001</v>
      </c>
      <c r="V256" s="2">
        <v>0.17486299999999999</v>
      </c>
      <c r="W256" s="2">
        <v>0.53886199999999995</v>
      </c>
      <c r="X256" s="2">
        <v>8.182E-3</v>
      </c>
      <c r="Y256" s="2">
        <v>0.22267500000000001</v>
      </c>
      <c r="Z256" s="2">
        <v>3.7594000000000002E-2</v>
      </c>
      <c r="AA256" s="2">
        <v>0.216062</v>
      </c>
      <c r="AB256" s="2">
        <v>0.32274799999999998</v>
      </c>
      <c r="AC256" s="2">
        <v>0.10773000000000001</v>
      </c>
      <c r="AD256" s="2">
        <v>0.103987</v>
      </c>
      <c r="AE256" s="2">
        <v>0.39678400000000003</v>
      </c>
      <c r="AF256" s="2">
        <v>0.265015</v>
      </c>
      <c r="AG256" s="2">
        <v>0.250224</v>
      </c>
      <c r="AH256" s="2">
        <v>0.17454</v>
      </c>
      <c r="AI256" s="2">
        <v>0.33915000000000001</v>
      </c>
      <c r="AJ256" s="2">
        <v>3.8808000000000002E-2</v>
      </c>
      <c r="AK256" s="2">
        <v>4.5763999999999999E-2</v>
      </c>
      <c r="AL256" s="2">
        <v>0.120384</v>
      </c>
      <c r="AM256" s="2">
        <v>4.9091000000000003E-2</v>
      </c>
      <c r="AN256" s="2">
        <v>0.146673</v>
      </c>
      <c r="AO256" s="2">
        <v>6.2948000000000004E-2</v>
      </c>
      <c r="AP256" s="2">
        <v>6.9107000000000002E-2</v>
      </c>
      <c r="AQ256" s="2">
        <v>1.8707000000000001E-2</v>
      </c>
      <c r="AR256" s="2">
        <v>0.17094000000000001</v>
      </c>
      <c r="AS256" s="2">
        <v>9.8730999999999999E-2</v>
      </c>
      <c r="AT256" s="2">
        <v>0.56989000000000001</v>
      </c>
      <c r="AU256" s="2">
        <v>8.3059999999999991E-3</v>
      </c>
      <c r="AV256" s="2">
        <v>0.133246</v>
      </c>
      <c r="AW256" s="2">
        <v>0.22389100000000001</v>
      </c>
    </row>
    <row r="257" spans="1:49" x14ac:dyDescent="0.25">
      <c r="A257" s="2" t="s">
        <v>251</v>
      </c>
      <c r="B257" s="2">
        <v>69.917109999999994</v>
      </c>
      <c r="C257" s="2">
        <v>1.2215819999999999</v>
      </c>
      <c r="D257" s="2">
        <v>1.87544</v>
      </c>
      <c r="E257" s="2">
        <v>1.824811</v>
      </c>
      <c r="F257" s="2">
        <v>14.43604</v>
      </c>
      <c r="G257" s="2">
        <v>33.339289999999998</v>
      </c>
      <c r="H257" s="2">
        <v>4.6572529999999999</v>
      </c>
      <c r="I257" s="2">
        <v>29.419730000000001</v>
      </c>
      <c r="J257" s="2">
        <v>10.710739999999999</v>
      </c>
      <c r="K257" s="2">
        <v>7.3282319999999999</v>
      </c>
      <c r="L257" s="2">
        <v>3.9710160000000001</v>
      </c>
      <c r="M257" s="2">
        <v>0.64433099999999999</v>
      </c>
      <c r="N257" s="2">
        <v>4.2329169999999996</v>
      </c>
      <c r="O257" s="2">
        <v>5.8477930000000002</v>
      </c>
      <c r="P257" s="2">
        <v>4.9198399999999998</v>
      </c>
      <c r="Q257" s="2">
        <v>13.65081</v>
      </c>
      <c r="R257" s="2">
        <v>15.241809999999999</v>
      </c>
      <c r="S257" s="2">
        <v>7.876366</v>
      </c>
      <c r="T257" s="2">
        <v>1.5210349999999999</v>
      </c>
      <c r="U257" s="2">
        <v>7.2486790000000001</v>
      </c>
      <c r="V257" s="2">
        <v>10.32816</v>
      </c>
    </row>
    <row r="260" spans="1:49" ht="16.2" x14ac:dyDescent="0.25">
      <c r="A260" s="3"/>
      <c r="B260" s="37" t="s">
        <v>289</v>
      </c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  <c r="AQ260" s="37"/>
      <c r="AR260" s="37"/>
      <c r="AS260" s="37"/>
      <c r="AT260" s="37"/>
      <c r="AU260" s="37"/>
      <c r="AV260" s="37"/>
      <c r="AW260" s="37"/>
    </row>
    <row r="261" spans="1:49" s="27" customFormat="1" x14ac:dyDescent="0.25">
      <c r="A261" s="4"/>
      <c r="B261" s="22" t="s">
        <v>72</v>
      </c>
      <c r="C261" s="22" t="s">
        <v>18</v>
      </c>
      <c r="D261" s="22" t="s">
        <v>19</v>
      </c>
      <c r="E261" s="22" t="s">
        <v>20</v>
      </c>
      <c r="F261" s="22" t="s">
        <v>21</v>
      </c>
      <c r="G261" s="22" t="s">
        <v>22</v>
      </c>
      <c r="H261" s="22" t="s">
        <v>23</v>
      </c>
      <c r="I261" s="22" t="s">
        <v>24</v>
      </c>
      <c r="J261" s="22" t="s">
        <v>25</v>
      </c>
      <c r="K261" s="22" t="s">
        <v>26</v>
      </c>
      <c r="L261" s="22" t="s">
        <v>27</v>
      </c>
      <c r="M261" s="22" t="s">
        <v>28</v>
      </c>
      <c r="N261" s="22" t="s">
        <v>29</v>
      </c>
      <c r="O261" s="22" t="s">
        <v>30</v>
      </c>
      <c r="P261" s="22" t="s">
        <v>31</v>
      </c>
      <c r="Q261" s="22" t="s">
        <v>32</v>
      </c>
      <c r="R261" s="22" t="s">
        <v>33</v>
      </c>
      <c r="S261" s="22" t="s">
        <v>34</v>
      </c>
      <c r="T261" s="22" t="s">
        <v>35</v>
      </c>
      <c r="U261" s="22" t="s">
        <v>36</v>
      </c>
      <c r="V261" s="22" t="s">
        <v>37</v>
      </c>
      <c r="W261" s="22" t="s">
        <v>38</v>
      </c>
      <c r="X261" s="22" t="s">
        <v>39</v>
      </c>
      <c r="Y261" s="22" t="s">
        <v>40</v>
      </c>
      <c r="Z261" s="22" t="s">
        <v>41</v>
      </c>
      <c r="AA261" s="22" t="s">
        <v>42</v>
      </c>
      <c r="AB261" s="22" t="s">
        <v>43</v>
      </c>
      <c r="AC261" s="22" t="s">
        <v>44</v>
      </c>
      <c r="AD261" s="22" t="s">
        <v>45</v>
      </c>
      <c r="AE261" s="22" t="s">
        <v>46</v>
      </c>
      <c r="AF261" s="22" t="s">
        <v>47</v>
      </c>
      <c r="AG261" s="22" t="s">
        <v>48</v>
      </c>
      <c r="AH261" s="22" t="s">
        <v>49</v>
      </c>
      <c r="AI261" s="22" t="s">
        <v>50</v>
      </c>
      <c r="AJ261" s="22" t="s">
        <v>51</v>
      </c>
      <c r="AK261" s="22" t="s">
        <v>52</v>
      </c>
      <c r="AL261" s="22" t="s">
        <v>53</v>
      </c>
      <c r="AM261" s="22" t="s">
        <v>54</v>
      </c>
      <c r="AN261" s="22" t="s">
        <v>55</v>
      </c>
      <c r="AO261" s="22" t="s">
        <v>56</v>
      </c>
      <c r="AP261" s="22" t="s">
        <v>57</v>
      </c>
      <c r="AQ261" s="22" t="s">
        <v>58</v>
      </c>
      <c r="AR261" s="22" t="s">
        <v>59</v>
      </c>
      <c r="AS261" s="22" t="s">
        <v>60</v>
      </c>
      <c r="AT261" s="22" t="s">
        <v>61</v>
      </c>
      <c r="AU261" s="22" t="s">
        <v>62</v>
      </c>
      <c r="AV261" s="22" t="s">
        <v>63</v>
      </c>
      <c r="AW261" s="22" t="s">
        <v>64</v>
      </c>
    </row>
    <row r="262" spans="1:49" x14ac:dyDescent="0.25">
      <c r="A262" s="2" t="s">
        <v>261</v>
      </c>
      <c r="B262" s="2">
        <v>0.89817800000000003</v>
      </c>
      <c r="C262" s="2">
        <v>0.99665400000000004</v>
      </c>
      <c r="D262" s="2">
        <v>1.5668070000000001</v>
      </c>
      <c r="E262" s="2">
        <v>0.36511500000000002</v>
      </c>
      <c r="F262" s="2">
        <v>0.92679100000000003</v>
      </c>
      <c r="G262" s="2">
        <v>1.9537340000000001</v>
      </c>
      <c r="H262" s="2">
        <v>0.73107800000000001</v>
      </c>
      <c r="I262" s="2">
        <v>0.40199400000000002</v>
      </c>
      <c r="J262" s="2">
        <v>2.0451269999999999</v>
      </c>
      <c r="K262" s="2">
        <v>1.3263849999999999</v>
      </c>
      <c r="L262" s="2">
        <v>1.5403770000000001</v>
      </c>
      <c r="M262" s="2">
        <v>0.83703099999999997</v>
      </c>
      <c r="N262" s="2">
        <v>1.1306799999999999</v>
      </c>
      <c r="O262" s="2">
        <v>0.64491699999999996</v>
      </c>
      <c r="P262" s="2">
        <v>0.34020099999999998</v>
      </c>
      <c r="Q262" s="2">
        <v>0.20107700000000001</v>
      </c>
      <c r="R262" s="2">
        <v>1.428145</v>
      </c>
      <c r="S262" s="2">
        <v>1.5564629999999999</v>
      </c>
      <c r="T262" s="2">
        <v>0.31281500000000001</v>
      </c>
      <c r="U262" s="2">
        <v>0.63140600000000002</v>
      </c>
      <c r="V262" s="2">
        <v>0.850684</v>
      </c>
      <c r="W262" s="2">
        <v>0.35791899999999999</v>
      </c>
      <c r="X262" s="2">
        <v>1.0518959999999999</v>
      </c>
      <c r="Y262" s="2">
        <v>0.41381899999999999</v>
      </c>
      <c r="Z262" s="2">
        <v>0.65375499999999998</v>
      </c>
      <c r="AA262" s="2">
        <v>0.60485999999999995</v>
      </c>
      <c r="AB262" s="2">
        <v>1.4529240000000001</v>
      </c>
      <c r="AC262" s="2">
        <v>1.198966</v>
      </c>
      <c r="AD262" s="2">
        <v>1.9423969999999999</v>
      </c>
      <c r="AE262" s="2">
        <v>1.359923</v>
      </c>
      <c r="AF262" s="2">
        <v>0.493093</v>
      </c>
      <c r="AG262" s="2">
        <v>1.126161</v>
      </c>
      <c r="AH262" s="2">
        <v>1.605227</v>
      </c>
      <c r="AI262" s="2">
        <v>0.54494200000000004</v>
      </c>
      <c r="AJ262" s="2">
        <v>0.37409199999999998</v>
      </c>
      <c r="AK262" s="2">
        <v>1.5344679999999999</v>
      </c>
      <c r="AL262" s="2">
        <v>1.087887</v>
      </c>
      <c r="AM262" s="2">
        <v>1.8612930000000001</v>
      </c>
      <c r="AN262" s="2">
        <v>0.90320699999999998</v>
      </c>
      <c r="AO262" s="2">
        <v>0.74751199999999995</v>
      </c>
    </row>
    <row r="263" spans="1:49" x14ac:dyDescent="0.25">
      <c r="A263" s="2" t="s">
        <v>255</v>
      </c>
      <c r="B263" s="2">
        <v>3.1807370000000001</v>
      </c>
      <c r="C263" s="2">
        <v>1.6331990000000001</v>
      </c>
      <c r="D263" s="2">
        <v>0.31372699999999998</v>
      </c>
      <c r="E263" s="2">
        <v>0.210174</v>
      </c>
      <c r="F263" s="2">
        <v>1.6145E-2</v>
      </c>
      <c r="G263" s="2">
        <v>0.19891500000000001</v>
      </c>
      <c r="H263" s="2">
        <v>0.40975699999999998</v>
      </c>
      <c r="I263" s="2">
        <v>8.6918999999999996E-2</v>
      </c>
      <c r="J263" s="2">
        <v>5.6338049999999997</v>
      </c>
      <c r="K263" s="2">
        <v>0.72299999999999998</v>
      </c>
      <c r="L263" s="2">
        <v>3.8026999999999998E-2</v>
      </c>
      <c r="M263" s="2">
        <v>4.2692000000000001E-2</v>
      </c>
      <c r="N263" s="2">
        <v>0.25726100000000002</v>
      </c>
      <c r="O263" s="2">
        <v>0.154252</v>
      </c>
      <c r="P263" s="2">
        <v>0.20744599999999999</v>
      </c>
      <c r="Q263" s="2">
        <v>0.82498800000000005</v>
      </c>
      <c r="R263" s="2">
        <v>0.100373</v>
      </c>
      <c r="S263" s="2">
        <v>2.035911</v>
      </c>
      <c r="T263" s="2">
        <v>1.3838969999999999</v>
      </c>
      <c r="U263" s="2">
        <v>0.177396</v>
      </c>
      <c r="V263" s="2">
        <v>2.9061750000000002</v>
      </c>
      <c r="W263" s="2">
        <v>0.20924100000000001</v>
      </c>
      <c r="X263" s="2">
        <v>4.6576880000000003</v>
      </c>
      <c r="Y263" s="2">
        <v>0.42676599999999998</v>
      </c>
      <c r="Z263" s="2">
        <v>0.165938</v>
      </c>
      <c r="AA263" s="2">
        <v>0.63095299999999999</v>
      </c>
      <c r="AB263" s="2">
        <v>3.9558000000000003E-2</v>
      </c>
      <c r="AC263" s="2">
        <v>25.21753</v>
      </c>
      <c r="AD263" s="2">
        <v>0.58703899999999998</v>
      </c>
      <c r="AE263" s="2">
        <v>0.122477</v>
      </c>
      <c r="AF263" s="2">
        <v>0.14782200000000001</v>
      </c>
      <c r="AG263" s="2">
        <v>4.5957980000000003</v>
      </c>
      <c r="AH263" s="2">
        <v>3.6459160000000002</v>
      </c>
      <c r="AI263" s="2">
        <v>12.45622</v>
      </c>
      <c r="AJ263" s="2">
        <v>8.0459999999999993E-3</v>
      </c>
    </row>
    <row r="264" spans="1:49" x14ac:dyDescent="0.25">
      <c r="A264" s="2" t="s">
        <v>342</v>
      </c>
      <c r="B264" s="2">
        <v>6.1440000000000002E-3</v>
      </c>
      <c r="C264" s="2">
        <v>2.2463E-2</v>
      </c>
      <c r="D264" s="2">
        <v>1.8799999999999999E-3</v>
      </c>
      <c r="E264" s="2">
        <v>2.8946139999999998</v>
      </c>
      <c r="F264" s="2">
        <v>1.3731999999999999E-2</v>
      </c>
      <c r="G264" s="2">
        <v>2.6127000000000001E-2</v>
      </c>
      <c r="H264" s="2">
        <v>8.0459999999999993E-3</v>
      </c>
      <c r="I264" s="2">
        <v>1.784E-3</v>
      </c>
      <c r="J264" s="2">
        <v>7.6416999999999999E-2</v>
      </c>
      <c r="K264" s="2">
        <v>5.0747E-2</v>
      </c>
      <c r="L264" s="2">
        <v>8.3940000000000004E-3</v>
      </c>
      <c r="M264" s="2">
        <v>2.3514E-2</v>
      </c>
      <c r="N264" s="2">
        <v>9.8798999999999998E-2</v>
      </c>
      <c r="O264" s="2">
        <v>0.54006799999999999</v>
      </c>
      <c r="P264" s="2">
        <v>9.4265000000000002E-2</v>
      </c>
      <c r="Q264" s="2">
        <v>3.1440000000000001E-3</v>
      </c>
      <c r="R264" s="2">
        <v>0.74468699999999999</v>
      </c>
      <c r="S264" s="2">
        <v>1.4467000000000001E-2</v>
      </c>
      <c r="T264" s="2">
        <v>5.3074999999999997E-2</v>
      </c>
      <c r="U264" s="2">
        <v>3.7048999999999999E-2</v>
      </c>
      <c r="V264" s="2">
        <v>3.5249999999999999E-3</v>
      </c>
      <c r="W264" s="2">
        <v>1.1237E-2</v>
      </c>
      <c r="X264" s="2">
        <v>1.4679999999999999E-3</v>
      </c>
      <c r="Y264" s="2">
        <v>1.8277000000000002E-2</v>
      </c>
      <c r="Z264" s="2">
        <v>4.627E-3</v>
      </c>
      <c r="AA264" s="2">
        <v>5.0097000000000003E-2</v>
      </c>
      <c r="AB264" s="2">
        <v>2.8496E-2</v>
      </c>
      <c r="AC264" s="2">
        <v>9.7300000000000008E-3</v>
      </c>
      <c r="AD264" s="2">
        <v>1.6038E-2</v>
      </c>
      <c r="AE264" s="2">
        <v>1.9380000000000001E-3</v>
      </c>
      <c r="AF264" s="2">
        <v>1.0290000000000001E-2</v>
      </c>
      <c r="AG264" s="2">
        <v>1.67E-3</v>
      </c>
      <c r="AH264" s="2">
        <v>4.1159999999999999E-3</v>
      </c>
      <c r="AI264" s="2">
        <v>5.3057E-2</v>
      </c>
      <c r="AJ264" s="2">
        <v>3.5099999999999999E-5</v>
      </c>
      <c r="AK264" s="2">
        <v>7.4499999999999995E-5</v>
      </c>
      <c r="AL264" s="2">
        <v>9.2219999999999996E-2</v>
      </c>
      <c r="AM264" s="2">
        <v>4.8799999999999999E-4</v>
      </c>
      <c r="AN264" s="2">
        <v>2.4171000000000002E-2</v>
      </c>
      <c r="AO264" s="2">
        <v>3.7239999999999999E-3</v>
      </c>
      <c r="AP264" s="2">
        <v>5.535E-3</v>
      </c>
      <c r="AQ264" s="2">
        <v>1.6261000000000001E-2</v>
      </c>
      <c r="AR264" s="2">
        <v>4.0747999999999999E-2</v>
      </c>
      <c r="AS264" s="2">
        <v>4.0238999999999997E-2</v>
      </c>
      <c r="AT264" s="2">
        <v>5.6189999999999999E-3</v>
      </c>
      <c r="AU264" s="2">
        <v>1.15E-4</v>
      </c>
      <c r="AV264" s="2">
        <v>1.1694E-2</v>
      </c>
      <c r="AW264" s="2">
        <v>1.1946E-2</v>
      </c>
    </row>
    <row r="265" spans="1:49" x14ac:dyDescent="0.25">
      <c r="A265" s="2" t="s">
        <v>251</v>
      </c>
      <c r="B265" s="2">
        <v>8.8121369999999999</v>
      </c>
      <c r="C265" s="2">
        <v>0.101534</v>
      </c>
      <c r="D265" s="2">
        <v>0.271594</v>
      </c>
      <c r="E265" s="2">
        <v>0.28544900000000001</v>
      </c>
      <c r="F265" s="2">
        <v>0.101952</v>
      </c>
      <c r="G265" s="2">
        <v>0.25265900000000002</v>
      </c>
      <c r="H265" s="2">
        <v>2.4461680000000001</v>
      </c>
      <c r="I265" s="2">
        <v>2.6904999999999998E-2</v>
      </c>
      <c r="J265" s="2">
        <v>3.4500000000000003E-2</v>
      </c>
      <c r="K265" s="2">
        <v>5.2999999999999998E-4</v>
      </c>
      <c r="L265" s="2">
        <v>8.0318310000000004</v>
      </c>
      <c r="M265" s="2">
        <v>0.39199699999999998</v>
      </c>
      <c r="N265" s="2">
        <v>2.6112259999999998</v>
      </c>
      <c r="O265" s="2">
        <v>2.1491829999999998</v>
      </c>
      <c r="P265" s="2">
        <v>0.455621</v>
      </c>
      <c r="Q265" s="2">
        <v>5.7799659999999999</v>
      </c>
      <c r="R265" s="2">
        <v>1.4645319999999999</v>
      </c>
      <c r="S265" s="2">
        <v>3.2001000000000002E-2</v>
      </c>
      <c r="T265" s="2">
        <v>31.13053</v>
      </c>
      <c r="U265" s="2">
        <v>16.409559999999999</v>
      </c>
      <c r="V265" s="2">
        <v>7.7482999999999996E-2</v>
      </c>
    </row>
    <row r="268" spans="1:49" ht="16.2" x14ac:dyDescent="0.25">
      <c r="A268" s="3"/>
      <c r="B268" s="37" t="s">
        <v>290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  <c r="AR268" s="37"/>
      <c r="AS268" s="37"/>
      <c r="AT268" s="37"/>
      <c r="AU268" s="37"/>
      <c r="AV268" s="37"/>
      <c r="AW268" s="37"/>
    </row>
    <row r="269" spans="1:49" s="27" customFormat="1" x14ac:dyDescent="0.25">
      <c r="A269" s="4"/>
      <c r="B269" s="22" t="s">
        <v>72</v>
      </c>
      <c r="C269" s="22" t="s">
        <v>18</v>
      </c>
      <c r="D269" s="22" t="s">
        <v>19</v>
      </c>
      <c r="E269" s="22" t="s">
        <v>20</v>
      </c>
      <c r="F269" s="22" t="s">
        <v>21</v>
      </c>
      <c r="G269" s="22" t="s">
        <v>22</v>
      </c>
      <c r="H269" s="22" t="s">
        <v>23</v>
      </c>
      <c r="I269" s="22" t="s">
        <v>24</v>
      </c>
      <c r="J269" s="22" t="s">
        <v>25</v>
      </c>
      <c r="K269" s="22" t="s">
        <v>26</v>
      </c>
      <c r="L269" s="22" t="s">
        <v>27</v>
      </c>
      <c r="M269" s="22" t="s">
        <v>28</v>
      </c>
      <c r="N269" s="22" t="s">
        <v>29</v>
      </c>
      <c r="O269" s="22" t="s">
        <v>30</v>
      </c>
      <c r="P269" s="22" t="s">
        <v>31</v>
      </c>
      <c r="Q269" s="22" t="s">
        <v>32</v>
      </c>
      <c r="R269" s="22" t="s">
        <v>33</v>
      </c>
      <c r="S269" s="22" t="s">
        <v>34</v>
      </c>
      <c r="T269" s="22" t="s">
        <v>35</v>
      </c>
      <c r="U269" s="22" t="s">
        <v>36</v>
      </c>
      <c r="V269" s="22" t="s">
        <v>37</v>
      </c>
      <c r="W269" s="22" t="s">
        <v>38</v>
      </c>
      <c r="X269" s="22" t="s">
        <v>39</v>
      </c>
      <c r="Y269" s="22" t="s">
        <v>40</v>
      </c>
      <c r="Z269" s="22" t="s">
        <v>41</v>
      </c>
      <c r="AA269" s="22" t="s">
        <v>42</v>
      </c>
      <c r="AB269" s="22" t="s">
        <v>43</v>
      </c>
      <c r="AC269" s="22" t="s">
        <v>44</v>
      </c>
      <c r="AD269" s="22" t="s">
        <v>45</v>
      </c>
      <c r="AE269" s="22" t="s">
        <v>46</v>
      </c>
      <c r="AF269" s="22" t="s">
        <v>47</v>
      </c>
      <c r="AG269" s="22" t="s">
        <v>48</v>
      </c>
      <c r="AH269" s="22" t="s">
        <v>49</v>
      </c>
      <c r="AI269" s="22" t="s">
        <v>50</v>
      </c>
      <c r="AJ269" s="22" t="s">
        <v>51</v>
      </c>
      <c r="AK269" s="22" t="s">
        <v>52</v>
      </c>
      <c r="AL269" s="22" t="s">
        <v>53</v>
      </c>
      <c r="AM269" s="22" t="s">
        <v>54</v>
      </c>
      <c r="AN269" s="22" t="s">
        <v>55</v>
      </c>
      <c r="AO269" s="22" t="s">
        <v>56</v>
      </c>
      <c r="AP269" s="22" t="s">
        <v>57</v>
      </c>
      <c r="AQ269" s="22" t="s">
        <v>58</v>
      </c>
      <c r="AR269" s="22" t="s">
        <v>59</v>
      </c>
      <c r="AS269" s="22" t="s">
        <v>60</v>
      </c>
      <c r="AT269" s="22" t="s">
        <v>61</v>
      </c>
      <c r="AU269" s="22" t="s">
        <v>62</v>
      </c>
      <c r="AV269" s="22" t="s">
        <v>63</v>
      </c>
      <c r="AW269" s="22" t="s">
        <v>64</v>
      </c>
    </row>
    <row r="270" spans="1:49" x14ac:dyDescent="0.25">
      <c r="A270" s="2" t="s">
        <v>261</v>
      </c>
      <c r="B270" s="2">
        <v>0.60311899999999996</v>
      </c>
      <c r="C270" s="2">
        <v>0.37729600000000002</v>
      </c>
      <c r="D270" s="2">
        <v>0.46248</v>
      </c>
      <c r="E270" s="2">
        <v>1.967433</v>
      </c>
      <c r="F270" s="2">
        <v>0.48453200000000002</v>
      </c>
      <c r="G270" s="2">
        <v>0.76193900000000003</v>
      </c>
      <c r="H270" s="2">
        <v>0.30968000000000001</v>
      </c>
      <c r="I270" s="2">
        <v>1.609237</v>
      </c>
      <c r="J270" s="2">
        <v>1.6687099999999999</v>
      </c>
      <c r="K270" s="2">
        <v>0.82706199999999996</v>
      </c>
      <c r="L270" s="2">
        <v>0.408333</v>
      </c>
      <c r="M270" s="2">
        <v>2.9784199999999998</v>
      </c>
      <c r="N270" s="2">
        <v>0.61271100000000001</v>
      </c>
      <c r="O270" s="2">
        <v>1.630177</v>
      </c>
      <c r="P270" s="2">
        <v>0.43726300000000001</v>
      </c>
      <c r="Q270" s="2">
        <v>0.53962600000000005</v>
      </c>
      <c r="R270" s="2">
        <v>0.735541</v>
      </c>
      <c r="S270" s="2">
        <v>1.8260529999999999</v>
      </c>
      <c r="T270" s="2">
        <v>0.28914400000000001</v>
      </c>
      <c r="U270" s="2">
        <v>0.938442</v>
      </c>
      <c r="V270" s="2">
        <v>0.82183200000000001</v>
      </c>
      <c r="W270" s="2">
        <v>4.0029260000000004</v>
      </c>
      <c r="X270" s="2">
        <v>0.64618100000000001</v>
      </c>
      <c r="Y270" s="2">
        <v>1.0585789999999999</v>
      </c>
      <c r="Z270" s="2">
        <v>0.57023599999999997</v>
      </c>
      <c r="AA270" s="2">
        <v>0.28167999999999999</v>
      </c>
      <c r="AB270" s="2">
        <v>1.825496</v>
      </c>
      <c r="AC270" s="2">
        <v>0.36206899999999997</v>
      </c>
      <c r="AD270" s="2">
        <v>0.44698100000000002</v>
      </c>
      <c r="AE270" s="2">
        <v>0.33055800000000002</v>
      </c>
      <c r="AF270" s="2">
        <v>1.9376549999999999</v>
      </c>
      <c r="AG270" s="2">
        <v>0.60724199999999995</v>
      </c>
      <c r="AH270" s="2">
        <v>0.353072</v>
      </c>
      <c r="AI270" s="2">
        <v>0.36061500000000002</v>
      </c>
      <c r="AJ270" s="2">
        <v>1.3121940000000001</v>
      </c>
      <c r="AK270" s="2">
        <v>1.389777</v>
      </c>
      <c r="AL270" s="2">
        <v>0.84620499999999998</v>
      </c>
      <c r="AM270" s="2">
        <v>0.39480100000000001</v>
      </c>
      <c r="AN270" s="2">
        <v>2.149988</v>
      </c>
      <c r="AO270" s="2">
        <v>0.83471200000000001</v>
      </c>
    </row>
    <row r="271" spans="1:49" x14ac:dyDescent="0.25">
      <c r="A271" s="2" t="s">
        <v>66</v>
      </c>
      <c r="B271" s="2">
        <v>2.9735000000000001E-2</v>
      </c>
      <c r="C271" s="2">
        <v>0.219471</v>
      </c>
      <c r="D271" s="2">
        <v>0.16947599999999999</v>
      </c>
      <c r="E271" s="2">
        <v>7.4052999999999994E-2</v>
      </c>
      <c r="F271" s="2">
        <v>1.4971159999999999</v>
      </c>
      <c r="G271" s="2">
        <v>0.25934200000000002</v>
      </c>
      <c r="H271" s="2">
        <v>0.22664799999999999</v>
      </c>
      <c r="I271" s="2">
        <v>0.29523500000000003</v>
      </c>
      <c r="J271" s="2">
        <v>0.62559799999999999</v>
      </c>
      <c r="K271" s="2">
        <v>3.172771</v>
      </c>
      <c r="L271" s="2">
        <v>5.1276000000000002E-2</v>
      </c>
      <c r="M271" s="2">
        <v>0.67474500000000004</v>
      </c>
      <c r="N271" s="2">
        <v>0.33984199999999998</v>
      </c>
      <c r="O271" s="2">
        <v>0.26274799999999998</v>
      </c>
      <c r="P271" s="2">
        <v>1.023452</v>
      </c>
      <c r="Q271" s="2">
        <v>2.8184000000000001E-2</v>
      </c>
      <c r="R271" s="2">
        <v>0.14008899999999999</v>
      </c>
      <c r="S271" s="2">
        <v>0.57023100000000004</v>
      </c>
      <c r="T271" s="2">
        <v>0.20866000000000001</v>
      </c>
      <c r="U271" s="2">
        <v>0.15212300000000001</v>
      </c>
      <c r="V271" s="2">
        <v>8.3179000000000003E-2</v>
      </c>
      <c r="W271" s="2">
        <v>0.34716200000000003</v>
      </c>
      <c r="X271" s="2">
        <v>8.0120999999999998E-2</v>
      </c>
      <c r="Y271" s="2">
        <v>0.35387999999999997</v>
      </c>
      <c r="Z271" s="2">
        <v>0.29892999999999997</v>
      </c>
      <c r="AA271" s="2">
        <v>0.30777700000000002</v>
      </c>
      <c r="AB271" s="2">
        <v>0.42852699999999999</v>
      </c>
      <c r="AC271" s="2">
        <v>8.0002000000000004E-2</v>
      </c>
      <c r="AD271" s="2">
        <v>0.44703300000000001</v>
      </c>
      <c r="AE271" s="2">
        <v>0.32451400000000002</v>
      </c>
      <c r="AF271" s="2">
        <v>0.48067599999999999</v>
      </c>
      <c r="AG271" s="2">
        <v>5.0927E-2</v>
      </c>
      <c r="AH271" s="2">
        <v>2.2758229999999999</v>
      </c>
      <c r="AI271" s="2">
        <v>6.1677000000000003E-2</v>
      </c>
      <c r="AJ271" s="2">
        <v>1.227271</v>
      </c>
    </row>
    <row r="272" spans="1:49" x14ac:dyDescent="0.25">
      <c r="A272" s="2" t="s">
        <v>343</v>
      </c>
      <c r="B272" s="2">
        <v>3.1140999999999999E-2</v>
      </c>
      <c r="C272" s="2">
        <v>2.0336E-2</v>
      </c>
      <c r="D272" s="2">
        <v>1.3545E-2</v>
      </c>
      <c r="F272" s="2">
        <v>5.5939000000000003E-2</v>
      </c>
      <c r="G272" s="2">
        <v>2.8029999999999999E-3</v>
      </c>
      <c r="H272" s="2">
        <v>0.14760499999999999</v>
      </c>
      <c r="I272" s="2">
        <v>4.5259999999999996E-3</v>
      </c>
      <c r="J272" s="2">
        <v>7.2769999999999996E-3</v>
      </c>
      <c r="K272" s="2">
        <v>1.9415999999999999E-2</v>
      </c>
      <c r="L272" s="2">
        <v>2.2443999999999999E-2</v>
      </c>
      <c r="M272" s="2">
        <v>7.7629999999999999E-3</v>
      </c>
      <c r="N272" s="2">
        <v>7.7770000000000001E-3</v>
      </c>
      <c r="O272" s="2">
        <v>1.091E-3</v>
      </c>
      <c r="P272" s="2">
        <v>0.507768</v>
      </c>
      <c r="Q272" s="2">
        <v>6.0599999999999998E-4</v>
      </c>
      <c r="R272" s="2">
        <v>2.2469999999999999E-3</v>
      </c>
      <c r="S272" s="2">
        <v>8.5570000000000004E-3</v>
      </c>
      <c r="T272" s="2">
        <v>1.6974E-2</v>
      </c>
      <c r="U272" s="2">
        <v>6.1700000000000001E-3</v>
      </c>
      <c r="V272" s="2">
        <v>1.242E-2</v>
      </c>
      <c r="W272" s="2">
        <v>2.0896999999999999E-2</v>
      </c>
      <c r="X272" s="2">
        <v>3.721E-2</v>
      </c>
      <c r="Y272" s="2">
        <v>3.2148999999999997E-2</v>
      </c>
      <c r="Z272" s="2">
        <v>1.3122E-2</v>
      </c>
      <c r="AA272" s="2">
        <v>1.4298999999999999E-2</v>
      </c>
      <c r="AB272" s="2">
        <v>1.0300999999999999E-2</v>
      </c>
      <c r="AC272" s="2">
        <v>4.3357E-2</v>
      </c>
      <c r="AD272" s="2">
        <v>2.3609000000000002E-2</v>
      </c>
      <c r="AE272" s="2">
        <v>1.8123E-2</v>
      </c>
      <c r="AF272" s="2">
        <v>3.8649999999999999E-3</v>
      </c>
      <c r="AG272" s="2">
        <v>3.5990000000000002E-3</v>
      </c>
      <c r="AH272" s="2">
        <v>1.9826E-2</v>
      </c>
      <c r="AI272" s="2">
        <v>4.1720000000000004E-3</v>
      </c>
      <c r="AJ272" s="2">
        <v>1.2714E-2</v>
      </c>
      <c r="AK272" s="2">
        <v>2.4800000000000001E-4</v>
      </c>
      <c r="AL272" s="2">
        <v>9.4549999999999999E-3</v>
      </c>
      <c r="AM272" s="2">
        <v>2.885E-3</v>
      </c>
      <c r="AN272" s="2">
        <v>1.3651E-2</v>
      </c>
      <c r="AO272" s="2">
        <v>3.2682999999999997E-2</v>
      </c>
      <c r="AP272" s="2">
        <v>4.9959999999999996E-3</v>
      </c>
      <c r="AQ272" s="2">
        <v>1.512E-2</v>
      </c>
      <c r="AR272" s="2">
        <v>9.6444000000000002E-2</v>
      </c>
      <c r="AS272" s="2">
        <v>1.2030000000000001E-3</v>
      </c>
      <c r="AT272" s="2">
        <v>8.4600000000000005E-3</v>
      </c>
      <c r="AU272" s="2">
        <v>1.745E-3</v>
      </c>
      <c r="AV272" s="2">
        <v>2.31E-3</v>
      </c>
      <c r="AW272" s="2">
        <v>4.2578999999999999E-2</v>
      </c>
    </row>
    <row r="273" spans="1:49" x14ac:dyDescent="0.25">
      <c r="A273" s="2" t="s">
        <v>251</v>
      </c>
      <c r="B273" s="2">
        <v>0.30577399999999999</v>
      </c>
      <c r="C273" s="2">
        <v>0.125249</v>
      </c>
      <c r="D273" s="2">
        <v>0.188999</v>
      </c>
      <c r="E273" s="2">
        <v>0.458096</v>
      </c>
      <c r="F273" s="2">
        <v>0.135658</v>
      </c>
      <c r="G273" s="2">
        <v>0.45108700000000002</v>
      </c>
      <c r="H273" s="2">
        <v>0.39802100000000001</v>
      </c>
      <c r="I273" s="2">
        <v>0.134079</v>
      </c>
      <c r="J273" s="2">
        <v>0.91539400000000004</v>
      </c>
      <c r="K273" s="2">
        <v>2.728459</v>
      </c>
      <c r="L273" s="2">
        <v>1.2494879999999999</v>
      </c>
      <c r="M273" s="2">
        <v>0.188944</v>
      </c>
      <c r="N273" s="2">
        <v>0.50669900000000001</v>
      </c>
      <c r="O273" s="2">
        <v>0.23800199999999999</v>
      </c>
      <c r="P273" s="2">
        <v>0.34572399999999998</v>
      </c>
      <c r="Q273" s="2">
        <v>0.56367400000000001</v>
      </c>
      <c r="R273" s="2">
        <v>0.61150400000000005</v>
      </c>
      <c r="S273" s="2">
        <v>0.17077899999999999</v>
      </c>
      <c r="T273" s="2">
        <v>0.28650500000000001</v>
      </c>
      <c r="U273" s="2">
        <v>0.35896800000000001</v>
      </c>
      <c r="V273" s="2">
        <v>0.22258500000000001</v>
      </c>
    </row>
    <row r="276" spans="1:49" ht="16.2" x14ac:dyDescent="0.25">
      <c r="A276" s="3"/>
      <c r="B276" s="37" t="s">
        <v>291</v>
      </c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  <c r="AP276" s="37"/>
      <c r="AQ276" s="37"/>
      <c r="AR276" s="37"/>
      <c r="AS276" s="37"/>
      <c r="AT276" s="37"/>
      <c r="AU276" s="37"/>
      <c r="AV276" s="37"/>
      <c r="AW276" s="37"/>
    </row>
    <row r="277" spans="1:49" s="27" customFormat="1" x14ac:dyDescent="0.25">
      <c r="A277" s="4"/>
      <c r="B277" s="22" t="s">
        <v>72</v>
      </c>
      <c r="C277" s="22" t="s">
        <v>18</v>
      </c>
      <c r="D277" s="22" t="s">
        <v>19</v>
      </c>
      <c r="E277" s="22" t="s">
        <v>20</v>
      </c>
      <c r="F277" s="22" t="s">
        <v>21</v>
      </c>
      <c r="G277" s="22" t="s">
        <v>22</v>
      </c>
      <c r="H277" s="22" t="s">
        <v>23</v>
      </c>
      <c r="I277" s="22" t="s">
        <v>24</v>
      </c>
      <c r="J277" s="22" t="s">
        <v>25</v>
      </c>
      <c r="K277" s="22" t="s">
        <v>26</v>
      </c>
      <c r="L277" s="22" t="s">
        <v>27</v>
      </c>
      <c r="M277" s="22" t="s">
        <v>28</v>
      </c>
      <c r="N277" s="22" t="s">
        <v>29</v>
      </c>
      <c r="O277" s="22" t="s">
        <v>30</v>
      </c>
      <c r="P277" s="22" t="s">
        <v>31</v>
      </c>
      <c r="Q277" s="22" t="s">
        <v>32</v>
      </c>
      <c r="R277" s="22" t="s">
        <v>33</v>
      </c>
      <c r="S277" s="22" t="s">
        <v>34</v>
      </c>
      <c r="T277" s="22" t="s">
        <v>35</v>
      </c>
      <c r="U277" s="22" t="s">
        <v>36</v>
      </c>
      <c r="V277" s="22" t="s">
        <v>37</v>
      </c>
      <c r="W277" s="22" t="s">
        <v>38</v>
      </c>
      <c r="X277" s="22" t="s">
        <v>39</v>
      </c>
      <c r="Y277" s="22" t="s">
        <v>40</v>
      </c>
      <c r="Z277" s="22" t="s">
        <v>41</v>
      </c>
      <c r="AA277" s="22" t="s">
        <v>42</v>
      </c>
      <c r="AB277" s="22" t="s">
        <v>43</v>
      </c>
      <c r="AC277" s="22" t="s">
        <v>44</v>
      </c>
      <c r="AD277" s="22" t="s">
        <v>45</v>
      </c>
      <c r="AE277" s="22" t="s">
        <v>46</v>
      </c>
      <c r="AF277" s="22" t="s">
        <v>47</v>
      </c>
      <c r="AG277" s="22" t="s">
        <v>48</v>
      </c>
      <c r="AH277" s="22" t="s">
        <v>49</v>
      </c>
      <c r="AI277" s="22" t="s">
        <v>50</v>
      </c>
      <c r="AJ277" s="22" t="s">
        <v>51</v>
      </c>
      <c r="AK277" s="22" t="s">
        <v>52</v>
      </c>
      <c r="AL277" s="22" t="s">
        <v>53</v>
      </c>
      <c r="AM277" s="22" t="s">
        <v>54</v>
      </c>
      <c r="AN277" s="22" t="s">
        <v>55</v>
      </c>
      <c r="AO277" s="22" t="s">
        <v>56</v>
      </c>
      <c r="AP277" s="22" t="s">
        <v>57</v>
      </c>
      <c r="AQ277" s="22" t="s">
        <v>58</v>
      </c>
      <c r="AR277" s="22" t="s">
        <v>59</v>
      </c>
      <c r="AS277" s="22" t="s">
        <v>60</v>
      </c>
      <c r="AT277" s="22" t="s">
        <v>61</v>
      </c>
      <c r="AU277" s="22" t="s">
        <v>62</v>
      </c>
      <c r="AV277" s="22" t="s">
        <v>63</v>
      </c>
      <c r="AW277" s="22" t="s">
        <v>64</v>
      </c>
    </row>
    <row r="278" spans="1:49" x14ac:dyDescent="0.25">
      <c r="A278" s="2" t="s">
        <v>261</v>
      </c>
      <c r="B278" s="2">
        <v>0.130109</v>
      </c>
      <c r="C278" s="2">
        <v>1.1647380000000001</v>
      </c>
      <c r="D278" s="2">
        <v>6.2481000000000002E-2</v>
      </c>
      <c r="E278" s="2">
        <v>1.0517749999999999</v>
      </c>
      <c r="F278" s="2">
        <v>2.3758330000000001</v>
      </c>
      <c r="G278" s="2">
        <v>0.964144</v>
      </c>
      <c r="H278" s="2">
        <v>0.198099</v>
      </c>
      <c r="I278" s="2">
        <v>0.31846600000000003</v>
      </c>
      <c r="J278" s="2">
        <v>0.62765899999999997</v>
      </c>
      <c r="K278" s="2">
        <v>0.28439500000000001</v>
      </c>
      <c r="L278" s="2">
        <v>0.497892</v>
      </c>
      <c r="M278" s="2">
        <v>0.155973</v>
      </c>
      <c r="N278" s="2">
        <v>0.14638200000000001</v>
      </c>
      <c r="O278" s="2">
        <v>0.45138899999999998</v>
      </c>
      <c r="P278" s="2">
        <v>0.20930599999999999</v>
      </c>
      <c r="Q278" s="2">
        <v>0.83004900000000004</v>
      </c>
      <c r="R278" s="2">
        <v>1.4209719999999999</v>
      </c>
      <c r="S278" s="2">
        <v>0.16231599999999999</v>
      </c>
      <c r="T278" s="2">
        <v>4.0689000000000003E-2</v>
      </c>
      <c r="U278" s="2">
        <v>0.17988499999999999</v>
      </c>
      <c r="V278" s="2">
        <v>0.869753</v>
      </c>
      <c r="W278" s="2">
        <v>1.591572</v>
      </c>
      <c r="X278" s="2">
        <v>0.427871</v>
      </c>
      <c r="Y278" s="2">
        <v>0.24768999999999999</v>
      </c>
      <c r="Z278" s="2">
        <v>1.2984629999999999</v>
      </c>
      <c r="AA278" s="2">
        <v>5.810314</v>
      </c>
      <c r="AB278" s="2">
        <v>0.427927</v>
      </c>
      <c r="AC278" s="2">
        <v>1.2614430000000001</v>
      </c>
      <c r="AD278" s="2">
        <v>1.2670589999999999</v>
      </c>
      <c r="AE278" s="2">
        <v>0.66727099999999995</v>
      </c>
      <c r="AF278" s="2">
        <v>2.8967689999999999</v>
      </c>
      <c r="AG278" s="2">
        <v>5.6101919999999996</v>
      </c>
      <c r="AH278" s="2">
        <v>1.2488969999999999</v>
      </c>
      <c r="AI278" s="2">
        <v>0.87932900000000003</v>
      </c>
      <c r="AJ278" s="2">
        <v>1.2911049999999999</v>
      </c>
      <c r="AK278" s="2">
        <v>0.88111499999999998</v>
      </c>
      <c r="AL278" s="2">
        <v>0.30280200000000002</v>
      </c>
      <c r="AM278" s="2">
        <v>7.0555000000000007E-2</v>
      </c>
      <c r="AN278" s="2">
        <v>0.31528299999999998</v>
      </c>
      <c r="AO278" s="2">
        <v>1.3620399999999999</v>
      </c>
    </row>
    <row r="279" spans="1:49" x14ac:dyDescent="0.25">
      <c r="A279" s="2" t="s">
        <v>255</v>
      </c>
      <c r="B279" s="2">
        <v>1.2088429999999999</v>
      </c>
      <c r="C279" s="2">
        <v>4.4843869999999999</v>
      </c>
      <c r="D279" s="2">
        <v>0.301533</v>
      </c>
      <c r="E279" s="2">
        <v>3.81399</v>
      </c>
      <c r="F279" s="2">
        <v>0.37031399999999998</v>
      </c>
      <c r="G279" s="2">
        <v>0.123698</v>
      </c>
      <c r="H279" s="2">
        <v>0.15076100000000001</v>
      </c>
      <c r="I279" s="2">
        <v>0.17222599999999999</v>
      </c>
      <c r="J279" s="2">
        <v>66.995679999999993</v>
      </c>
      <c r="K279" s="2">
        <v>1.362142</v>
      </c>
      <c r="L279" s="2">
        <v>33.56297</v>
      </c>
      <c r="M279" s="2">
        <v>7.9080999999999999E-2</v>
      </c>
      <c r="N279" s="2">
        <v>0.232152</v>
      </c>
      <c r="O279" s="2">
        <v>4.5877000000000001E-2</v>
      </c>
      <c r="P279" s="2">
        <v>0.465895</v>
      </c>
      <c r="Q279" s="2">
        <v>60.786439999999999</v>
      </c>
      <c r="R279" s="2">
        <v>47.575830000000003</v>
      </c>
      <c r="S279" s="2">
        <v>8.4605680000000003</v>
      </c>
      <c r="T279" s="2">
        <v>3.3214920000000001</v>
      </c>
      <c r="U279" s="2">
        <v>0.14929899999999999</v>
      </c>
      <c r="V279" s="2">
        <v>22.66714</v>
      </c>
      <c r="W279" s="2">
        <v>1.1036140000000001</v>
      </c>
      <c r="X279" s="2">
        <v>2.92658</v>
      </c>
      <c r="Y279" s="2">
        <v>0.212447</v>
      </c>
      <c r="Z279" s="2">
        <v>0.18429499999999999</v>
      </c>
      <c r="AA279" s="2">
        <v>2.8830110000000002</v>
      </c>
      <c r="AB279" s="2">
        <v>0.37359599999999998</v>
      </c>
      <c r="AC279" s="2">
        <v>6.0840759999999996</v>
      </c>
      <c r="AD279" s="2">
        <v>0.68708499999999995</v>
      </c>
      <c r="AE279" s="2">
        <v>0.22071399999999999</v>
      </c>
      <c r="AF279" s="2">
        <v>0.22789000000000001</v>
      </c>
      <c r="AG279" s="2">
        <v>63.728200000000001</v>
      </c>
      <c r="AH279" s="2">
        <v>2.2367309999999998</v>
      </c>
      <c r="AI279" s="2">
        <v>2.9384389999999998</v>
      </c>
      <c r="AJ279" s="2">
        <v>0.56808400000000003</v>
      </c>
    </row>
    <row r="280" spans="1:49" x14ac:dyDescent="0.25">
      <c r="A280" s="2" t="s">
        <v>343</v>
      </c>
      <c r="B280" s="2">
        <v>4.6828000000000002E-2</v>
      </c>
      <c r="C280" s="2">
        <v>5.9721999999999997E-2</v>
      </c>
      <c r="D280" s="2">
        <v>1.3624000000000001E-2</v>
      </c>
      <c r="E280" s="2">
        <v>99.48263</v>
      </c>
      <c r="F280" s="2">
        <v>9.3122999999999997E-2</v>
      </c>
      <c r="G280" s="2">
        <v>2.9316999999999999E-2</v>
      </c>
      <c r="H280" s="2">
        <v>4.5879620000000001</v>
      </c>
      <c r="I280" s="2">
        <v>8.0098599999999998</v>
      </c>
      <c r="J280" s="2">
        <v>0.16425699999999999</v>
      </c>
      <c r="K280" s="2">
        <v>0.20249</v>
      </c>
      <c r="L280" s="2">
        <v>1.0614E-2</v>
      </c>
      <c r="M280" s="2">
        <v>0.14574599999999999</v>
      </c>
      <c r="N280" s="2">
        <v>9.2623999999999998E-2</v>
      </c>
      <c r="O280" s="2">
        <v>3.4218999999999999E-2</v>
      </c>
      <c r="P280" s="2">
        <v>32.398800000000001</v>
      </c>
      <c r="Q280" s="2">
        <v>4.5260000000000002E-2</v>
      </c>
      <c r="R280" s="2">
        <v>0.25060700000000002</v>
      </c>
      <c r="S280" s="2">
        <v>3.832E-2</v>
      </c>
      <c r="T280" s="2">
        <v>14.732340000000001</v>
      </c>
      <c r="U280" s="2">
        <v>0.52113399999999999</v>
      </c>
      <c r="V280" s="2">
        <v>0.26951799999999998</v>
      </c>
      <c r="W280" s="2">
        <v>5.4542E-2</v>
      </c>
      <c r="X280" s="2">
        <v>5.6610000000000002E-3</v>
      </c>
      <c r="Y280" s="2">
        <v>0.12191299999999999</v>
      </c>
      <c r="Z280" s="2">
        <v>5.6093999999999998E-2</v>
      </c>
      <c r="AA280" s="2">
        <v>6.2230000000000002E-3</v>
      </c>
      <c r="AB280" s="2">
        <v>1.0429000000000001E-2</v>
      </c>
      <c r="AC280" s="2">
        <v>6.0123000000000003E-2</v>
      </c>
      <c r="AD280" s="2">
        <v>4.5378000000000002E-2</v>
      </c>
      <c r="AE280" s="2">
        <v>0.14321400000000001</v>
      </c>
      <c r="AF280" s="2">
        <v>3.1009999999999999E-2</v>
      </c>
      <c r="AG280" s="2">
        <v>1.0401000000000001E-2</v>
      </c>
      <c r="AH280" s="2">
        <v>0.107645</v>
      </c>
      <c r="AI280" s="2">
        <v>4.5710000000000004E-3</v>
      </c>
      <c r="AJ280" s="2">
        <v>1.7604000000000002E-2</v>
      </c>
      <c r="AK280" s="2">
        <v>1.7427000000000002E-2</v>
      </c>
      <c r="AL280" s="2">
        <v>1.522219</v>
      </c>
      <c r="AM280" s="2">
        <v>1.8346000000000001E-2</v>
      </c>
      <c r="AN280" s="2">
        <v>3.4964000000000002E-2</v>
      </c>
      <c r="AO280" s="2">
        <v>2.4228E-2</v>
      </c>
      <c r="AP280" s="2">
        <v>0.16036500000000001</v>
      </c>
      <c r="AQ280" s="2">
        <v>6.7916000000000004E-2</v>
      </c>
      <c r="AR280" s="2">
        <v>0.49587300000000001</v>
      </c>
      <c r="AS280" s="2">
        <v>3.3501000000000003E-2</v>
      </c>
      <c r="AT280" s="2">
        <v>0.34831000000000001</v>
      </c>
      <c r="AU280" s="2">
        <v>7.9059000000000004E-2</v>
      </c>
      <c r="AV280" s="2">
        <v>2.2026750000000002</v>
      </c>
      <c r="AW280" s="2">
        <v>0.59193200000000001</v>
      </c>
    </row>
    <row r="281" spans="1:49" x14ac:dyDescent="0.25">
      <c r="A281" s="2" t="s">
        <v>251</v>
      </c>
      <c r="B281" s="2">
        <v>39.981099999999998</v>
      </c>
      <c r="C281" s="2">
        <v>5.5468450000000002</v>
      </c>
      <c r="D281" s="2">
        <v>0.83324500000000001</v>
      </c>
      <c r="E281" s="2">
        <v>4.0381109999999998</v>
      </c>
      <c r="F281" s="2">
        <v>0.65212800000000004</v>
      </c>
      <c r="G281" s="2">
        <v>0.16642100000000001</v>
      </c>
      <c r="H281" s="2">
        <v>5.5812E-2</v>
      </c>
      <c r="I281" s="2">
        <v>0.20577799999999999</v>
      </c>
      <c r="J281" s="2">
        <v>1.008499</v>
      </c>
      <c r="K281" s="2">
        <v>4.3182010000000002</v>
      </c>
      <c r="L281" s="2">
        <v>85.426439999999999</v>
      </c>
      <c r="M281" s="2">
        <v>2.0793189999999999</v>
      </c>
      <c r="N281" s="2">
        <v>2.7361499999999999</v>
      </c>
      <c r="O281" s="2">
        <v>0.21008299999999999</v>
      </c>
      <c r="P281" s="2">
        <v>0.54344400000000004</v>
      </c>
      <c r="Q281" s="2">
        <v>0.29565399999999997</v>
      </c>
      <c r="R281" s="2">
        <v>10.5093</v>
      </c>
      <c r="S281" s="2">
        <v>0.788269</v>
      </c>
      <c r="T281" s="2">
        <v>40.433140000000002</v>
      </c>
      <c r="U281" s="2">
        <v>21.527069999999998</v>
      </c>
      <c r="V281" s="2">
        <v>1.6061510000000001</v>
      </c>
    </row>
    <row r="284" spans="1:49" ht="16.2" x14ac:dyDescent="0.25">
      <c r="A284" s="3"/>
      <c r="B284" s="37" t="s">
        <v>292</v>
      </c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  <c r="AR284" s="37"/>
      <c r="AS284" s="37"/>
      <c r="AT284" s="37"/>
      <c r="AU284" s="37"/>
      <c r="AV284" s="37"/>
      <c r="AW284" s="37"/>
    </row>
    <row r="285" spans="1:49" s="27" customFormat="1" x14ac:dyDescent="0.25">
      <c r="A285" s="4"/>
      <c r="B285" s="22" t="s">
        <v>253</v>
      </c>
      <c r="C285" s="22" t="s">
        <v>18</v>
      </c>
      <c r="D285" s="22" t="s">
        <v>19</v>
      </c>
      <c r="E285" s="22" t="s">
        <v>20</v>
      </c>
      <c r="F285" s="22" t="s">
        <v>21</v>
      </c>
      <c r="G285" s="22" t="s">
        <v>22</v>
      </c>
      <c r="H285" s="22" t="s">
        <v>23</v>
      </c>
      <c r="I285" s="22" t="s">
        <v>24</v>
      </c>
      <c r="J285" s="22" t="s">
        <v>25</v>
      </c>
      <c r="K285" s="22" t="s">
        <v>26</v>
      </c>
      <c r="L285" s="22" t="s">
        <v>27</v>
      </c>
      <c r="M285" s="22" t="s">
        <v>28</v>
      </c>
      <c r="N285" s="22" t="s">
        <v>29</v>
      </c>
      <c r="O285" s="22" t="s">
        <v>30</v>
      </c>
      <c r="P285" s="22" t="s">
        <v>31</v>
      </c>
      <c r="Q285" s="22" t="s">
        <v>32</v>
      </c>
      <c r="R285" s="22" t="s">
        <v>33</v>
      </c>
      <c r="S285" s="22" t="s">
        <v>34</v>
      </c>
      <c r="T285" s="22" t="s">
        <v>35</v>
      </c>
      <c r="U285" s="22" t="s">
        <v>36</v>
      </c>
      <c r="V285" s="22" t="s">
        <v>37</v>
      </c>
      <c r="W285" s="22" t="s">
        <v>38</v>
      </c>
      <c r="X285" s="22" t="s">
        <v>39</v>
      </c>
      <c r="Y285" s="22" t="s">
        <v>40</v>
      </c>
      <c r="Z285" s="22" t="s">
        <v>41</v>
      </c>
      <c r="AA285" s="22" t="s">
        <v>42</v>
      </c>
      <c r="AB285" s="22" t="s">
        <v>43</v>
      </c>
      <c r="AC285" s="22" t="s">
        <v>44</v>
      </c>
      <c r="AD285" s="22" t="s">
        <v>45</v>
      </c>
      <c r="AE285" s="22" t="s">
        <v>46</v>
      </c>
      <c r="AF285" s="22" t="s">
        <v>47</v>
      </c>
      <c r="AG285" s="22" t="s">
        <v>48</v>
      </c>
      <c r="AH285" s="22" t="s">
        <v>49</v>
      </c>
      <c r="AI285" s="22" t="s">
        <v>50</v>
      </c>
      <c r="AJ285" s="22" t="s">
        <v>51</v>
      </c>
      <c r="AK285" s="22" t="s">
        <v>52</v>
      </c>
      <c r="AL285" s="22" t="s">
        <v>53</v>
      </c>
      <c r="AM285" s="22" t="s">
        <v>54</v>
      </c>
      <c r="AN285" s="22" t="s">
        <v>55</v>
      </c>
      <c r="AO285" s="22" t="s">
        <v>56</v>
      </c>
      <c r="AP285" s="22" t="s">
        <v>57</v>
      </c>
      <c r="AQ285" s="22" t="s">
        <v>58</v>
      </c>
      <c r="AR285" s="22" t="s">
        <v>59</v>
      </c>
      <c r="AS285" s="22" t="s">
        <v>60</v>
      </c>
      <c r="AT285" s="22" t="s">
        <v>61</v>
      </c>
      <c r="AU285" s="22" t="s">
        <v>62</v>
      </c>
      <c r="AV285" s="22" t="s">
        <v>63</v>
      </c>
      <c r="AW285" s="22" t="s">
        <v>64</v>
      </c>
    </row>
    <row r="286" spans="1:49" x14ac:dyDescent="0.25">
      <c r="A286" s="2" t="s">
        <v>261</v>
      </c>
      <c r="B286" s="2">
        <v>1.066173</v>
      </c>
      <c r="C286" s="2">
        <v>0.91640299999999997</v>
      </c>
      <c r="D286" s="2">
        <v>1.2017169999999999</v>
      </c>
      <c r="E286" s="2">
        <v>1.001126</v>
      </c>
      <c r="F286" s="2">
        <v>0.96839399999999998</v>
      </c>
      <c r="G286" s="2">
        <v>1.1861390000000001</v>
      </c>
      <c r="H286" s="2">
        <v>0.64764200000000005</v>
      </c>
      <c r="I286" s="2">
        <v>1.9477899999999999</v>
      </c>
      <c r="J286" s="2">
        <v>0.81236900000000001</v>
      </c>
      <c r="K286" s="2">
        <v>0.92090899999999998</v>
      </c>
      <c r="L286" s="2">
        <v>1.0847260000000001</v>
      </c>
      <c r="M286" s="2">
        <v>1.0403929999999999</v>
      </c>
      <c r="N286" s="2">
        <v>1.344384</v>
      </c>
      <c r="O286" s="2">
        <v>1.062451</v>
      </c>
      <c r="P286" s="2">
        <v>0.74263900000000005</v>
      </c>
      <c r="Q286" s="2">
        <v>1.0832409999999999</v>
      </c>
      <c r="R286" s="2">
        <v>0.96687199999999995</v>
      </c>
      <c r="S286" s="2">
        <v>0.66856400000000005</v>
      </c>
      <c r="T286" s="2">
        <v>0.31392100000000001</v>
      </c>
      <c r="U286" s="2">
        <v>0.80285300000000004</v>
      </c>
      <c r="V286" s="2">
        <v>0.66428100000000001</v>
      </c>
      <c r="W286" s="2">
        <v>1.2435670000000001</v>
      </c>
      <c r="X286" s="2">
        <v>0.63572700000000004</v>
      </c>
      <c r="Y286" s="2">
        <v>1.2325200000000001</v>
      </c>
      <c r="Z286" s="2">
        <v>0.98986799999999997</v>
      </c>
      <c r="AA286" s="2">
        <v>1.2666930000000001</v>
      </c>
      <c r="AB286" s="2">
        <v>0.63336300000000001</v>
      </c>
      <c r="AC286" s="2">
        <v>1.160801</v>
      </c>
      <c r="AD286" s="2">
        <v>0.94712600000000002</v>
      </c>
      <c r="AE286" s="2">
        <v>1.1011820000000001</v>
      </c>
      <c r="AF286" s="2">
        <v>0.869197</v>
      </c>
      <c r="AG286" s="2">
        <v>1.084552</v>
      </c>
      <c r="AH286" s="2">
        <v>1.0009920000000001</v>
      </c>
      <c r="AI286" s="2">
        <v>0.68122899999999997</v>
      </c>
      <c r="AJ286" s="2">
        <v>1.806462</v>
      </c>
      <c r="AK286" s="2">
        <v>0.95931900000000003</v>
      </c>
      <c r="AL286" s="2">
        <v>1.1552849999999999</v>
      </c>
      <c r="AM286" s="2">
        <v>1.04362</v>
      </c>
      <c r="AN286" s="2">
        <v>0.97989099999999996</v>
      </c>
      <c r="AO286" s="2">
        <v>0.76562200000000002</v>
      </c>
    </row>
    <row r="287" spans="1:49" x14ac:dyDescent="0.25">
      <c r="A287" s="2" t="s">
        <v>255</v>
      </c>
      <c r="B287" s="2">
        <v>0.68227599999999999</v>
      </c>
      <c r="C287" s="2">
        <v>0.21557799999999999</v>
      </c>
      <c r="D287" s="2">
        <v>0.61456100000000002</v>
      </c>
      <c r="E287" s="2">
        <v>1.078436</v>
      </c>
      <c r="F287" s="2">
        <v>0.60316700000000001</v>
      </c>
      <c r="G287" s="2">
        <v>0.54506699999999997</v>
      </c>
      <c r="H287" s="2">
        <v>0.50671100000000002</v>
      </c>
      <c r="I287" s="2">
        <v>0.87723099999999998</v>
      </c>
      <c r="J287" s="24" t="s">
        <v>256</v>
      </c>
      <c r="K287" s="2">
        <v>3.364484</v>
      </c>
      <c r="L287" s="2">
        <v>2.559774</v>
      </c>
      <c r="M287" s="2">
        <v>0.53142800000000001</v>
      </c>
      <c r="N287" s="2">
        <v>0.47916199999999998</v>
      </c>
      <c r="O287" s="2">
        <v>1.5831839999999999</v>
      </c>
      <c r="P287" s="2">
        <v>0.576797</v>
      </c>
      <c r="Q287" s="2">
        <v>29.366800000000001</v>
      </c>
      <c r="R287" s="2">
        <v>0.76666800000000002</v>
      </c>
      <c r="S287" s="2">
        <v>1.0359640000000001</v>
      </c>
      <c r="T287" s="2">
        <v>1.2367250000000001</v>
      </c>
      <c r="U287" s="2">
        <v>0.40192099999999997</v>
      </c>
      <c r="V287" s="2">
        <v>30.14827</v>
      </c>
      <c r="W287" s="2">
        <v>0.41562300000000002</v>
      </c>
      <c r="X287" s="2">
        <v>0.84333000000000002</v>
      </c>
      <c r="Y287" s="2">
        <v>0.60425899999999999</v>
      </c>
      <c r="Z287" s="2">
        <v>2.1729189999999998</v>
      </c>
      <c r="AA287" s="2">
        <v>0.75389700000000004</v>
      </c>
      <c r="AB287" s="2">
        <v>1.013171</v>
      </c>
      <c r="AC287" s="2">
        <v>1.2136130000000001</v>
      </c>
      <c r="AD287" s="2">
        <v>0.450988</v>
      </c>
      <c r="AE287" s="2">
        <v>1.6953480000000001</v>
      </c>
      <c r="AF287" s="2">
        <v>1.548845</v>
      </c>
      <c r="AG287" s="2">
        <v>0.98855999999999999</v>
      </c>
      <c r="AH287" s="2">
        <v>0.53193000000000001</v>
      </c>
      <c r="AI287" s="2">
        <v>0.410383</v>
      </c>
      <c r="AJ287" s="2">
        <v>0.68714299999999995</v>
      </c>
    </row>
    <row r="288" spans="1:49" x14ac:dyDescent="0.25">
      <c r="A288" s="2" t="s">
        <v>332</v>
      </c>
      <c r="B288" s="2">
        <v>5.1323280000000002</v>
      </c>
      <c r="C288" s="2">
        <v>0.100243</v>
      </c>
      <c r="D288" s="2">
        <v>2.466259</v>
      </c>
      <c r="E288" s="2">
        <v>0.32850600000000002</v>
      </c>
      <c r="F288" s="2">
        <v>10.390940000000001</v>
      </c>
      <c r="G288" s="2">
        <v>5.9072740000000001</v>
      </c>
      <c r="H288" s="2">
        <v>0.43369400000000002</v>
      </c>
      <c r="I288" s="2">
        <v>1.4175770000000001</v>
      </c>
      <c r="J288" s="2">
        <v>5.3982000000000002E-2</v>
      </c>
      <c r="K288" s="2">
        <v>7.2677000000000005E-2</v>
      </c>
      <c r="L288" s="2">
        <v>5.8834309999999999</v>
      </c>
      <c r="M288" s="2">
        <v>8.3462200000000006</v>
      </c>
      <c r="N288" s="2">
        <v>5.6453999999999997E-2</v>
      </c>
      <c r="O288" s="2">
        <v>7.3556889999999999</v>
      </c>
      <c r="P288" s="2">
        <v>6.1263449999999997</v>
      </c>
      <c r="Q288" s="2">
        <v>0.187246</v>
      </c>
      <c r="R288" s="2">
        <v>3.8351609999999998</v>
      </c>
      <c r="S288" s="2">
        <v>0.24111399999999999</v>
      </c>
      <c r="T288" s="2">
        <v>3.775163</v>
      </c>
      <c r="U288" s="2">
        <v>0.81219399999999997</v>
      </c>
      <c r="V288" s="2">
        <v>5.7522640000000003</v>
      </c>
      <c r="W288" s="2">
        <v>0.29049700000000001</v>
      </c>
      <c r="X288" s="2">
        <v>1.3531E-2</v>
      </c>
      <c r="Y288" s="2">
        <v>6.4469120000000002</v>
      </c>
      <c r="Z288" s="2">
        <v>2.2854139999999998</v>
      </c>
      <c r="AA288" s="2">
        <v>5.9404170000000001</v>
      </c>
      <c r="AB288" s="2">
        <v>0.104411</v>
      </c>
      <c r="AC288" s="2">
        <v>0.10674699999999999</v>
      </c>
      <c r="AD288" s="2">
        <v>0.63261000000000001</v>
      </c>
      <c r="AE288" s="2">
        <v>3.5583999999999998E-2</v>
      </c>
      <c r="AF288" s="2">
        <v>10.08192</v>
      </c>
      <c r="AG288" s="2">
        <v>6.323105</v>
      </c>
      <c r="AH288" s="2">
        <v>0.27868900000000002</v>
      </c>
      <c r="AI288" s="2">
        <v>6.3322989999999999</v>
      </c>
      <c r="AJ288" s="2">
        <v>1.2695749999999999</v>
      </c>
      <c r="AK288" s="2">
        <v>1.410364</v>
      </c>
      <c r="AL288" s="2">
        <v>9.0853750000000009</v>
      </c>
      <c r="AM288" s="2">
        <v>7.0794300000000003</v>
      </c>
      <c r="AN288" s="2">
        <v>1.3053E-2</v>
      </c>
      <c r="AO288" s="2">
        <v>2.4336E-2</v>
      </c>
      <c r="AP288" s="2">
        <v>5.220472</v>
      </c>
      <c r="AQ288" s="2">
        <v>2.517792</v>
      </c>
      <c r="AR288" s="2">
        <v>0.41775299999999999</v>
      </c>
      <c r="AS288" s="2">
        <v>4.5345999999999997E-2</v>
      </c>
      <c r="AT288" s="2">
        <v>8.3881560000000004</v>
      </c>
      <c r="AU288" s="2">
        <v>0.30598900000000001</v>
      </c>
      <c r="AV288" s="2">
        <v>2.8026409999999999</v>
      </c>
      <c r="AW288" s="2">
        <v>0.53520599999999996</v>
      </c>
    </row>
    <row r="289" spans="1:49" x14ac:dyDescent="0.25">
      <c r="A289" s="2" t="s">
        <v>251</v>
      </c>
      <c r="B289" s="2">
        <v>105.71040000000001</v>
      </c>
      <c r="C289" s="2">
        <v>15.40544</v>
      </c>
      <c r="D289" s="2">
        <v>1.8388640000000001</v>
      </c>
      <c r="E289" s="2">
        <v>49.630719999999997</v>
      </c>
      <c r="F289" s="2">
        <v>77.236639999999994</v>
      </c>
      <c r="G289" s="2">
        <v>0.45677400000000001</v>
      </c>
      <c r="H289" s="2">
        <v>1.2495540000000001</v>
      </c>
      <c r="I289" s="2">
        <v>0.8649</v>
      </c>
      <c r="J289" s="2">
        <v>0.78751700000000002</v>
      </c>
      <c r="K289" s="2">
        <v>67.485280000000003</v>
      </c>
      <c r="L289" s="2">
        <v>13.90954</v>
      </c>
      <c r="M289" s="2">
        <v>0.70058799999999999</v>
      </c>
      <c r="N289" s="2">
        <v>56.86101</v>
      </c>
      <c r="O289" s="2">
        <v>0.71746799999999999</v>
      </c>
      <c r="P289" s="2">
        <v>9.9882539999999995</v>
      </c>
      <c r="Q289" s="2">
        <v>88.668340000000001</v>
      </c>
      <c r="R289" s="2">
        <v>0.92694500000000002</v>
      </c>
      <c r="S289" s="2">
        <v>1.330713</v>
      </c>
      <c r="T289" s="2">
        <v>1.7802910000000001</v>
      </c>
      <c r="U289" s="2">
        <v>33.606830000000002</v>
      </c>
      <c r="V289" s="2">
        <v>85.11439</v>
      </c>
    </row>
    <row r="292" spans="1:49" ht="16.2" x14ac:dyDescent="0.25">
      <c r="A292" s="3"/>
      <c r="B292" s="37" t="s">
        <v>293</v>
      </c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  <c r="AP292" s="37"/>
      <c r="AQ292" s="37"/>
      <c r="AR292" s="37"/>
      <c r="AS292" s="37"/>
      <c r="AT292" s="37"/>
      <c r="AU292" s="37"/>
      <c r="AV292" s="37"/>
      <c r="AW292" s="37"/>
    </row>
    <row r="293" spans="1:49" s="27" customFormat="1" x14ac:dyDescent="0.25">
      <c r="A293" s="4"/>
      <c r="B293" s="22" t="s">
        <v>72</v>
      </c>
      <c r="C293" s="22" t="s">
        <v>18</v>
      </c>
      <c r="D293" s="22" t="s">
        <v>19</v>
      </c>
      <c r="E293" s="22" t="s">
        <v>20</v>
      </c>
      <c r="F293" s="22" t="s">
        <v>21</v>
      </c>
      <c r="G293" s="22" t="s">
        <v>22</v>
      </c>
      <c r="H293" s="22" t="s">
        <v>23</v>
      </c>
      <c r="I293" s="22" t="s">
        <v>24</v>
      </c>
      <c r="J293" s="22" t="s">
        <v>25</v>
      </c>
      <c r="K293" s="22" t="s">
        <v>26</v>
      </c>
      <c r="L293" s="22" t="s">
        <v>27</v>
      </c>
      <c r="M293" s="22" t="s">
        <v>28</v>
      </c>
      <c r="N293" s="22" t="s">
        <v>29</v>
      </c>
      <c r="O293" s="22" t="s">
        <v>30</v>
      </c>
      <c r="P293" s="22" t="s">
        <v>31</v>
      </c>
      <c r="Q293" s="22" t="s">
        <v>32</v>
      </c>
      <c r="R293" s="22" t="s">
        <v>33</v>
      </c>
      <c r="S293" s="22" t="s">
        <v>34</v>
      </c>
      <c r="T293" s="22" t="s">
        <v>35</v>
      </c>
      <c r="U293" s="22" t="s">
        <v>36</v>
      </c>
      <c r="V293" s="22" t="s">
        <v>37</v>
      </c>
      <c r="W293" s="22" t="s">
        <v>38</v>
      </c>
      <c r="X293" s="22" t="s">
        <v>39</v>
      </c>
      <c r="Y293" s="22" t="s">
        <v>40</v>
      </c>
      <c r="Z293" s="22" t="s">
        <v>41</v>
      </c>
      <c r="AA293" s="22" t="s">
        <v>42</v>
      </c>
      <c r="AB293" s="22" t="s">
        <v>43</v>
      </c>
      <c r="AC293" s="22" t="s">
        <v>44</v>
      </c>
      <c r="AD293" s="22" t="s">
        <v>45</v>
      </c>
      <c r="AE293" s="22" t="s">
        <v>46</v>
      </c>
      <c r="AF293" s="22" t="s">
        <v>47</v>
      </c>
      <c r="AG293" s="22" t="s">
        <v>48</v>
      </c>
      <c r="AH293" s="22" t="s">
        <v>49</v>
      </c>
      <c r="AI293" s="22" t="s">
        <v>50</v>
      </c>
      <c r="AJ293" s="22" t="s">
        <v>51</v>
      </c>
      <c r="AK293" s="22" t="s">
        <v>52</v>
      </c>
      <c r="AL293" s="22" t="s">
        <v>53</v>
      </c>
      <c r="AM293" s="22" t="s">
        <v>54</v>
      </c>
      <c r="AN293" s="22" t="s">
        <v>55</v>
      </c>
      <c r="AO293" s="22" t="s">
        <v>56</v>
      </c>
      <c r="AP293" s="22" t="s">
        <v>57</v>
      </c>
      <c r="AQ293" s="22" t="s">
        <v>58</v>
      </c>
      <c r="AR293" s="22" t="s">
        <v>59</v>
      </c>
      <c r="AS293" s="22" t="s">
        <v>60</v>
      </c>
      <c r="AT293" s="22" t="s">
        <v>61</v>
      </c>
      <c r="AU293" s="22" t="s">
        <v>62</v>
      </c>
      <c r="AV293" s="22" t="s">
        <v>63</v>
      </c>
      <c r="AW293" s="22" t="s">
        <v>64</v>
      </c>
    </row>
    <row r="294" spans="1:49" x14ac:dyDescent="0.25">
      <c r="A294" s="2" t="s">
        <v>261</v>
      </c>
      <c r="B294" s="2">
        <v>0.91613</v>
      </c>
      <c r="C294" s="2">
        <v>0.77643600000000002</v>
      </c>
      <c r="D294" s="2">
        <v>1.212674</v>
      </c>
      <c r="E294" s="2">
        <v>0.95615899999999998</v>
      </c>
      <c r="F294" s="2">
        <v>1.292778</v>
      </c>
      <c r="G294" s="2">
        <v>2.3485040000000001</v>
      </c>
      <c r="H294" s="2">
        <v>0.59499999999999997</v>
      </c>
      <c r="I294" s="2">
        <v>0.85347200000000001</v>
      </c>
      <c r="J294" s="2">
        <v>0.75860700000000003</v>
      </c>
      <c r="K294" s="2">
        <v>0.76651100000000005</v>
      </c>
      <c r="L294" s="2">
        <v>1.6160030000000001</v>
      </c>
      <c r="M294" s="2">
        <v>0.77027500000000004</v>
      </c>
      <c r="N294" s="2">
        <v>0.79474999999999996</v>
      </c>
      <c r="O294" s="2">
        <v>0.87841899999999995</v>
      </c>
      <c r="P294" s="2">
        <v>0.52409499999999998</v>
      </c>
      <c r="Q294" s="2">
        <v>0.60033899999999996</v>
      </c>
      <c r="R294" s="2">
        <v>0.92893899999999996</v>
      </c>
      <c r="S294" s="2">
        <v>0.81026100000000001</v>
      </c>
      <c r="T294" s="2">
        <v>0.286213</v>
      </c>
      <c r="U294" s="2">
        <v>0.65229199999999998</v>
      </c>
      <c r="V294" s="2">
        <v>0.65481800000000001</v>
      </c>
      <c r="W294" s="2">
        <v>0.78121499999999999</v>
      </c>
      <c r="X294" s="2">
        <v>0.75527299999999997</v>
      </c>
      <c r="Y294" s="2">
        <v>0.83882199999999996</v>
      </c>
      <c r="Z294" s="2">
        <v>0.47139399999999998</v>
      </c>
      <c r="AA294" s="2">
        <v>2.1786279999999998</v>
      </c>
      <c r="AB294" s="2">
        <v>0.87902999999999998</v>
      </c>
      <c r="AC294" s="2">
        <v>1.4393590000000001</v>
      </c>
      <c r="AD294" s="2">
        <v>1.679759</v>
      </c>
      <c r="AE294" s="2">
        <v>0.990506</v>
      </c>
      <c r="AF294" s="2">
        <v>0.78143600000000002</v>
      </c>
      <c r="AG294" s="2">
        <v>1.5862879999999999</v>
      </c>
      <c r="AH294" s="2">
        <v>1.312929</v>
      </c>
      <c r="AI294" s="2">
        <v>0.51364100000000001</v>
      </c>
      <c r="AJ294" s="2">
        <v>1.0395460000000001</v>
      </c>
      <c r="AK294" s="2">
        <v>1.2854840000000001</v>
      </c>
      <c r="AL294" s="2">
        <v>1.3854249999999999</v>
      </c>
      <c r="AM294" s="2">
        <v>1.535874</v>
      </c>
      <c r="AN294" s="2">
        <v>0.721997</v>
      </c>
      <c r="AO294" s="2">
        <v>0.83072100000000004</v>
      </c>
    </row>
    <row r="295" spans="1:49" x14ac:dyDescent="0.25">
      <c r="A295" s="2" t="s">
        <v>255</v>
      </c>
      <c r="B295" s="2">
        <v>3.1211419999999999</v>
      </c>
      <c r="C295" s="2">
        <v>1.483106</v>
      </c>
      <c r="D295" s="2">
        <v>1.524043</v>
      </c>
      <c r="E295" s="2">
        <v>2.357513</v>
      </c>
      <c r="F295" s="2">
        <v>1.8143640000000001</v>
      </c>
      <c r="G295" s="2">
        <v>0.50868999999999998</v>
      </c>
      <c r="H295" s="2">
        <v>0.44266800000000001</v>
      </c>
      <c r="I295" s="2">
        <v>1.0211079999999999</v>
      </c>
      <c r="J295" s="2">
        <v>8.3452769999999994</v>
      </c>
      <c r="K295" s="2">
        <v>0.86758599999999997</v>
      </c>
      <c r="L295" s="2">
        <v>2.6385710000000002</v>
      </c>
      <c r="M295" s="2">
        <v>0.70763699999999996</v>
      </c>
      <c r="N295" s="2">
        <v>0.75661400000000001</v>
      </c>
      <c r="O295" s="2">
        <v>1.007641</v>
      </c>
      <c r="P295" s="2">
        <v>0.53265399999999996</v>
      </c>
      <c r="Q295" s="2">
        <v>1.5435380000000001</v>
      </c>
      <c r="R295" s="2">
        <v>6.3788109999999998</v>
      </c>
      <c r="S295" s="2">
        <v>5.0304970000000004</v>
      </c>
      <c r="T295" s="2">
        <v>2.7815560000000001</v>
      </c>
      <c r="U295" s="2">
        <v>0.36133599999999999</v>
      </c>
      <c r="V295" s="2">
        <v>36.203229999999998</v>
      </c>
      <c r="W295" s="2">
        <v>0.86744200000000005</v>
      </c>
      <c r="X295" s="2">
        <v>1.8383940000000001</v>
      </c>
      <c r="Y295" s="2">
        <v>0.58852899999999997</v>
      </c>
      <c r="Z295" s="2">
        <v>4.9486619999999997</v>
      </c>
      <c r="AA295" s="2">
        <v>0.67888599999999999</v>
      </c>
      <c r="AB295" s="2">
        <v>2.830622</v>
      </c>
      <c r="AC295" s="2">
        <v>2.55986</v>
      </c>
      <c r="AD295" s="2">
        <v>0.46893800000000002</v>
      </c>
      <c r="AE295" s="2">
        <v>1.226896</v>
      </c>
      <c r="AF295" s="2">
        <v>2.828014</v>
      </c>
      <c r="AG295" s="2">
        <v>0.87278999999999995</v>
      </c>
      <c r="AH295" s="2">
        <v>0.847549</v>
      </c>
      <c r="AI295" s="2">
        <v>1.2641560000000001</v>
      </c>
      <c r="AJ295" s="2">
        <v>0.89089200000000002</v>
      </c>
    </row>
    <row r="296" spans="1:49" x14ac:dyDescent="0.25">
      <c r="A296" s="2" t="s">
        <v>333</v>
      </c>
      <c r="B296" s="2">
        <v>0.11833200000000001</v>
      </c>
      <c r="C296" s="2">
        <v>3.0216569999999998</v>
      </c>
      <c r="D296" s="2">
        <v>0.21848699999999999</v>
      </c>
      <c r="E296" s="2">
        <v>11.65099</v>
      </c>
      <c r="F296" s="2">
        <v>0.95614699999999997</v>
      </c>
      <c r="G296" s="2">
        <v>0.67630000000000001</v>
      </c>
      <c r="H296" s="2">
        <v>4.7326189999999997</v>
      </c>
      <c r="I296" s="2">
        <v>4.0708679999999999</v>
      </c>
      <c r="J296" s="2">
        <v>4.1280349999999997</v>
      </c>
      <c r="K296" s="2">
        <v>1.254335</v>
      </c>
      <c r="L296" s="2">
        <v>0.47853099999999998</v>
      </c>
      <c r="M296" s="2">
        <v>1.67882</v>
      </c>
      <c r="N296" s="2">
        <v>1.4523189999999999</v>
      </c>
      <c r="O296" s="2">
        <v>0.61740799999999996</v>
      </c>
      <c r="P296" s="2">
        <v>79.101900000000001</v>
      </c>
      <c r="Q296" s="2">
        <v>16.723749999999999</v>
      </c>
      <c r="R296" s="2">
        <v>0.62621499999999997</v>
      </c>
      <c r="S296" s="2">
        <v>1.4537789999999999</v>
      </c>
      <c r="T296" s="24" t="s">
        <v>256</v>
      </c>
      <c r="U296" s="2">
        <v>1.8202309999999999</v>
      </c>
      <c r="V296" s="2">
        <v>8.9772780000000001</v>
      </c>
      <c r="W296" s="2">
        <v>0.80675699999999995</v>
      </c>
      <c r="X296" s="2">
        <v>1.6528430000000001</v>
      </c>
      <c r="Y296" s="2">
        <v>8.0055000000000001E-2</v>
      </c>
      <c r="Z296" s="2">
        <v>0.30594700000000002</v>
      </c>
      <c r="AA296" s="2">
        <v>0.50331499999999996</v>
      </c>
      <c r="AB296" s="2">
        <v>0.50214499999999995</v>
      </c>
      <c r="AC296" s="2">
        <v>0.59212299999999995</v>
      </c>
      <c r="AD296" s="2">
        <v>0.225665</v>
      </c>
      <c r="AE296" s="2">
        <v>2.7624330000000001</v>
      </c>
      <c r="AF296" s="2">
        <v>1.125562</v>
      </c>
      <c r="AG296" s="2">
        <v>1.331307</v>
      </c>
      <c r="AH296" s="2">
        <v>5.9240300000000001</v>
      </c>
      <c r="AI296" s="2">
        <v>0.50920799999999999</v>
      </c>
      <c r="AJ296" s="2">
        <v>0.65503400000000001</v>
      </c>
      <c r="AK296" s="2">
        <v>0.19170100000000001</v>
      </c>
      <c r="AL296" s="2">
        <v>5.8261419999999999</v>
      </c>
      <c r="AM296" s="2">
        <v>0.88808299999999996</v>
      </c>
      <c r="AN296" s="2">
        <v>1.9506030000000001</v>
      </c>
      <c r="AO296" s="2">
        <v>3.3172839999999999</v>
      </c>
      <c r="AP296" s="2">
        <v>1.989287</v>
      </c>
      <c r="AQ296" s="2">
        <v>0.68734700000000004</v>
      </c>
      <c r="AR296" s="2">
        <v>5.1098879999999998</v>
      </c>
      <c r="AS296" s="2">
        <v>4.2645879999999998</v>
      </c>
      <c r="AT296" s="2">
        <v>3.3616100000000002</v>
      </c>
      <c r="AU296" s="2">
        <v>38.816139999999997</v>
      </c>
      <c r="AV296" s="2">
        <v>4.5160980000000004</v>
      </c>
      <c r="AW296" s="2">
        <v>8.7663620000000009</v>
      </c>
    </row>
    <row r="297" spans="1:49" x14ac:dyDescent="0.25">
      <c r="A297" s="2" t="s">
        <v>251</v>
      </c>
      <c r="B297" s="2">
        <v>13.40211</v>
      </c>
      <c r="C297" s="2">
        <v>5.1923440000000003</v>
      </c>
      <c r="D297" s="2">
        <v>1.6181449999999999</v>
      </c>
      <c r="E297" s="2">
        <v>2.8747050000000001</v>
      </c>
      <c r="F297" s="2">
        <v>0.72735700000000003</v>
      </c>
      <c r="G297" s="2">
        <v>5.2470109999999996</v>
      </c>
      <c r="H297" s="2">
        <v>5.2058020000000003</v>
      </c>
      <c r="I297" s="2">
        <v>1.16961</v>
      </c>
      <c r="J297" s="2">
        <v>2.2370350000000001</v>
      </c>
      <c r="K297" s="2">
        <v>17.921019999999999</v>
      </c>
      <c r="L297" s="2">
        <v>1.9642459999999999</v>
      </c>
      <c r="M297" s="2">
        <v>1.1064689999999999</v>
      </c>
      <c r="N297" s="2">
        <v>23.753620000000002</v>
      </c>
      <c r="O297" s="2">
        <v>11.69341</v>
      </c>
      <c r="P297" s="2">
        <v>16.511379999999999</v>
      </c>
      <c r="Q297" s="2">
        <v>38.955559999999998</v>
      </c>
      <c r="R297" s="2">
        <v>1.649994</v>
      </c>
      <c r="S297" s="2">
        <v>1.0731580000000001</v>
      </c>
      <c r="T297" s="2">
        <v>1.284429</v>
      </c>
      <c r="U297" s="2">
        <v>15.504860000000001</v>
      </c>
      <c r="V297" s="2">
        <v>21.508759999999999</v>
      </c>
    </row>
    <row r="300" spans="1:49" ht="16.2" x14ac:dyDescent="0.25">
      <c r="A300" s="3"/>
      <c r="B300" s="37" t="s">
        <v>294</v>
      </c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  <c r="AR300" s="37"/>
      <c r="AS300" s="37"/>
      <c r="AT300" s="37"/>
      <c r="AU300" s="37"/>
      <c r="AV300" s="37"/>
      <c r="AW300" s="37"/>
    </row>
    <row r="301" spans="1:49" s="27" customFormat="1" x14ac:dyDescent="0.25">
      <c r="A301" s="4"/>
      <c r="B301" s="22" t="s">
        <v>72</v>
      </c>
      <c r="C301" s="22" t="s">
        <v>18</v>
      </c>
      <c r="D301" s="22" t="s">
        <v>19</v>
      </c>
      <c r="E301" s="22" t="s">
        <v>20</v>
      </c>
      <c r="F301" s="22" t="s">
        <v>21</v>
      </c>
      <c r="G301" s="22" t="s">
        <v>22</v>
      </c>
      <c r="H301" s="22" t="s">
        <v>23</v>
      </c>
      <c r="I301" s="22" t="s">
        <v>24</v>
      </c>
      <c r="J301" s="22" t="s">
        <v>25</v>
      </c>
      <c r="K301" s="22" t="s">
        <v>26</v>
      </c>
      <c r="L301" s="22" t="s">
        <v>27</v>
      </c>
      <c r="M301" s="22" t="s">
        <v>28</v>
      </c>
      <c r="N301" s="22" t="s">
        <v>29</v>
      </c>
      <c r="O301" s="22" t="s">
        <v>30</v>
      </c>
      <c r="P301" s="22" t="s">
        <v>31</v>
      </c>
      <c r="Q301" s="22" t="s">
        <v>32</v>
      </c>
      <c r="R301" s="22" t="s">
        <v>33</v>
      </c>
      <c r="S301" s="22" t="s">
        <v>34</v>
      </c>
      <c r="T301" s="22" t="s">
        <v>35</v>
      </c>
      <c r="U301" s="22" t="s">
        <v>36</v>
      </c>
      <c r="V301" s="22" t="s">
        <v>37</v>
      </c>
      <c r="W301" s="22" t="s">
        <v>38</v>
      </c>
      <c r="X301" s="22" t="s">
        <v>39</v>
      </c>
      <c r="Y301" s="22" t="s">
        <v>40</v>
      </c>
      <c r="Z301" s="22" t="s">
        <v>41</v>
      </c>
      <c r="AA301" s="22" t="s">
        <v>42</v>
      </c>
      <c r="AB301" s="22" t="s">
        <v>43</v>
      </c>
      <c r="AC301" s="22" t="s">
        <v>44</v>
      </c>
      <c r="AD301" s="22" t="s">
        <v>45</v>
      </c>
      <c r="AE301" s="22" t="s">
        <v>46</v>
      </c>
      <c r="AF301" s="22" t="s">
        <v>47</v>
      </c>
      <c r="AG301" s="22" t="s">
        <v>48</v>
      </c>
      <c r="AH301" s="22" t="s">
        <v>49</v>
      </c>
      <c r="AI301" s="22" t="s">
        <v>50</v>
      </c>
      <c r="AJ301" s="22" t="s">
        <v>51</v>
      </c>
      <c r="AK301" s="22" t="s">
        <v>52</v>
      </c>
      <c r="AL301" s="22" t="s">
        <v>53</v>
      </c>
      <c r="AM301" s="22" t="s">
        <v>54</v>
      </c>
      <c r="AN301" s="22" t="s">
        <v>55</v>
      </c>
      <c r="AO301" s="22" t="s">
        <v>56</v>
      </c>
      <c r="AP301" s="22" t="s">
        <v>57</v>
      </c>
      <c r="AQ301" s="22" t="s">
        <v>58</v>
      </c>
      <c r="AR301" s="22" t="s">
        <v>59</v>
      </c>
      <c r="AS301" s="22" t="s">
        <v>60</v>
      </c>
      <c r="AT301" s="22" t="s">
        <v>61</v>
      </c>
      <c r="AU301" s="22" t="s">
        <v>62</v>
      </c>
      <c r="AV301" s="22" t="s">
        <v>63</v>
      </c>
      <c r="AW301" s="22" t="s">
        <v>64</v>
      </c>
    </row>
    <row r="302" spans="1:49" x14ac:dyDescent="0.25">
      <c r="A302" s="2" t="s">
        <v>261</v>
      </c>
      <c r="B302" s="2">
        <v>0.80885399999999996</v>
      </c>
      <c r="C302" s="2">
        <v>1.1738109999999999</v>
      </c>
      <c r="D302" s="2">
        <v>0.97179499999999996</v>
      </c>
      <c r="E302" s="2">
        <v>0.68105499999999997</v>
      </c>
      <c r="F302" s="2">
        <v>1.188375</v>
      </c>
      <c r="G302" s="2">
        <v>1.2896639999999999</v>
      </c>
      <c r="H302" s="2">
        <v>0.83961799999999998</v>
      </c>
      <c r="I302" s="2">
        <v>0.73078900000000002</v>
      </c>
      <c r="J302" s="2">
        <v>1.1580600000000001</v>
      </c>
      <c r="K302" s="2">
        <v>0.97586799999999996</v>
      </c>
      <c r="L302" s="2">
        <v>1.2963309999999999</v>
      </c>
      <c r="M302" s="2">
        <v>0.75824599999999998</v>
      </c>
      <c r="N302" s="2">
        <v>0.84971399999999997</v>
      </c>
      <c r="O302" s="2">
        <v>0.73105600000000004</v>
      </c>
      <c r="P302" s="2">
        <v>1.069032</v>
      </c>
      <c r="Q302" s="2">
        <v>1.270362</v>
      </c>
      <c r="R302" s="2">
        <v>1.1529020000000001</v>
      </c>
      <c r="S302" s="2">
        <v>1.0029220000000001</v>
      </c>
      <c r="T302" s="2">
        <v>0.77843799999999996</v>
      </c>
      <c r="U302" s="2">
        <v>0.91747100000000004</v>
      </c>
      <c r="V302" s="2">
        <v>1.0368360000000001</v>
      </c>
      <c r="W302" s="2">
        <v>0.86975499999999994</v>
      </c>
      <c r="X302" s="2">
        <v>0.69957999999999998</v>
      </c>
      <c r="Y302" s="2">
        <v>0.62490000000000001</v>
      </c>
      <c r="Z302" s="2">
        <v>0.52832100000000004</v>
      </c>
      <c r="AA302" s="2">
        <v>2.355219</v>
      </c>
      <c r="AB302" s="2">
        <v>0.85214599999999996</v>
      </c>
      <c r="AC302" s="2">
        <v>0.91498699999999999</v>
      </c>
      <c r="AD302" s="2">
        <v>1.5456380000000001</v>
      </c>
      <c r="AE302" s="2">
        <v>0.93129399999999996</v>
      </c>
      <c r="AF302" s="2">
        <v>0.73386799999999996</v>
      </c>
      <c r="AG302" s="2">
        <v>0.99763299999999999</v>
      </c>
      <c r="AH302" s="2">
        <v>1.4338420000000001</v>
      </c>
      <c r="AI302" s="2">
        <v>0.94769999999999999</v>
      </c>
      <c r="AJ302" s="2">
        <v>0.78770200000000001</v>
      </c>
      <c r="AK302" s="2">
        <v>1.0975809999999999</v>
      </c>
      <c r="AL302" s="2">
        <v>1.2076640000000001</v>
      </c>
      <c r="AM302" s="2">
        <v>1.0272209999999999</v>
      </c>
      <c r="AN302" s="2">
        <v>0.69107600000000002</v>
      </c>
      <c r="AO302" s="2">
        <v>1.072673</v>
      </c>
    </row>
    <row r="303" spans="1:49" x14ac:dyDescent="0.25">
      <c r="A303" s="2" t="s">
        <v>255</v>
      </c>
      <c r="B303" s="2">
        <v>0.87158100000000005</v>
      </c>
      <c r="C303" s="2">
        <v>0.75371699999999997</v>
      </c>
      <c r="D303" s="2">
        <v>1.2420960000000001</v>
      </c>
      <c r="E303" s="2">
        <v>1.5298039999999999</v>
      </c>
      <c r="F303" s="2">
        <v>1.093842</v>
      </c>
      <c r="G303" s="2">
        <v>0.65678999999999998</v>
      </c>
      <c r="H303" s="2">
        <v>0.65724199999999999</v>
      </c>
      <c r="I303" s="2">
        <v>0.93151700000000004</v>
      </c>
      <c r="J303" s="2">
        <v>40.249070000000003</v>
      </c>
      <c r="K303" s="2">
        <v>0.831403</v>
      </c>
      <c r="L303" s="2">
        <v>4.2935800000000004</v>
      </c>
      <c r="M303" s="2">
        <v>0.54211500000000001</v>
      </c>
      <c r="N303" s="2">
        <v>0.771424</v>
      </c>
      <c r="O303" s="2">
        <v>1.078519</v>
      </c>
      <c r="P303" s="2">
        <v>0.77919400000000005</v>
      </c>
      <c r="Q303" s="2">
        <v>3.9484949999999999</v>
      </c>
      <c r="R303" s="2">
        <v>1.653413</v>
      </c>
      <c r="S303" s="2">
        <v>1.2584150000000001</v>
      </c>
      <c r="T303" s="2">
        <v>0.65117599999999998</v>
      </c>
      <c r="U303" s="2">
        <v>0.56273899999999999</v>
      </c>
      <c r="V303" s="2">
        <v>5.8986359999999998</v>
      </c>
      <c r="W303" s="2">
        <v>0.682782</v>
      </c>
      <c r="X303" s="2">
        <v>1.1182669999999999</v>
      </c>
      <c r="Y303" s="2">
        <v>0.70270600000000005</v>
      </c>
      <c r="Z303" s="2">
        <v>1.0719099999999999</v>
      </c>
      <c r="AA303" s="2">
        <v>1.009401</v>
      </c>
      <c r="AB303" s="2">
        <v>0.83310099999999998</v>
      </c>
      <c r="AC303" s="2">
        <v>0.64602499999999996</v>
      </c>
      <c r="AD303" s="2">
        <v>0.36706</v>
      </c>
      <c r="AE303" s="2">
        <v>0.80735400000000002</v>
      </c>
      <c r="AF303" s="2">
        <v>0.767706</v>
      </c>
      <c r="AG303" s="2">
        <v>0.58442099999999997</v>
      </c>
      <c r="AH303" s="2">
        <v>0.74937299999999996</v>
      </c>
      <c r="AI303" s="2">
        <v>0.53774599999999995</v>
      </c>
      <c r="AJ303" s="2">
        <v>0.87169600000000003</v>
      </c>
    </row>
    <row r="304" spans="1:49" x14ac:dyDescent="0.25">
      <c r="A304" s="2" t="s">
        <v>339</v>
      </c>
      <c r="B304" s="2">
        <v>0.47119100000000003</v>
      </c>
      <c r="C304" s="2">
        <v>1.2417910000000001</v>
      </c>
      <c r="D304" s="2">
        <v>0.15564500000000001</v>
      </c>
      <c r="E304" s="2">
        <v>30.708770000000001</v>
      </c>
      <c r="F304" s="2">
        <v>0.84763100000000002</v>
      </c>
      <c r="G304" s="2">
        <v>0.42101699999999997</v>
      </c>
      <c r="H304" s="2">
        <v>0.70216800000000001</v>
      </c>
      <c r="I304" s="2">
        <v>1.60562</v>
      </c>
      <c r="J304" s="2">
        <v>0.47137800000000002</v>
      </c>
      <c r="K304" s="2">
        <v>0.67471999999999999</v>
      </c>
      <c r="L304" s="2">
        <v>0.16252900000000001</v>
      </c>
      <c r="M304" s="2">
        <v>0.45612799999999998</v>
      </c>
      <c r="N304" s="2">
        <v>0.40689999999999998</v>
      </c>
      <c r="O304" s="2">
        <v>0.14779300000000001</v>
      </c>
      <c r="P304" s="2">
        <v>3.1116890000000001</v>
      </c>
      <c r="Q304" s="2">
        <v>3.56E-2</v>
      </c>
      <c r="R304" s="2">
        <v>0.97151500000000002</v>
      </c>
      <c r="S304" s="2">
        <v>0.758714</v>
      </c>
      <c r="T304" s="2">
        <v>3.8165290000000001</v>
      </c>
      <c r="U304" s="2">
        <v>1.1830590000000001</v>
      </c>
      <c r="V304" s="2">
        <v>0.44586199999999998</v>
      </c>
      <c r="W304" s="2">
        <v>0.461758</v>
      </c>
      <c r="X304" s="2">
        <v>0.13167300000000001</v>
      </c>
      <c r="Y304" s="2">
        <v>0.53383599999999998</v>
      </c>
      <c r="Z304" s="2">
        <v>7.1676000000000004E-2</v>
      </c>
      <c r="AA304" s="2">
        <v>0.65734999999999999</v>
      </c>
      <c r="AB304" s="2">
        <v>1.1024369999999999</v>
      </c>
      <c r="AC304" s="2">
        <v>0.29003699999999999</v>
      </c>
      <c r="AD304" s="2">
        <v>0.90625299999999998</v>
      </c>
      <c r="AE304" s="2">
        <v>1.2770379999999999</v>
      </c>
      <c r="AF304" s="2">
        <v>0.66561000000000003</v>
      </c>
      <c r="AG304" s="2">
        <v>0.192639</v>
      </c>
      <c r="AH304" s="2">
        <v>0.15820799999999999</v>
      </c>
      <c r="AI304" s="2">
        <v>0.60146299999999997</v>
      </c>
      <c r="AJ304" s="2">
        <v>0.25745800000000002</v>
      </c>
      <c r="AK304" s="2">
        <v>6.7178000000000002E-2</v>
      </c>
      <c r="AL304" s="2">
        <v>0.954349</v>
      </c>
      <c r="AM304" s="2">
        <v>0.22997899999999999</v>
      </c>
      <c r="AN304" s="2">
        <v>0.33019500000000002</v>
      </c>
      <c r="AO304" s="2">
        <v>0.15117800000000001</v>
      </c>
      <c r="AP304" s="2">
        <v>0.16667999999999999</v>
      </c>
      <c r="AQ304" s="2">
        <v>6.1920000000000003E-2</v>
      </c>
      <c r="AR304" s="2">
        <v>0.317193</v>
      </c>
      <c r="AS304" s="2">
        <v>4.0406999999999998E-2</v>
      </c>
      <c r="AT304" s="2">
        <v>0.56475699999999995</v>
      </c>
      <c r="AU304" s="2">
        <v>1.4363000000000001E-2</v>
      </c>
      <c r="AV304" s="2">
        <v>0.94545000000000001</v>
      </c>
      <c r="AW304" s="2">
        <v>0.87170199999999998</v>
      </c>
    </row>
    <row r="305" spans="1:49" x14ac:dyDescent="0.25">
      <c r="A305" s="2" t="s">
        <v>251</v>
      </c>
      <c r="B305" s="2">
        <v>27.274270000000001</v>
      </c>
      <c r="C305" s="2">
        <v>1.1198809999999999</v>
      </c>
      <c r="D305" s="2">
        <v>3.1576939999999998</v>
      </c>
      <c r="E305" s="2">
        <v>1.852133</v>
      </c>
      <c r="F305" s="2">
        <v>1.1413800000000001</v>
      </c>
      <c r="G305" s="2">
        <v>0.89588000000000001</v>
      </c>
      <c r="H305" s="2">
        <v>0.27257599999999998</v>
      </c>
      <c r="I305" s="2">
        <v>0.496915</v>
      </c>
      <c r="J305" s="2">
        <v>0.84397999999999995</v>
      </c>
      <c r="K305" s="2">
        <v>36.039940000000001</v>
      </c>
      <c r="L305" s="2">
        <v>4.2215889999999998</v>
      </c>
      <c r="M305" s="2">
        <v>1.426572</v>
      </c>
      <c r="N305" s="2">
        <v>20.75808</v>
      </c>
      <c r="O305" s="2">
        <v>1.0103040000000001</v>
      </c>
      <c r="P305" s="2">
        <v>5.1566179999999999</v>
      </c>
      <c r="Q305" s="2">
        <v>24.499199999999998</v>
      </c>
      <c r="R305" s="2">
        <v>0.75946899999999995</v>
      </c>
      <c r="S305" s="2">
        <v>0.477275</v>
      </c>
      <c r="T305" s="2">
        <v>0.17074700000000001</v>
      </c>
      <c r="U305" s="2">
        <v>0.83698600000000001</v>
      </c>
      <c r="V305" s="2">
        <v>1.224426</v>
      </c>
    </row>
    <row r="308" spans="1:49" ht="16.2" x14ac:dyDescent="0.25">
      <c r="A308" s="3"/>
      <c r="B308" s="37" t="s">
        <v>295</v>
      </c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  <c r="AP308" s="37"/>
      <c r="AQ308" s="37"/>
      <c r="AR308" s="37"/>
      <c r="AS308" s="37"/>
      <c r="AT308" s="37"/>
      <c r="AU308" s="37"/>
      <c r="AV308" s="37"/>
      <c r="AW308" s="37"/>
    </row>
    <row r="309" spans="1:49" s="27" customFormat="1" x14ac:dyDescent="0.25">
      <c r="A309" s="4"/>
      <c r="B309" s="22" t="s">
        <v>253</v>
      </c>
      <c r="C309" s="22" t="s">
        <v>18</v>
      </c>
      <c r="D309" s="22" t="s">
        <v>19</v>
      </c>
      <c r="E309" s="22" t="s">
        <v>20</v>
      </c>
      <c r="F309" s="22" t="s">
        <v>21</v>
      </c>
      <c r="G309" s="22" t="s">
        <v>22</v>
      </c>
      <c r="H309" s="22" t="s">
        <v>23</v>
      </c>
      <c r="I309" s="22" t="s">
        <v>24</v>
      </c>
      <c r="J309" s="22" t="s">
        <v>25</v>
      </c>
      <c r="K309" s="22" t="s">
        <v>26</v>
      </c>
      <c r="L309" s="22" t="s">
        <v>27</v>
      </c>
      <c r="M309" s="22" t="s">
        <v>28</v>
      </c>
      <c r="N309" s="22" t="s">
        <v>29</v>
      </c>
      <c r="O309" s="22" t="s">
        <v>30</v>
      </c>
      <c r="P309" s="22" t="s">
        <v>31</v>
      </c>
      <c r="Q309" s="22" t="s">
        <v>32</v>
      </c>
      <c r="R309" s="22" t="s">
        <v>33</v>
      </c>
      <c r="S309" s="22" t="s">
        <v>34</v>
      </c>
      <c r="T309" s="22" t="s">
        <v>35</v>
      </c>
      <c r="U309" s="22" t="s">
        <v>36</v>
      </c>
      <c r="V309" s="22" t="s">
        <v>37</v>
      </c>
      <c r="W309" s="22" t="s">
        <v>38</v>
      </c>
      <c r="X309" s="22" t="s">
        <v>39</v>
      </c>
      <c r="Y309" s="22" t="s">
        <v>40</v>
      </c>
      <c r="Z309" s="22" t="s">
        <v>41</v>
      </c>
      <c r="AA309" s="22" t="s">
        <v>42</v>
      </c>
      <c r="AB309" s="22" t="s">
        <v>43</v>
      </c>
      <c r="AC309" s="22" t="s">
        <v>44</v>
      </c>
      <c r="AD309" s="22" t="s">
        <v>45</v>
      </c>
      <c r="AE309" s="22" t="s">
        <v>46</v>
      </c>
      <c r="AF309" s="22" t="s">
        <v>47</v>
      </c>
      <c r="AG309" s="22" t="s">
        <v>48</v>
      </c>
      <c r="AH309" s="22" t="s">
        <v>49</v>
      </c>
      <c r="AI309" s="22" t="s">
        <v>50</v>
      </c>
      <c r="AJ309" s="22" t="s">
        <v>51</v>
      </c>
      <c r="AK309" s="22" t="s">
        <v>52</v>
      </c>
      <c r="AL309" s="22" t="s">
        <v>53</v>
      </c>
      <c r="AM309" s="22" t="s">
        <v>54</v>
      </c>
      <c r="AN309" s="22" t="s">
        <v>55</v>
      </c>
      <c r="AO309" s="22" t="s">
        <v>56</v>
      </c>
      <c r="AP309" s="22" t="s">
        <v>57</v>
      </c>
      <c r="AQ309" s="22" t="s">
        <v>58</v>
      </c>
      <c r="AR309" s="22" t="s">
        <v>59</v>
      </c>
      <c r="AS309" s="22" t="s">
        <v>60</v>
      </c>
      <c r="AT309" s="22" t="s">
        <v>61</v>
      </c>
      <c r="AU309" s="22" t="s">
        <v>62</v>
      </c>
      <c r="AV309" s="22" t="s">
        <v>63</v>
      </c>
      <c r="AW309" s="22" t="s">
        <v>64</v>
      </c>
    </row>
    <row r="310" spans="1:49" x14ac:dyDescent="0.25">
      <c r="A310" s="2" t="s">
        <v>261</v>
      </c>
      <c r="B310" s="2">
        <v>0.73087500000000005</v>
      </c>
      <c r="C310" s="2">
        <v>1.271963</v>
      </c>
      <c r="D310" s="2">
        <v>0.28941299999999998</v>
      </c>
      <c r="E310" s="2">
        <v>0.59817699999999996</v>
      </c>
      <c r="F310" s="2">
        <v>2.182976</v>
      </c>
      <c r="G310" s="2">
        <v>2.3607689999999999</v>
      </c>
      <c r="H310" s="2">
        <v>1.271827</v>
      </c>
      <c r="I310" s="2">
        <v>0.53603299999999998</v>
      </c>
      <c r="J310" s="2">
        <v>0.55370900000000001</v>
      </c>
      <c r="K310" s="2">
        <v>0.82456700000000005</v>
      </c>
      <c r="L310" s="2">
        <v>0.44330000000000003</v>
      </c>
      <c r="M310" s="2">
        <v>1.0089900000000001</v>
      </c>
      <c r="N310" s="2">
        <v>0.84354600000000002</v>
      </c>
      <c r="O310" s="2">
        <v>0.53877600000000003</v>
      </c>
      <c r="P310" s="2">
        <v>0.77796699999999996</v>
      </c>
      <c r="Q310" s="2">
        <v>0.85515600000000003</v>
      </c>
      <c r="R310" s="2">
        <v>0.74544299999999997</v>
      </c>
      <c r="S310" s="2">
        <v>0.45520500000000003</v>
      </c>
      <c r="T310" s="2">
        <v>1.0923659999999999</v>
      </c>
      <c r="U310" s="2">
        <v>0.79277500000000001</v>
      </c>
      <c r="V310" s="2">
        <v>0.53194900000000001</v>
      </c>
      <c r="W310" s="2">
        <v>0.46493800000000002</v>
      </c>
      <c r="X310" s="2">
        <v>1.01877</v>
      </c>
      <c r="Y310" s="2">
        <v>0.48717100000000002</v>
      </c>
      <c r="Z310" s="2">
        <v>0.49799199999999999</v>
      </c>
      <c r="AA310" s="2">
        <v>1.0566930000000001</v>
      </c>
      <c r="AB310" s="2">
        <v>0.57507600000000003</v>
      </c>
      <c r="AC310" s="2">
        <v>1.4069100000000001</v>
      </c>
      <c r="AD310" s="2">
        <v>1.669773</v>
      </c>
      <c r="AE310" s="2">
        <v>0.352101</v>
      </c>
      <c r="AF310" s="2">
        <v>0.79947100000000004</v>
      </c>
      <c r="AG310" s="2">
        <v>2.4133309999999999</v>
      </c>
      <c r="AH310" s="2">
        <v>3.2087300000000001</v>
      </c>
      <c r="AI310" s="2">
        <v>1.4607840000000001</v>
      </c>
      <c r="AJ310" s="2">
        <v>1.0424880000000001</v>
      </c>
      <c r="AK310" s="2">
        <v>0.77947500000000003</v>
      </c>
      <c r="AL310" s="2">
        <v>1.188688</v>
      </c>
      <c r="AM310" s="2">
        <v>0.73842200000000002</v>
      </c>
      <c r="AN310" s="2">
        <v>1.512969</v>
      </c>
      <c r="AO310" s="2">
        <v>0.62043899999999996</v>
      </c>
    </row>
    <row r="311" spans="1:49" x14ac:dyDescent="0.25">
      <c r="A311" s="2" t="s">
        <v>255</v>
      </c>
      <c r="B311" s="2">
        <v>7.8994999999999996E-2</v>
      </c>
      <c r="C311" s="2">
        <v>0.31821100000000002</v>
      </c>
      <c r="D311" s="2">
        <v>1.619602</v>
      </c>
      <c r="E311" s="2">
        <v>1.4589479999999999</v>
      </c>
      <c r="F311" s="2">
        <v>1.3165849999999999</v>
      </c>
      <c r="G311" s="2">
        <v>1.132409</v>
      </c>
      <c r="H311" s="2">
        <v>2.0432610000000002</v>
      </c>
      <c r="I311" s="2">
        <v>0.996116</v>
      </c>
      <c r="J311" s="2">
        <v>52.246250000000003</v>
      </c>
      <c r="K311" s="2">
        <v>0.85636599999999996</v>
      </c>
      <c r="L311" s="2">
        <v>8.9312389999999997</v>
      </c>
      <c r="M311" s="2">
        <v>0.91159199999999996</v>
      </c>
      <c r="N311" s="2">
        <v>2.497719</v>
      </c>
      <c r="O311" s="2">
        <v>0.94512099999999999</v>
      </c>
      <c r="P311" s="2">
        <v>0.88822699999999999</v>
      </c>
      <c r="Q311" s="2">
        <v>42.59534</v>
      </c>
      <c r="R311" s="2">
        <v>5.1346600000000002</v>
      </c>
      <c r="S311" s="2">
        <v>1.768294</v>
      </c>
      <c r="T311" s="2">
        <v>0.57137499999999997</v>
      </c>
      <c r="U311" s="2">
        <v>2.2324670000000002</v>
      </c>
      <c r="V311" s="2">
        <v>7.2714970000000001</v>
      </c>
      <c r="W311" s="2">
        <v>3.7344680000000001</v>
      </c>
      <c r="X311" s="2">
        <v>0.407439</v>
      </c>
      <c r="Y311" s="2">
        <v>1.031091</v>
      </c>
      <c r="Z311" s="2">
        <v>0.89340600000000003</v>
      </c>
      <c r="AA311" s="2">
        <v>0.73392800000000002</v>
      </c>
      <c r="AB311" s="2">
        <v>1.886439</v>
      </c>
      <c r="AC311" s="2">
        <v>0.37940699999999999</v>
      </c>
      <c r="AD311" s="2">
        <v>0.76164699999999996</v>
      </c>
      <c r="AE311" s="2">
        <v>1.1035299999999999</v>
      </c>
      <c r="AF311" s="2">
        <v>0.67366199999999998</v>
      </c>
      <c r="AG311" s="2">
        <v>2.5105050000000002</v>
      </c>
      <c r="AH311" s="2">
        <v>0.84401599999999999</v>
      </c>
      <c r="AI311" s="2">
        <v>0.20081399999999999</v>
      </c>
      <c r="AJ311" s="2">
        <v>1.0660050000000001</v>
      </c>
    </row>
    <row r="312" spans="1:49" x14ac:dyDescent="0.25">
      <c r="A312" s="2" t="s">
        <v>333</v>
      </c>
      <c r="B312" s="2">
        <v>0.459729</v>
      </c>
      <c r="C312" s="2">
        <v>1.5009E-2</v>
      </c>
      <c r="D312" s="2">
        <v>2.852271</v>
      </c>
      <c r="E312" s="2">
        <v>0.58453699999999997</v>
      </c>
      <c r="F312" s="2">
        <v>6.4265270000000001</v>
      </c>
      <c r="G312" s="2">
        <v>7.9008570000000002</v>
      </c>
      <c r="H312" s="2">
        <v>0.205703</v>
      </c>
      <c r="I312" s="2">
        <v>1.437932</v>
      </c>
      <c r="J312" s="2">
        <v>13.25006</v>
      </c>
      <c r="K312" s="2">
        <v>11.8635</v>
      </c>
      <c r="L312" s="2">
        <v>2.79244</v>
      </c>
      <c r="M312" s="2">
        <v>8.1104299999999991</v>
      </c>
      <c r="N312" s="2">
        <v>7.6280270000000003</v>
      </c>
      <c r="O312" s="2">
        <v>5.0483460000000004</v>
      </c>
      <c r="P312" s="2">
        <v>4.5261269999999998</v>
      </c>
      <c r="Q312" s="2">
        <v>2.0726610000000001</v>
      </c>
      <c r="R312" s="2">
        <v>1.736653</v>
      </c>
      <c r="S312" s="2">
        <v>7.5427999999999995E-2</v>
      </c>
      <c r="T312" s="2">
        <v>5.7302340000000003</v>
      </c>
      <c r="U312" s="2">
        <v>0.55947499999999994</v>
      </c>
      <c r="V312" s="2">
        <v>0.35125800000000001</v>
      </c>
      <c r="W312" s="2">
        <v>6.9017289999999996</v>
      </c>
      <c r="X312" s="2">
        <v>1.112973</v>
      </c>
      <c r="Y312" s="2">
        <v>0.32245099999999999</v>
      </c>
      <c r="Z312" s="2">
        <v>1.660825</v>
      </c>
      <c r="AA312" s="2">
        <v>3.4916580000000002</v>
      </c>
      <c r="AB312" s="2">
        <v>6.4745229999999996</v>
      </c>
      <c r="AC312" s="2">
        <v>3.5223420000000001</v>
      </c>
      <c r="AD312" s="2">
        <v>4.6019370000000004</v>
      </c>
      <c r="AE312" s="2">
        <v>0.13767799999999999</v>
      </c>
      <c r="AF312" s="2">
        <v>1.4194E-2</v>
      </c>
      <c r="AG312" s="2">
        <v>2.0785999999999999E-2</v>
      </c>
      <c r="AH312" s="2">
        <v>0.32396799999999998</v>
      </c>
      <c r="AI312" s="2">
        <v>1.3965999999999999E-2</v>
      </c>
      <c r="AJ312" s="2">
        <v>7.3043999999999998E-2</v>
      </c>
      <c r="AK312" s="2">
        <v>1.94245</v>
      </c>
      <c r="AL312" s="2">
        <v>1.178814</v>
      </c>
      <c r="AM312" s="2">
        <v>0.116658</v>
      </c>
      <c r="AN312" s="2">
        <v>9.0089999999999996E-3</v>
      </c>
      <c r="AO312" s="2">
        <v>4.1865579999999998</v>
      </c>
      <c r="AP312" s="2">
        <v>0.90089399999999997</v>
      </c>
      <c r="AQ312" s="2">
        <v>2.9361380000000001</v>
      </c>
      <c r="AR312" s="2">
        <v>0.22295699999999999</v>
      </c>
      <c r="AS312" s="2">
        <v>2.6501E-2</v>
      </c>
      <c r="AT312" s="2">
        <v>0.84170699999999998</v>
      </c>
      <c r="AU312" s="2">
        <v>4.1386469999999997</v>
      </c>
      <c r="AV312" s="2">
        <v>4.7370070000000002</v>
      </c>
      <c r="AW312" s="2">
        <v>0.60428400000000004</v>
      </c>
    </row>
    <row r="313" spans="1:49" x14ac:dyDescent="0.25">
      <c r="A313" s="2" t="s">
        <v>251</v>
      </c>
      <c r="B313" s="2">
        <v>68.384500000000003</v>
      </c>
      <c r="C313" s="2">
        <v>2.9780989999999998</v>
      </c>
      <c r="D313" s="2">
        <v>2.0575109999999999</v>
      </c>
      <c r="E313" s="2">
        <v>2.1997239999999998</v>
      </c>
      <c r="F313" s="2">
        <v>1.06853</v>
      </c>
      <c r="G313" s="2">
        <v>0.87296399999999996</v>
      </c>
      <c r="H313" s="2">
        <v>1.128134</v>
      </c>
      <c r="I313" s="2">
        <v>1.0749580000000001</v>
      </c>
      <c r="J313" s="2">
        <v>1.1521570000000001</v>
      </c>
      <c r="K313" s="2">
        <v>71.062539999999998</v>
      </c>
      <c r="L313" s="2">
        <v>10.104290000000001</v>
      </c>
      <c r="M313" s="2">
        <v>0.73383299999999996</v>
      </c>
      <c r="N313" s="2">
        <v>30.215689999999999</v>
      </c>
      <c r="O313" s="2">
        <v>0.356101</v>
      </c>
      <c r="P313" s="2">
        <v>31.86889</v>
      </c>
      <c r="Q313" s="2">
        <v>38.87294</v>
      </c>
      <c r="R313" s="2">
        <v>2.5568629999999999</v>
      </c>
      <c r="S313" s="2">
        <v>1.7055830000000001</v>
      </c>
      <c r="T313" s="2">
        <v>1.2828679999999999</v>
      </c>
      <c r="U313" s="2">
        <v>1.1040490000000001</v>
      </c>
      <c r="V313" s="2">
        <v>1.206329</v>
      </c>
    </row>
  </sheetData>
  <mergeCells count="39">
    <mergeCell ref="B292:AW292"/>
    <mergeCell ref="B300:AW300"/>
    <mergeCell ref="B308:AW308"/>
    <mergeCell ref="B244:AW244"/>
    <mergeCell ref="B252:AW252"/>
    <mergeCell ref="B260:AW260"/>
    <mergeCell ref="B268:AW268"/>
    <mergeCell ref="B276:AW276"/>
    <mergeCell ref="B284:AW284"/>
    <mergeCell ref="B236:AW236"/>
    <mergeCell ref="B148:AW148"/>
    <mergeCell ref="B156:AW156"/>
    <mergeCell ref="B164:AW164"/>
    <mergeCell ref="B172:AW172"/>
    <mergeCell ref="B180:AW180"/>
    <mergeCell ref="B188:AW188"/>
    <mergeCell ref="B196:AW196"/>
    <mergeCell ref="B204:AW204"/>
    <mergeCell ref="B212:AW212"/>
    <mergeCell ref="B220:AW220"/>
    <mergeCell ref="B228:AW228"/>
    <mergeCell ref="B140:AW140"/>
    <mergeCell ref="B52:AW52"/>
    <mergeCell ref="B60:AW60"/>
    <mergeCell ref="B68:AW68"/>
    <mergeCell ref="B76:AW76"/>
    <mergeCell ref="B84:AW84"/>
    <mergeCell ref="B92:AW92"/>
    <mergeCell ref="B100:AW100"/>
    <mergeCell ref="B108:AW108"/>
    <mergeCell ref="B116:AW116"/>
    <mergeCell ref="B124:AW124"/>
    <mergeCell ref="B132:AW132"/>
    <mergeCell ref="B44:AW44"/>
    <mergeCell ref="B4:AW4"/>
    <mergeCell ref="B12:AW12"/>
    <mergeCell ref="B20:AW20"/>
    <mergeCell ref="B28:AW28"/>
    <mergeCell ref="B36:AW36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9"/>
  <sheetViews>
    <sheetView workbookViewId="0">
      <selection activeCell="D1" sqref="D1"/>
    </sheetView>
  </sheetViews>
  <sheetFormatPr defaultColWidth="8.88671875" defaultRowHeight="13.8" x14ac:dyDescent="0.25"/>
  <cols>
    <col min="1" max="1" width="22.44140625" style="10" customWidth="1"/>
    <col min="2" max="41" width="9.77734375" style="10" customWidth="1"/>
    <col min="42" max="16384" width="8.88671875" style="10"/>
  </cols>
  <sheetData>
    <row r="1" spans="1:41" x14ac:dyDescent="0.25">
      <c r="A1" s="25" t="s">
        <v>298</v>
      </c>
      <c r="B1" s="25"/>
    </row>
    <row r="2" spans="1:41" x14ac:dyDescent="0.25">
      <c r="A2" s="25"/>
      <c r="B2" s="25"/>
    </row>
    <row r="3" spans="1:41" x14ac:dyDescent="0.25">
      <c r="A3" s="25"/>
      <c r="B3" s="25"/>
    </row>
    <row r="4" spans="1:41" x14ac:dyDescent="0.25">
      <c r="A4" s="25" t="s">
        <v>299</v>
      </c>
    </row>
    <row r="5" spans="1:41" ht="16.2" x14ac:dyDescent="0.25">
      <c r="A5" s="26"/>
      <c r="B5" s="46" t="s">
        <v>305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</row>
    <row r="6" spans="1:41" s="13" customFormat="1" x14ac:dyDescent="0.25">
      <c r="A6" s="18"/>
      <c r="B6" s="21" t="s">
        <v>297</v>
      </c>
      <c r="C6" s="21" t="s">
        <v>18</v>
      </c>
      <c r="D6" s="21" t="s">
        <v>19</v>
      </c>
      <c r="E6" s="21" t="s">
        <v>20</v>
      </c>
      <c r="F6" s="21" t="s">
        <v>21</v>
      </c>
      <c r="G6" s="21" t="s">
        <v>22</v>
      </c>
      <c r="H6" s="21" t="s">
        <v>23</v>
      </c>
      <c r="I6" s="21" t="s">
        <v>24</v>
      </c>
      <c r="J6" s="21" t="s">
        <v>25</v>
      </c>
      <c r="K6" s="21" t="s">
        <v>26</v>
      </c>
      <c r="L6" s="21" t="s">
        <v>27</v>
      </c>
      <c r="M6" s="21" t="s">
        <v>28</v>
      </c>
      <c r="N6" s="21" t="s">
        <v>29</v>
      </c>
      <c r="O6" s="21" t="s">
        <v>30</v>
      </c>
      <c r="P6" s="21" t="s">
        <v>31</v>
      </c>
      <c r="Q6" s="21" t="s">
        <v>32</v>
      </c>
      <c r="R6" s="21" t="s">
        <v>33</v>
      </c>
      <c r="S6" s="21" t="s">
        <v>34</v>
      </c>
      <c r="T6" s="21" t="s">
        <v>35</v>
      </c>
      <c r="U6" s="21" t="s">
        <v>36</v>
      </c>
      <c r="V6" s="21" t="s">
        <v>37</v>
      </c>
      <c r="W6" s="21" t="s">
        <v>38</v>
      </c>
      <c r="X6" s="21" t="s">
        <v>39</v>
      </c>
      <c r="Y6" s="21" t="s">
        <v>40</v>
      </c>
      <c r="Z6" s="21" t="s">
        <v>41</v>
      </c>
      <c r="AA6" s="21" t="s">
        <v>42</v>
      </c>
      <c r="AB6" s="21" t="s">
        <v>43</v>
      </c>
      <c r="AC6" s="21" t="s">
        <v>44</v>
      </c>
      <c r="AD6" s="21" t="s">
        <v>45</v>
      </c>
      <c r="AE6" s="21" t="s">
        <v>46</v>
      </c>
      <c r="AF6" s="21" t="s">
        <v>47</v>
      </c>
      <c r="AG6" s="21" t="s">
        <v>48</v>
      </c>
      <c r="AH6" s="21" t="s">
        <v>49</v>
      </c>
      <c r="AI6" s="21" t="s">
        <v>50</v>
      </c>
      <c r="AJ6" s="21" t="s">
        <v>51</v>
      </c>
      <c r="AK6" s="21" t="s">
        <v>52</v>
      </c>
      <c r="AL6" s="21" t="s">
        <v>53</v>
      </c>
      <c r="AM6" s="21" t="s">
        <v>54</v>
      </c>
      <c r="AN6" s="21" t="s">
        <v>55</v>
      </c>
      <c r="AO6" s="21" t="s">
        <v>56</v>
      </c>
    </row>
    <row r="7" spans="1:41" x14ac:dyDescent="0.25">
      <c r="A7" s="10" t="s">
        <v>309</v>
      </c>
      <c r="B7" s="10">
        <v>0.127772</v>
      </c>
      <c r="C7" s="10">
        <v>3.3923809999999999</v>
      </c>
      <c r="D7" s="10">
        <v>0.117725</v>
      </c>
      <c r="E7" s="10">
        <v>0.24010300000000001</v>
      </c>
      <c r="F7" s="10">
        <v>3.824487</v>
      </c>
      <c r="G7" s="10">
        <v>1.612503</v>
      </c>
      <c r="H7" s="10">
        <v>0.13064799999999999</v>
      </c>
      <c r="I7" s="10">
        <v>0.416709</v>
      </c>
      <c r="J7" s="10">
        <v>0.22131999999999999</v>
      </c>
      <c r="K7" s="10">
        <v>0.34853499999999998</v>
      </c>
      <c r="L7" s="10">
        <v>0.29103600000000002</v>
      </c>
      <c r="M7" s="10">
        <v>0.14039599999999999</v>
      </c>
      <c r="N7" s="10">
        <v>0.174376</v>
      </c>
      <c r="O7" s="10">
        <v>0.12806999999999999</v>
      </c>
      <c r="P7" s="10">
        <v>0.15925500000000001</v>
      </c>
      <c r="Q7" s="10">
        <v>0.21845999999999999</v>
      </c>
      <c r="R7" s="10">
        <v>0.123867</v>
      </c>
      <c r="S7" s="10">
        <v>3.1398000000000002E-2</v>
      </c>
      <c r="T7" s="10">
        <v>3.9605000000000001E-2</v>
      </c>
      <c r="U7" s="10">
        <v>0.355402</v>
      </c>
      <c r="V7" s="10">
        <v>1.119928</v>
      </c>
      <c r="W7" s="10">
        <v>0.31015900000000002</v>
      </c>
      <c r="X7" s="10">
        <v>0.544435</v>
      </c>
      <c r="Y7" s="10">
        <v>0.13502500000000001</v>
      </c>
      <c r="Z7" s="10">
        <v>2.3649460000000002</v>
      </c>
      <c r="AA7" s="10">
        <v>0.22381300000000001</v>
      </c>
      <c r="AB7" s="10">
        <v>0.78213299999999997</v>
      </c>
      <c r="AC7" s="10">
        <v>0.65979399999999999</v>
      </c>
      <c r="AD7" s="10">
        <v>2.3116319999999999</v>
      </c>
      <c r="AE7" s="10">
        <v>0.58597299999999997</v>
      </c>
      <c r="AF7" s="10">
        <v>1.1855869999999999</v>
      </c>
      <c r="AG7" s="10">
        <v>2.2162169999999999</v>
      </c>
      <c r="AH7" s="10">
        <v>4.2106500000000002</v>
      </c>
      <c r="AI7" s="10">
        <v>0.30437900000000001</v>
      </c>
      <c r="AJ7" s="10">
        <v>0.85644100000000001</v>
      </c>
      <c r="AK7" s="10">
        <v>1.9567939999999999</v>
      </c>
      <c r="AL7" s="10">
        <v>2.1396679999999999</v>
      </c>
      <c r="AM7" s="10">
        <v>1.6433500000000001</v>
      </c>
      <c r="AN7" s="10">
        <v>2.2198829999999998</v>
      </c>
      <c r="AO7" s="10">
        <v>2.1351439999999999</v>
      </c>
    </row>
    <row r="8" spans="1:41" x14ac:dyDescent="0.25">
      <c r="A8" s="10" t="s">
        <v>308</v>
      </c>
      <c r="B8" s="10">
        <v>2.3212229999999998</v>
      </c>
      <c r="C8" s="10">
        <v>1.9424939999999999</v>
      </c>
      <c r="D8" s="10">
        <v>0.15421199999999999</v>
      </c>
      <c r="E8" s="10">
        <v>20.255310000000001</v>
      </c>
      <c r="F8" s="10">
        <v>6.2100499999999998</v>
      </c>
      <c r="G8" s="10">
        <v>1.2533920000000001</v>
      </c>
      <c r="H8" s="10">
        <v>0.43196000000000001</v>
      </c>
      <c r="I8" s="10">
        <v>4.5114140000000003</v>
      </c>
      <c r="J8" s="10">
        <v>0.69207799999999997</v>
      </c>
      <c r="K8" s="10">
        <v>6.892385</v>
      </c>
      <c r="L8" s="10">
        <v>9.1782609999999991</v>
      </c>
      <c r="M8" s="10">
        <v>12.969760000000001</v>
      </c>
      <c r="N8" s="10">
        <v>1.1650240000000001</v>
      </c>
      <c r="O8" s="10">
        <v>1.4485809999999999</v>
      </c>
      <c r="P8" s="10">
        <v>1.6752659999999999</v>
      </c>
      <c r="Q8" s="10">
        <v>1.76397</v>
      </c>
      <c r="R8" s="10">
        <v>0.144875</v>
      </c>
    </row>
    <row r="9" spans="1:41" x14ac:dyDescent="0.25">
      <c r="A9" s="10" t="s">
        <v>306</v>
      </c>
      <c r="B9" s="10">
        <v>10.543089999999999</v>
      </c>
      <c r="C9" s="10">
        <v>9.1416880000000003</v>
      </c>
      <c r="D9" s="10">
        <v>7.064711</v>
      </c>
      <c r="E9" s="10">
        <v>13.47723</v>
      </c>
      <c r="F9" s="10">
        <v>11.54392</v>
      </c>
      <c r="G9" s="10">
        <v>17.133240000000001</v>
      </c>
      <c r="H9" s="10">
        <v>0.57728000000000002</v>
      </c>
      <c r="I9" s="10">
        <v>1.291909</v>
      </c>
      <c r="J9" s="10">
        <v>9.4266889999999997</v>
      </c>
      <c r="K9" s="10">
        <v>3.5946600000000002</v>
      </c>
      <c r="L9" s="10">
        <v>8.7165649999999992</v>
      </c>
      <c r="M9" s="10">
        <v>1.0240849999999999</v>
      </c>
      <c r="N9" s="10">
        <v>0.193133</v>
      </c>
      <c r="O9" s="10">
        <v>1.8069980000000001</v>
      </c>
      <c r="P9" s="10">
        <v>11.08944</v>
      </c>
      <c r="Q9" s="10">
        <v>4.6511579999999997</v>
      </c>
      <c r="R9" s="10">
        <v>10.477069999999999</v>
      </c>
      <c r="S9" s="10">
        <v>10.25089</v>
      </c>
    </row>
    <row r="12" spans="1:41" x14ac:dyDescent="0.25">
      <c r="A12" s="25" t="s">
        <v>300</v>
      </c>
    </row>
    <row r="13" spans="1:41" ht="16.2" x14ac:dyDescent="0.25">
      <c r="A13" s="26"/>
      <c r="B13" s="46" t="s">
        <v>310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</row>
    <row r="14" spans="1:41" s="13" customFormat="1" x14ac:dyDescent="0.25">
      <c r="A14" s="18"/>
      <c r="B14" s="21" t="s">
        <v>72</v>
      </c>
      <c r="C14" s="21" t="s">
        <v>18</v>
      </c>
      <c r="D14" s="21" t="s">
        <v>19</v>
      </c>
      <c r="E14" s="21" t="s">
        <v>20</v>
      </c>
      <c r="F14" s="21" t="s">
        <v>21</v>
      </c>
      <c r="G14" s="21" t="s">
        <v>22</v>
      </c>
      <c r="H14" s="21" t="s">
        <v>23</v>
      </c>
      <c r="I14" s="21" t="s">
        <v>24</v>
      </c>
      <c r="J14" s="21" t="s">
        <v>25</v>
      </c>
      <c r="K14" s="21" t="s">
        <v>26</v>
      </c>
      <c r="L14" s="21" t="s">
        <v>27</v>
      </c>
      <c r="M14" s="21" t="s">
        <v>28</v>
      </c>
      <c r="N14" s="21" t="s">
        <v>29</v>
      </c>
      <c r="O14" s="21" t="s">
        <v>30</v>
      </c>
      <c r="P14" s="21" t="s">
        <v>31</v>
      </c>
      <c r="Q14" s="21" t="s">
        <v>32</v>
      </c>
      <c r="R14" s="21" t="s">
        <v>33</v>
      </c>
      <c r="S14" s="21" t="s">
        <v>34</v>
      </c>
      <c r="T14" s="21" t="s">
        <v>35</v>
      </c>
      <c r="U14" s="21" t="s">
        <v>36</v>
      </c>
      <c r="V14" s="21" t="s">
        <v>37</v>
      </c>
      <c r="W14" s="21" t="s">
        <v>38</v>
      </c>
      <c r="X14" s="21" t="s">
        <v>39</v>
      </c>
      <c r="Y14" s="21" t="s">
        <v>40</v>
      </c>
      <c r="Z14" s="21" t="s">
        <v>41</v>
      </c>
      <c r="AA14" s="21" t="s">
        <v>42</v>
      </c>
      <c r="AB14" s="21" t="s">
        <v>43</v>
      </c>
      <c r="AC14" s="21" t="s">
        <v>44</v>
      </c>
      <c r="AD14" s="21" t="s">
        <v>45</v>
      </c>
      <c r="AE14" s="21" t="s">
        <v>46</v>
      </c>
      <c r="AF14" s="21" t="s">
        <v>47</v>
      </c>
      <c r="AG14" s="21" t="s">
        <v>48</v>
      </c>
      <c r="AH14" s="21" t="s">
        <v>49</v>
      </c>
      <c r="AI14" s="21" t="s">
        <v>50</v>
      </c>
      <c r="AJ14" s="21" t="s">
        <v>51</v>
      </c>
      <c r="AK14" s="21" t="s">
        <v>52</v>
      </c>
      <c r="AL14" s="21" t="s">
        <v>53</v>
      </c>
      <c r="AM14" s="21" t="s">
        <v>54</v>
      </c>
      <c r="AN14" s="21" t="s">
        <v>55</v>
      </c>
      <c r="AO14" s="21" t="s">
        <v>56</v>
      </c>
    </row>
    <row r="15" spans="1:41" x14ac:dyDescent="0.25">
      <c r="A15" s="10" t="s">
        <v>309</v>
      </c>
      <c r="B15" s="10">
        <v>0.33643400000000001</v>
      </c>
      <c r="C15" s="10">
        <v>1.3773390000000001</v>
      </c>
      <c r="D15" s="10">
        <v>0.561172</v>
      </c>
      <c r="E15" s="10">
        <v>0.53964699999999999</v>
      </c>
      <c r="F15" s="10">
        <v>0.86175500000000005</v>
      </c>
      <c r="G15" s="10">
        <v>0.68855900000000003</v>
      </c>
      <c r="H15" s="10">
        <v>1.431427</v>
      </c>
      <c r="I15" s="10">
        <v>0.40318199999999998</v>
      </c>
      <c r="J15" s="10">
        <v>0.45838099999999998</v>
      </c>
      <c r="K15" s="10">
        <v>0.83001499999999995</v>
      </c>
      <c r="L15" s="10">
        <v>0.83142300000000002</v>
      </c>
      <c r="M15" s="10">
        <v>0.231438</v>
      </c>
      <c r="N15" s="10">
        <v>0.211533</v>
      </c>
      <c r="O15" s="10">
        <v>0.304481</v>
      </c>
      <c r="P15" s="10">
        <v>0.34326299999999998</v>
      </c>
      <c r="Q15" s="10">
        <v>0.534497</v>
      </c>
      <c r="R15" s="10">
        <v>0.38029000000000002</v>
      </c>
      <c r="S15" s="10">
        <v>0.197878</v>
      </c>
      <c r="T15" s="10">
        <v>0.36996000000000001</v>
      </c>
      <c r="U15" s="10">
        <v>0.65435699999999997</v>
      </c>
      <c r="V15" s="10">
        <v>0.84372899999999995</v>
      </c>
      <c r="W15" s="10">
        <v>0.59094599999999997</v>
      </c>
      <c r="X15" s="10">
        <v>0.46250599999999997</v>
      </c>
      <c r="Y15" s="10">
        <v>0.36435600000000001</v>
      </c>
      <c r="Z15" s="10">
        <v>1.328719</v>
      </c>
      <c r="AA15" s="10">
        <v>0.29445100000000002</v>
      </c>
      <c r="AB15" s="10">
        <v>0.78281100000000003</v>
      </c>
      <c r="AC15" s="10">
        <v>2.9709120000000002</v>
      </c>
      <c r="AD15" s="10">
        <v>2.465125</v>
      </c>
      <c r="AE15" s="10">
        <v>1.323418</v>
      </c>
      <c r="AF15" s="10">
        <v>0.93446799999999997</v>
      </c>
      <c r="AG15" s="10">
        <v>2.0951960000000001</v>
      </c>
      <c r="AH15" s="10">
        <v>2.2344620000000002</v>
      </c>
      <c r="AI15" s="10">
        <v>2.947403</v>
      </c>
      <c r="AJ15" s="10">
        <v>1.2248669999999999</v>
      </c>
      <c r="AK15" s="10">
        <v>1.286673</v>
      </c>
      <c r="AL15" s="10">
        <v>2.5581119999999999</v>
      </c>
      <c r="AM15" s="10">
        <v>2.4188420000000002</v>
      </c>
      <c r="AN15" s="10">
        <v>0.43173099999999998</v>
      </c>
      <c r="AO15" s="10">
        <v>0.89424199999999998</v>
      </c>
    </row>
    <row r="16" spans="1:41" x14ac:dyDescent="0.25">
      <c r="A16" s="10" t="s">
        <v>308</v>
      </c>
      <c r="B16" s="10">
        <v>8.1606100000000001</v>
      </c>
      <c r="C16" s="10">
        <v>1.035164</v>
      </c>
      <c r="D16" s="10">
        <v>0.369419</v>
      </c>
      <c r="E16" s="10">
        <v>1.048468</v>
      </c>
      <c r="F16" s="10">
        <v>2.4938570000000002</v>
      </c>
      <c r="G16" s="10">
        <v>0.69975100000000001</v>
      </c>
      <c r="H16" s="10">
        <v>4.3638940000000002</v>
      </c>
      <c r="I16" s="10">
        <v>0.97892100000000004</v>
      </c>
      <c r="J16" s="10">
        <v>0.68149800000000005</v>
      </c>
      <c r="K16" s="10">
        <v>0.39253399999999999</v>
      </c>
      <c r="L16" s="10">
        <v>3.604193</v>
      </c>
      <c r="M16" s="10">
        <v>0.76439699999999999</v>
      </c>
      <c r="N16" s="10">
        <v>0.52837800000000001</v>
      </c>
      <c r="O16" s="10">
        <v>0.66574699999999998</v>
      </c>
      <c r="P16" s="10">
        <v>0.74734900000000004</v>
      </c>
      <c r="Q16" s="10">
        <v>1.2716909999999999</v>
      </c>
      <c r="R16" s="10">
        <v>1.1579470000000001</v>
      </c>
    </row>
    <row r="17" spans="1:41" x14ac:dyDescent="0.25">
      <c r="A17" s="10" t="s">
        <v>306</v>
      </c>
      <c r="B17" s="10">
        <v>11.96819</v>
      </c>
      <c r="C17" s="10">
        <v>3.020213</v>
      </c>
      <c r="D17" s="10">
        <v>3.6958160000000002</v>
      </c>
      <c r="E17" s="10">
        <v>0.84558199999999994</v>
      </c>
      <c r="F17" s="10">
        <v>26.186070000000001</v>
      </c>
      <c r="G17" s="10">
        <v>4.061661</v>
      </c>
      <c r="H17" s="10">
        <v>0.52621899999999999</v>
      </c>
      <c r="I17" s="10">
        <v>1.3323959999999999</v>
      </c>
      <c r="J17" s="10">
        <v>9.0236420000000006</v>
      </c>
      <c r="K17" s="10">
        <v>0.67269100000000004</v>
      </c>
      <c r="L17" s="10">
        <v>7.9851960000000002</v>
      </c>
      <c r="M17" s="10">
        <v>1.535272</v>
      </c>
      <c r="N17" s="10">
        <v>3.5211250000000001</v>
      </c>
      <c r="O17" s="10">
        <v>10.605079999999999</v>
      </c>
      <c r="P17" s="10">
        <v>6.4960129999999996</v>
      </c>
      <c r="Q17" s="10">
        <v>4.8955260000000003</v>
      </c>
      <c r="R17" s="10">
        <v>0.98116000000000003</v>
      </c>
      <c r="S17" s="10">
        <v>0.79322099999999995</v>
      </c>
    </row>
    <row r="20" spans="1:41" x14ac:dyDescent="0.25">
      <c r="A20" s="25" t="s">
        <v>301</v>
      </c>
    </row>
    <row r="21" spans="1:41" ht="16.2" x14ac:dyDescent="0.25">
      <c r="A21" s="26"/>
      <c r="B21" s="46" t="s">
        <v>307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</row>
    <row r="22" spans="1:41" s="13" customFormat="1" x14ac:dyDescent="0.25">
      <c r="A22" s="18"/>
      <c r="B22" s="21" t="s">
        <v>72</v>
      </c>
      <c r="C22" s="21" t="s">
        <v>18</v>
      </c>
      <c r="D22" s="21" t="s">
        <v>19</v>
      </c>
      <c r="E22" s="21" t="s">
        <v>20</v>
      </c>
      <c r="F22" s="21" t="s">
        <v>21</v>
      </c>
      <c r="G22" s="21" t="s">
        <v>22</v>
      </c>
      <c r="H22" s="21" t="s">
        <v>23</v>
      </c>
      <c r="I22" s="21" t="s">
        <v>24</v>
      </c>
      <c r="J22" s="21" t="s">
        <v>25</v>
      </c>
      <c r="K22" s="21" t="s">
        <v>26</v>
      </c>
      <c r="L22" s="21" t="s">
        <v>27</v>
      </c>
      <c r="M22" s="21" t="s">
        <v>28</v>
      </c>
      <c r="N22" s="21" t="s">
        <v>29</v>
      </c>
      <c r="O22" s="21" t="s">
        <v>30</v>
      </c>
      <c r="P22" s="21" t="s">
        <v>31</v>
      </c>
      <c r="Q22" s="21" t="s">
        <v>32</v>
      </c>
      <c r="R22" s="21" t="s">
        <v>33</v>
      </c>
      <c r="S22" s="21" t="s">
        <v>34</v>
      </c>
      <c r="T22" s="21" t="s">
        <v>35</v>
      </c>
      <c r="U22" s="21" t="s">
        <v>36</v>
      </c>
      <c r="V22" s="21" t="s">
        <v>37</v>
      </c>
      <c r="W22" s="21" t="s">
        <v>38</v>
      </c>
      <c r="X22" s="21" t="s">
        <v>39</v>
      </c>
      <c r="Y22" s="21" t="s">
        <v>40</v>
      </c>
      <c r="Z22" s="21" t="s">
        <v>41</v>
      </c>
      <c r="AA22" s="21" t="s">
        <v>42</v>
      </c>
      <c r="AB22" s="21" t="s">
        <v>43</v>
      </c>
      <c r="AC22" s="21" t="s">
        <v>44</v>
      </c>
      <c r="AD22" s="21" t="s">
        <v>45</v>
      </c>
      <c r="AE22" s="21" t="s">
        <v>46</v>
      </c>
      <c r="AF22" s="21" t="s">
        <v>47</v>
      </c>
      <c r="AG22" s="21" t="s">
        <v>48</v>
      </c>
      <c r="AH22" s="21" t="s">
        <v>49</v>
      </c>
      <c r="AI22" s="21" t="s">
        <v>50</v>
      </c>
      <c r="AJ22" s="21" t="s">
        <v>51</v>
      </c>
      <c r="AK22" s="21" t="s">
        <v>52</v>
      </c>
      <c r="AL22" s="21" t="s">
        <v>53</v>
      </c>
      <c r="AM22" s="21" t="s">
        <v>54</v>
      </c>
      <c r="AN22" s="21" t="s">
        <v>55</v>
      </c>
      <c r="AO22" s="21" t="s">
        <v>56</v>
      </c>
    </row>
    <row r="23" spans="1:41" x14ac:dyDescent="0.25">
      <c r="A23" s="10" t="s">
        <v>309</v>
      </c>
      <c r="B23" s="10">
        <v>0.24458099999999999</v>
      </c>
      <c r="C23" s="10">
        <v>0.23753299999999999</v>
      </c>
      <c r="D23" s="10">
        <v>0.164659</v>
      </c>
      <c r="E23" s="10">
        <v>0.44704300000000002</v>
      </c>
      <c r="F23" s="10">
        <v>1.5849979999999999</v>
      </c>
      <c r="G23" s="10">
        <v>8.4482000000000002E-2</v>
      </c>
      <c r="H23" s="10">
        <v>1.00624</v>
      </c>
      <c r="I23" s="10">
        <v>0.44657400000000003</v>
      </c>
      <c r="J23" s="10">
        <v>4.7791E-2</v>
      </c>
      <c r="K23" s="10">
        <v>0.19663900000000001</v>
      </c>
      <c r="L23" s="10">
        <v>0.21377599999999999</v>
      </c>
      <c r="M23" s="10">
        <v>0.51614000000000004</v>
      </c>
      <c r="N23" s="10">
        <v>0.127384</v>
      </c>
      <c r="O23" s="10">
        <v>0.210729</v>
      </c>
      <c r="P23" s="10">
        <v>0.21068400000000001</v>
      </c>
      <c r="Q23" s="10">
        <v>0.187611</v>
      </c>
      <c r="R23" s="10">
        <v>9.6643000000000007E-2</v>
      </c>
      <c r="S23" s="10">
        <v>0.624363</v>
      </c>
      <c r="T23" s="10">
        <v>9.6236000000000002E-2</v>
      </c>
      <c r="U23" s="10">
        <v>0.20854600000000001</v>
      </c>
      <c r="V23" s="10">
        <v>0.33527499999999999</v>
      </c>
      <c r="W23" s="10">
        <v>0.54578099999999996</v>
      </c>
      <c r="X23" s="10">
        <v>0.84340599999999999</v>
      </c>
      <c r="Y23" s="10">
        <v>0.33007399999999998</v>
      </c>
      <c r="Z23" s="10">
        <v>0.77236800000000005</v>
      </c>
      <c r="AA23" s="10">
        <v>2.5992000000000001E-2</v>
      </c>
      <c r="AB23" s="10">
        <v>16.849250000000001</v>
      </c>
      <c r="AC23" s="10">
        <v>0.54112000000000005</v>
      </c>
      <c r="AD23" s="10">
        <v>1.223727</v>
      </c>
      <c r="AE23" s="10">
        <v>0.23635300000000001</v>
      </c>
      <c r="AF23" s="10">
        <v>0.62010600000000005</v>
      </c>
      <c r="AG23" s="10">
        <v>4.366879</v>
      </c>
      <c r="AH23" s="10">
        <v>0.24468400000000001</v>
      </c>
      <c r="AI23" s="10">
        <v>1.7014359999999999</v>
      </c>
      <c r="AJ23" s="10">
        <v>0.51543300000000003</v>
      </c>
      <c r="AK23" s="10">
        <v>0.18046999999999999</v>
      </c>
      <c r="AL23" s="10">
        <v>0.62595100000000004</v>
      </c>
      <c r="AM23" s="10">
        <v>0.46948499999999999</v>
      </c>
      <c r="AN23" s="10">
        <v>2.2392439999999998</v>
      </c>
      <c r="AO23" s="10">
        <v>0.38031799999999999</v>
      </c>
    </row>
    <row r="24" spans="1:41" x14ac:dyDescent="0.25">
      <c r="A24" s="10" t="s">
        <v>308</v>
      </c>
      <c r="B24" s="10">
        <v>1.7945409999999999</v>
      </c>
      <c r="C24" s="10">
        <v>2.1136870000000001</v>
      </c>
      <c r="D24" s="10">
        <v>12.29612</v>
      </c>
      <c r="E24" s="10">
        <v>1.963946</v>
      </c>
      <c r="F24" s="10">
        <v>13.07301</v>
      </c>
      <c r="G24" s="10">
        <v>0.246477</v>
      </c>
      <c r="H24" s="10">
        <v>6.2421230000000003</v>
      </c>
      <c r="I24" s="10">
        <v>2.458863</v>
      </c>
      <c r="J24" s="10">
        <v>0.10645399999999999</v>
      </c>
      <c r="K24" s="10">
        <v>3.9789669999999999</v>
      </c>
      <c r="L24" s="10">
        <v>0.93035900000000005</v>
      </c>
      <c r="M24" s="10">
        <v>0.26694299999999999</v>
      </c>
      <c r="N24" s="10">
        <v>8.1875540000000004</v>
      </c>
      <c r="O24" s="10">
        <v>3.587332</v>
      </c>
      <c r="P24" s="10">
        <v>1.956232</v>
      </c>
      <c r="Q24" s="10">
        <v>0.15876399999999999</v>
      </c>
      <c r="R24" s="10">
        <v>5.5352999999999999E-2</v>
      </c>
    </row>
    <row r="25" spans="1:41" x14ac:dyDescent="0.25">
      <c r="A25" s="10" t="s">
        <v>306</v>
      </c>
      <c r="B25" s="10">
        <v>0.94275500000000001</v>
      </c>
      <c r="C25" s="10">
        <v>17.580179999999999</v>
      </c>
      <c r="D25" s="10">
        <v>3.7117309999999999</v>
      </c>
      <c r="E25" s="10">
        <v>11.30414</v>
      </c>
      <c r="F25" s="10">
        <v>16.136659999999999</v>
      </c>
      <c r="G25" s="10">
        <v>3.702067</v>
      </c>
      <c r="H25" s="10">
        <v>4.1870820000000002</v>
      </c>
      <c r="I25" s="10">
        <v>0.44194699999999998</v>
      </c>
      <c r="J25" s="10">
        <v>1.6428100000000001</v>
      </c>
      <c r="K25" s="10">
        <v>4.4859080000000002</v>
      </c>
      <c r="L25" s="10">
        <v>9.9479819999999997</v>
      </c>
      <c r="M25" s="10">
        <v>0.62564500000000001</v>
      </c>
      <c r="N25" s="10">
        <v>33.116340000000001</v>
      </c>
      <c r="O25" s="10">
        <v>23.264749999999999</v>
      </c>
      <c r="P25" s="10">
        <v>0.25453199999999998</v>
      </c>
      <c r="Q25" s="10">
        <v>2.5674610000000002</v>
      </c>
      <c r="R25" s="10">
        <v>18.841529999999999</v>
      </c>
      <c r="S25" s="10">
        <v>7.7148599999999998</v>
      </c>
    </row>
    <row r="28" spans="1:41" x14ac:dyDescent="0.25">
      <c r="A28" s="25" t="s">
        <v>302</v>
      </c>
    </row>
    <row r="29" spans="1:41" ht="16.2" x14ac:dyDescent="0.25">
      <c r="A29" s="26"/>
      <c r="B29" s="46" t="s">
        <v>311</v>
      </c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</row>
    <row r="30" spans="1:41" s="13" customFormat="1" x14ac:dyDescent="0.25">
      <c r="A30" s="18"/>
      <c r="B30" s="21" t="s">
        <v>72</v>
      </c>
      <c r="C30" s="21" t="s">
        <v>18</v>
      </c>
      <c r="D30" s="21" t="s">
        <v>19</v>
      </c>
      <c r="E30" s="21" t="s">
        <v>20</v>
      </c>
      <c r="F30" s="21" t="s">
        <v>21</v>
      </c>
      <c r="G30" s="21" t="s">
        <v>22</v>
      </c>
      <c r="H30" s="21" t="s">
        <v>23</v>
      </c>
      <c r="I30" s="21" t="s">
        <v>24</v>
      </c>
      <c r="J30" s="21" t="s">
        <v>25</v>
      </c>
      <c r="K30" s="21" t="s">
        <v>26</v>
      </c>
      <c r="L30" s="21" t="s">
        <v>27</v>
      </c>
      <c r="M30" s="21" t="s">
        <v>28</v>
      </c>
      <c r="N30" s="21" t="s">
        <v>29</v>
      </c>
      <c r="O30" s="21" t="s">
        <v>30</v>
      </c>
      <c r="P30" s="21" t="s">
        <v>31</v>
      </c>
      <c r="Q30" s="21" t="s">
        <v>32</v>
      </c>
      <c r="R30" s="21" t="s">
        <v>33</v>
      </c>
      <c r="S30" s="21" t="s">
        <v>34</v>
      </c>
      <c r="T30" s="21" t="s">
        <v>35</v>
      </c>
      <c r="U30" s="21" t="s">
        <v>36</v>
      </c>
      <c r="V30" s="21" t="s">
        <v>37</v>
      </c>
      <c r="W30" s="21" t="s">
        <v>38</v>
      </c>
      <c r="X30" s="21" t="s">
        <v>39</v>
      </c>
      <c r="Y30" s="21" t="s">
        <v>40</v>
      </c>
      <c r="Z30" s="21" t="s">
        <v>41</v>
      </c>
      <c r="AA30" s="21" t="s">
        <v>42</v>
      </c>
      <c r="AB30" s="21" t="s">
        <v>43</v>
      </c>
      <c r="AC30" s="21" t="s">
        <v>44</v>
      </c>
      <c r="AD30" s="21" t="s">
        <v>45</v>
      </c>
      <c r="AE30" s="21" t="s">
        <v>46</v>
      </c>
      <c r="AF30" s="21" t="s">
        <v>47</v>
      </c>
      <c r="AG30" s="21" t="s">
        <v>48</v>
      </c>
      <c r="AH30" s="21" t="s">
        <v>49</v>
      </c>
      <c r="AI30" s="21" t="s">
        <v>50</v>
      </c>
      <c r="AJ30" s="21" t="s">
        <v>51</v>
      </c>
      <c r="AK30" s="21" t="s">
        <v>52</v>
      </c>
      <c r="AL30" s="21" t="s">
        <v>53</v>
      </c>
      <c r="AM30" s="21" t="s">
        <v>54</v>
      </c>
      <c r="AN30" s="21" t="s">
        <v>55</v>
      </c>
      <c r="AO30" s="21" t="s">
        <v>56</v>
      </c>
    </row>
    <row r="31" spans="1:41" x14ac:dyDescent="0.25">
      <c r="A31" s="10" t="s">
        <v>309</v>
      </c>
      <c r="B31" s="10">
        <v>1.848214</v>
      </c>
      <c r="C31" s="10">
        <v>4.3638029999999999</v>
      </c>
      <c r="D31" s="10">
        <v>0.64434899999999995</v>
      </c>
      <c r="E31" s="10">
        <v>1.2755909999999999</v>
      </c>
      <c r="F31" s="10">
        <v>0.79936099999999999</v>
      </c>
      <c r="G31" s="10">
        <v>0.31557800000000003</v>
      </c>
      <c r="H31" s="10">
        <v>4.5181909999999998</v>
      </c>
      <c r="I31" s="10">
        <v>0.308641</v>
      </c>
      <c r="J31" s="10">
        <v>1.2936030000000001</v>
      </c>
      <c r="K31" s="10">
        <v>1.637221</v>
      </c>
      <c r="L31" s="10">
        <v>1.7459739999999999</v>
      </c>
      <c r="M31" s="10">
        <v>1.3532299999999999</v>
      </c>
      <c r="N31" s="10">
        <v>0.70358600000000004</v>
      </c>
      <c r="O31" s="10">
        <v>1.061949</v>
      </c>
      <c r="P31" s="10">
        <v>1.3946829999999999</v>
      </c>
      <c r="Q31" s="10">
        <v>1.261539</v>
      </c>
      <c r="R31" s="10">
        <v>0.83287</v>
      </c>
      <c r="S31" s="10">
        <v>2.4804349999999999</v>
      </c>
      <c r="T31" s="10">
        <v>0.95049799999999995</v>
      </c>
      <c r="U31" s="10">
        <v>0.68081199999999997</v>
      </c>
      <c r="V31" s="10">
        <v>0.20741899999999999</v>
      </c>
      <c r="W31" s="10">
        <v>1.1030420000000001</v>
      </c>
      <c r="X31" s="10">
        <v>0.46153100000000002</v>
      </c>
      <c r="Y31" s="10">
        <v>0.36239199999999999</v>
      </c>
      <c r="Z31" s="10">
        <v>2.0607929999999999</v>
      </c>
      <c r="AA31" s="10">
        <v>0.82214600000000004</v>
      </c>
      <c r="AB31" s="10">
        <v>0.31565900000000002</v>
      </c>
      <c r="AC31" s="10">
        <v>0.46522400000000003</v>
      </c>
      <c r="AD31" s="10">
        <v>1.3278270000000001</v>
      </c>
      <c r="AE31" s="10">
        <v>0.117838</v>
      </c>
      <c r="AF31" s="10">
        <v>0.22792100000000001</v>
      </c>
      <c r="AG31" s="10">
        <v>0.20202200000000001</v>
      </c>
      <c r="AH31" s="10">
        <v>0.11182300000000001</v>
      </c>
      <c r="AI31" s="10">
        <v>1.0416019999999999</v>
      </c>
      <c r="AJ31" s="10">
        <v>7.1590000000000001E-2</v>
      </c>
      <c r="AK31" s="10">
        <v>0.36107699999999998</v>
      </c>
      <c r="AL31" s="10">
        <v>0.39591900000000002</v>
      </c>
      <c r="AM31" s="10">
        <v>0.28472399999999998</v>
      </c>
      <c r="AN31" s="10">
        <v>0.38339600000000001</v>
      </c>
      <c r="AO31" s="10">
        <v>0.205929</v>
      </c>
    </row>
    <row r="32" spans="1:41" x14ac:dyDescent="0.25">
      <c r="A32" s="10" t="s">
        <v>308</v>
      </c>
      <c r="B32" s="10">
        <v>2.9466869999999998</v>
      </c>
      <c r="C32" s="10">
        <v>2.3402949999999998</v>
      </c>
      <c r="D32" s="10">
        <v>5.3963830000000002</v>
      </c>
      <c r="E32" s="10">
        <v>0.27907500000000002</v>
      </c>
      <c r="F32" s="10">
        <v>3.296869</v>
      </c>
      <c r="G32" s="10">
        <v>9.1991599999999991</v>
      </c>
      <c r="H32" s="10">
        <v>2.6437889999999999</v>
      </c>
      <c r="I32" s="10">
        <v>2.0550229999999998</v>
      </c>
      <c r="J32" s="10">
        <v>0.36399399999999998</v>
      </c>
      <c r="K32" s="10">
        <v>4.48726</v>
      </c>
      <c r="L32" s="10">
        <v>2.292983</v>
      </c>
      <c r="M32" s="10">
        <v>3.7855530000000002</v>
      </c>
      <c r="N32" s="10">
        <v>0.97625799999999996</v>
      </c>
      <c r="O32" s="10">
        <v>1.287196</v>
      </c>
      <c r="P32" s="10">
        <v>1.73536</v>
      </c>
      <c r="Q32" s="10">
        <v>10.71894</v>
      </c>
      <c r="R32" s="10">
        <v>8.3604020000000006</v>
      </c>
    </row>
    <row r="33" spans="1:41" x14ac:dyDescent="0.25">
      <c r="A33" s="10" t="s">
        <v>306</v>
      </c>
      <c r="B33" s="10">
        <v>10.578720000000001</v>
      </c>
      <c r="C33" s="10">
        <v>5.8301220000000002</v>
      </c>
      <c r="D33" s="10">
        <v>9.6619250000000001</v>
      </c>
      <c r="E33" s="10">
        <v>21.07414</v>
      </c>
      <c r="F33" s="10">
        <v>28.243580000000001</v>
      </c>
      <c r="G33" s="10">
        <v>6.4087649999999998</v>
      </c>
      <c r="H33" s="10">
        <v>4.328265</v>
      </c>
      <c r="I33" s="10">
        <v>5.4894860000000003</v>
      </c>
      <c r="J33" s="10">
        <v>5.5185999999999999E-2</v>
      </c>
      <c r="K33" s="10">
        <v>1.6686289999999999</v>
      </c>
      <c r="L33" s="10">
        <v>1.4458E-2</v>
      </c>
      <c r="M33" s="10">
        <v>0.92168000000000005</v>
      </c>
      <c r="N33" s="10">
        <v>10.433400000000001</v>
      </c>
      <c r="O33" s="10">
        <v>1.5637319999999999</v>
      </c>
      <c r="P33" s="10">
        <v>33.015700000000002</v>
      </c>
      <c r="Q33" s="10">
        <v>4.6166510000000001</v>
      </c>
      <c r="R33" s="10">
        <v>1.5534410000000001</v>
      </c>
      <c r="S33" s="10">
        <v>2.3873869999999999</v>
      </c>
    </row>
    <row r="36" spans="1:41" x14ac:dyDescent="0.25">
      <c r="A36" s="25" t="s">
        <v>303</v>
      </c>
    </row>
    <row r="37" spans="1:41" ht="16.2" x14ac:dyDescent="0.25">
      <c r="A37" s="26"/>
      <c r="B37" s="46" t="s">
        <v>312</v>
      </c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</row>
    <row r="38" spans="1:41" s="13" customFormat="1" x14ac:dyDescent="0.25">
      <c r="A38" s="18"/>
      <c r="B38" s="21" t="s">
        <v>72</v>
      </c>
      <c r="C38" s="21" t="s">
        <v>18</v>
      </c>
      <c r="D38" s="21" t="s">
        <v>19</v>
      </c>
      <c r="E38" s="21" t="s">
        <v>20</v>
      </c>
      <c r="F38" s="21" t="s">
        <v>21</v>
      </c>
      <c r="G38" s="21" t="s">
        <v>22</v>
      </c>
      <c r="H38" s="21" t="s">
        <v>23</v>
      </c>
      <c r="I38" s="21" t="s">
        <v>24</v>
      </c>
      <c r="J38" s="21" t="s">
        <v>25</v>
      </c>
      <c r="K38" s="21" t="s">
        <v>26</v>
      </c>
      <c r="L38" s="21" t="s">
        <v>27</v>
      </c>
      <c r="M38" s="21" t="s">
        <v>28</v>
      </c>
      <c r="N38" s="21" t="s">
        <v>29</v>
      </c>
      <c r="O38" s="21" t="s">
        <v>30</v>
      </c>
      <c r="P38" s="21" t="s">
        <v>31</v>
      </c>
      <c r="Q38" s="21" t="s">
        <v>32</v>
      </c>
      <c r="R38" s="21" t="s">
        <v>33</v>
      </c>
      <c r="S38" s="21" t="s">
        <v>34</v>
      </c>
      <c r="T38" s="21" t="s">
        <v>35</v>
      </c>
      <c r="U38" s="21" t="s">
        <v>36</v>
      </c>
      <c r="V38" s="21" t="s">
        <v>37</v>
      </c>
      <c r="W38" s="21" t="s">
        <v>38</v>
      </c>
      <c r="X38" s="21" t="s">
        <v>39</v>
      </c>
      <c r="Y38" s="21" t="s">
        <v>40</v>
      </c>
      <c r="Z38" s="21" t="s">
        <v>41</v>
      </c>
      <c r="AA38" s="21" t="s">
        <v>42</v>
      </c>
      <c r="AB38" s="21" t="s">
        <v>43</v>
      </c>
      <c r="AC38" s="21" t="s">
        <v>44</v>
      </c>
      <c r="AD38" s="21" t="s">
        <v>45</v>
      </c>
      <c r="AE38" s="21" t="s">
        <v>46</v>
      </c>
      <c r="AF38" s="21" t="s">
        <v>47</v>
      </c>
      <c r="AG38" s="21" t="s">
        <v>48</v>
      </c>
      <c r="AH38" s="21" t="s">
        <v>49</v>
      </c>
      <c r="AI38" s="21" t="s">
        <v>50</v>
      </c>
      <c r="AJ38" s="21" t="s">
        <v>51</v>
      </c>
      <c r="AK38" s="21" t="s">
        <v>52</v>
      </c>
      <c r="AL38" s="21" t="s">
        <v>53</v>
      </c>
      <c r="AM38" s="21" t="s">
        <v>54</v>
      </c>
      <c r="AN38" s="21" t="s">
        <v>55</v>
      </c>
      <c r="AO38" s="21" t="s">
        <v>56</v>
      </c>
    </row>
    <row r="39" spans="1:41" x14ac:dyDescent="0.25">
      <c r="A39" s="10" t="s">
        <v>309</v>
      </c>
      <c r="B39" s="10">
        <v>0.25144899999999998</v>
      </c>
      <c r="C39" s="10">
        <v>0.26188699999999998</v>
      </c>
      <c r="D39" s="10">
        <v>0.97286300000000003</v>
      </c>
      <c r="E39" s="10">
        <v>2.6169999999999999E-2</v>
      </c>
      <c r="F39" s="10">
        <v>1.0783419999999999</v>
      </c>
      <c r="G39" s="10">
        <v>0.12515899999999999</v>
      </c>
      <c r="H39" s="10">
        <v>0.69613199999999997</v>
      </c>
      <c r="I39" s="10">
        <v>3.7524000000000002E-2</v>
      </c>
      <c r="J39" s="10">
        <v>0.31067099999999997</v>
      </c>
      <c r="K39" s="10">
        <v>1.6712000000000001E-2</v>
      </c>
      <c r="L39" s="10">
        <v>0.34294200000000002</v>
      </c>
      <c r="M39" s="10">
        <v>0.19703200000000001</v>
      </c>
      <c r="N39" s="10">
        <v>0.186559</v>
      </c>
      <c r="O39" s="10">
        <v>3.176E-3</v>
      </c>
      <c r="P39" s="10">
        <v>5.5399999999999998E-3</v>
      </c>
      <c r="Q39" s="10">
        <v>4.0820000000000002E-2</v>
      </c>
      <c r="R39" s="10">
        <v>0.10920199999999999</v>
      </c>
      <c r="S39" s="10">
        <v>5.7477E-2</v>
      </c>
      <c r="T39" s="10">
        <v>7.2511999999999993E-2</v>
      </c>
      <c r="U39" s="10">
        <v>2.9953E-2</v>
      </c>
      <c r="V39" s="10">
        <v>0.21260000000000001</v>
      </c>
      <c r="W39" s="10">
        <v>5.5148999999999997E-2</v>
      </c>
      <c r="X39" s="10">
        <v>4.1813999999999997E-2</v>
      </c>
      <c r="Y39" s="10">
        <v>2.4351999999999999E-2</v>
      </c>
      <c r="Z39" s="10">
        <v>0.88184799999999997</v>
      </c>
      <c r="AA39" s="10">
        <v>3.6660999999999999E-2</v>
      </c>
      <c r="AB39" s="10">
        <v>1.4383E-2</v>
      </c>
      <c r="AC39" s="10">
        <v>8.7131240000000005</v>
      </c>
      <c r="AD39" s="10">
        <v>4.3501729999999998</v>
      </c>
      <c r="AE39" s="10">
        <v>1.8231000000000001E-2</v>
      </c>
      <c r="AF39" s="10">
        <v>7.6922000000000004E-2</v>
      </c>
      <c r="AG39" s="10">
        <v>3.2276050000000001</v>
      </c>
      <c r="AH39" s="10">
        <v>9.6508800000000008</v>
      </c>
      <c r="AI39" s="10">
        <v>0.40796700000000002</v>
      </c>
      <c r="AJ39" s="10">
        <v>3.4903000000000003E-2</v>
      </c>
      <c r="AK39" s="10">
        <v>5.1942209999999998</v>
      </c>
      <c r="AL39" s="10">
        <v>1.9075800000000001</v>
      </c>
      <c r="AM39" s="10">
        <v>0.158272</v>
      </c>
      <c r="AN39" s="10">
        <v>0.15749199999999999</v>
      </c>
      <c r="AO39" s="10">
        <v>1.3702000000000001E-2</v>
      </c>
    </row>
    <row r="40" spans="1:41" x14ac:dyDescent="0.25">
      <c r="A40" s="10" t="s">
        <v>308</v>
      </c>
      <c r="B40" s="10">
        <v>11.87415</v>
      </c>
      <c r="C40" s="10">
        <v>7.0799300000000001</v>
      </c>
      <c r="D40" s="10">
        <v>1.814473</v>
      </c>
      <c r="E40" s="10">
        <v>5.1009609999999999</v>
      </c>
      <c r="F40" s="10">
        <v>3.969792</v>
      </c>
      <c r="G40" s="10">
        <v>1.8447000000000002E-2</v>
      </c>
      <c r="H40" s="10">
        <v>1.4856020000000001</v>
      </c>
      <c r="I40" s="10">
        <v>2.0947290000000001</v>
      </c>
      <c r="J40" s="10">
        <v>4.9757990000000003</v>
      </c>
      <c r="K40" s="10">
        <v>0.298481</v>
      </c>
      <c r="L40" s="10">
        <v>3.6200899999999998</v>
      </c>
      <c r="M40" s="10">
        <v>0.59993799999999997</v>
      </c>
      <c r="N40" s="10">
        <v>3.1723590000000002</v>
      </c>
      <c r="O40" s="10">
        <v>0.51045799999999997</v>
      </c>
      <c r="P40" s="10">
        <v>1.3053619999999999</v>
      </c>
      <c r="Q40" s="10">
        <v>2.3145850000000001</v>
      </c>
      <c r="R40" s="10">
        <v>1.1873469999999999</v>
      </c>
    </row>
    <row r="41" spans="1:41" x14ac:dyDescent="0.25">
      <c r="A41" s="10" t="s">
        <v>306</v>
      </c>
      <c r="B41" s="10">
        <v>2.000934</v>
      </c>
      <c r="C41" s="10">
        <v>4.019806</v>
      </c>
      <c r="D41" s="10">
        <v>4.4280549999999996</v>
      </c>
      <c r="E41" s="10">
        <v>1.8245880000000001</v>
      </c>
      <c r="F41" s="10">
        <v>24.441089999999999</v>
      </c>
      <c r="G41" s="10">
        <v>0.92513800000000002</v>
      </c>
      <c r="H41" s="10">
        <v>2.5592090000000001</v>
      </c>
      <c r="I41" s="10">
        <v>13.65626</v>
      </c>
      <c r="J41" s="10">
        <v>9.9438510000000004</v>
      </c>
      <c r="K41" s="10">
        <v>17.94069</v>
      </c>
      <c r="L41" s="10">
        <v>13.29814</v>
      </c>
      <c r="M41" s="10">
        <v>11.015639999999999</v>
      </c>
      <c r="N41" s="10">
        <v>3.088584</v>
      </c>
      <c r="O41" s="10">
        <v>1.752643</v>
      </c>
      <c r="P41" s="10">
        <v>11.40419</v>
      </c>
      <c r="Q41" s="10">
        <v>6.652094</v>
      </c>
      <c r="R41" s="10">
        <v>18.52487</v>
      </c>
      <c r="S41" s="10">
        <v>1.0425469999999999</v>
      </c>
    </row>
    <row r="44" spans="1:41" x14ac:dyDescent="0.25">
      <c r="A44" s="25" t="s">
        <v>304</v>
      </c>
    </row>
    <row r="45" spans="1:41" ht="16.2" x14ac:dyDescent="0.25">
      <c r="A45" s="26"/>
      <c r="B45" s="46" t="s">
        <v>313</v>
      </c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</row>
    <row r="46" spans="1:41" s="13" customFormat="1" x14ac:dyDescent="0.25">
      <c r="A46" s="18"/>
      <c r="B46" s="21" t="s">
        <v>72</v>
      </c>
      <c r="C46" s="21" t="s">
        <v>18</v>
      </c>
      <c r="D46" s="21" t="s">
        <v>19</v>
      </c>
      <c r="E46" s="21" t="s">
        <v>20</v>
      </c>
      <c r="F46" s="21" t="s">
        <v>21</v>
      </c>
      <c r="G46" s="21" t="s">
        <v>22</v>
      </c>
      <c r="H46" s="21" t="s">
        <v>23</v>
      </c>
      <c r="I46" s="21" t="s">
        <v>24</v>
      </c>
      <c r="J46" s="21" t="s">
        <v>25</v>
      </c>
      <c r="K46" s="21" t="s">
        <v>26</v>
      </c>
      <c r="L46" s="21" t="s">
        <v>27</v>
      </c>
      <c r="M46" s="21" t="s">
        <v>28</v>
      </c>
      <c r="N46" s="21" t="s">
        <v>29</v>
      </c>
      <c r="O46" s="21" t="s">
        <v>30</v>
      </c>
      <c r="P46" s="21" t="s">
        <v>31</v>
      </c>
      <c r="Q46" s="21" t="s">
        <v>32</v>
      </c>
      <c r="R46" s="21" t="s">
        <v>33</v>
      </c>
      <c r="S46" s="21" t="s">
        <v>34</v>
      </c>
      <c r="T46" s="21" t="s">
        <v>35</v>
      </c>
      <c r="U46" s="21" t="s">
        <v>36</v>
      </c>
      <c r="V46" s="21" t="s">
        <v>37</v>
      </c>
      <c r="W46" s="21" t="s">
        <v>38</v>
      </c>
      <c r="X46" s="21" t="s">
        <v>39</v>
      </c>
      <c r="Y46" s="21" t="s">
        <v>40</v>
      </c>
      <c r="Z46" s="21" t="s">
        <v>41</v>
      </c>
      <c r="AA46" s="21" t="s">
        <v>42</v>
      </c>
      <c r="AB46" s="21" t="s">
        <v>43</v>
      </c>
      <c r="AC46" s="21" t="s">
        <v>44</v>
      </c>
      <c r="AD46" s="21" t="s">
        <v>45</v>
      </c>
      <c r="AE46" s="21" t="s">
        <v>46</v>
      </c>
      <c r="AF46" s="21" t="s">
        <v>47</v>
      </c>
      <c r="AG46" s="21" t="s">
        <v>48</v>
      </c>
      <c r="AH46" s="21" t="s">
        <v>49</v>
      </c>
      <c r="AI46" s="21" t="s">
        <v>50</v>
      </c>
      <c r="AJ46" s="21" t="s">
        <v>51</v>
      </c>
      <c r="AK46" s="21" t="s">
        <v>52</v>
      </c>
      <c r="AL46" s="21" t="s">
        <v>53</v>
      </c>
      <c r="AM46" s="21" t="s">
        <v>54</v>
      </c>
      <c r="AN46" s="21" t="s">
        <v>55</v>
      </c>
      <c r="AO46" s="21" t="s">
        <v>56</v>
      </c>
    </row>
    <row r="47" spans="1:41" x14ac:dyDescent="0.25">
      <c r="A47" s="10" t="s">
        <v>309</v>
      </c>
      <c r="B47" s="10">
        <v>1.21635</v>
      </c>
      <c r="C47" s="10">
        <v>1.8914569999999999</v>
      </c>
      <c r="D47" s="10">
        <v>1.2787770000000001</v>
      </c>
      <c r="E47" s="10">
        <v>1.436714</v>
      </c>
      <c r="F47" s="10">
        <v>0.88215100000000002</v>
      </c>
      <c r="G47" s="10">
        <v>1.066883</v>
      </c>
      <c r="H47" s="10">
        <v>1.448591</v>
      </c>
      <c r="I47" s="10">
        <v>1.4585630000000001</v>
      </c>
      <c r="J47" s="10">
        <v>1.1535299999999999</v>
      </c>
      <c r="K47" s="10">
        <v>1.219069</v>
      </c>
      <c r="L47" s="10">
        <v>1.690766</v>
      </c>
      <c r="M47" s="10">
        <v>1.1172310000000001</v>
      </c>
      <c r="N47" s="10">
        <v>1.3311710000000001</v>
      </c>
      <c r="O47" s="10">
        <v>0.98443599999999998</v>
      </c>
      <c r="P47" s="10">
        <v>1.452536</v>
      </c>
      <c r="Q47" s="10">
        <v>1.583623</v>
      </c>
      <c r="R47" s="10">
        <v>1.0123230000000001</v>
      </c>
      <c r="S47" s="10">
        <v>0.98342600000000002</v>
      </c>
      <c r="T47" s="10">
        <v>1.6580440000000001</v>
      </c>
      <c r="U47" s="10">
        <v>1.3434699999999999</v>
      </c>
      <c r="V47" s="10">
        <v>1.046654</v>
      </c>
      <c r="W47" s="10">
        <v>1.027012</v>
      </c>
      <c r="X47" s="10">
        <v>1.0854969999999999</v>
      </c>
      <c r="Y47" s="10">
        <v>1.3317600000000001</v>
      </c>
      <c r="Z47" s="10">
        <v>2.4803250000000001</v>
      </c>
      <c r="AA47" s="10">
        <v>0.83826400000000001</v>
      </c>
      <c r="AB47" s="10">
        <v>0.40250799999999998</v>
      </c>
      <c r="AC47" s="10">
        <v>0.43782199999999999</v>
      </c>
      <c r="AD47" s="10">
        <v>1.449762</v>
      </c>
      <c r="AE47" s="10">
        <v>0.25730599999999998</v>
      </c>
      <c r="AF47" s="10">
        <v>0.34923399999999999</v>
      </c>
      <c r="AG47" s="10">
        <v>0.45417400000000002</v>
      </c>
      <c r="AH47" s="10">
        <v>0.375141</v>
      </c>
      <c r="AI47" s="10">
        <v>0.255604</v>
      </c>
      <c r="AJ47" s="10">
        <v>0.350499</v>
      </c>
      <c r="AK47" s="10">
        <v>0.34410499999999999</v>
      </c>
      <c r="AL47" s="10">
        <v>0.36877500000000002</v>
      </c>
      <c r="AM47" s="10">
        <v>0.29922500000000002</v>
      </c>
      <c r="AN47" s="10">
        <v>0.30379200000000001</v>
      </c>
      <c r="AO47" s="10">
        <v>0.33343099999999998</v>
      </c>
    </row>
    <row r="48" spans="1:41" x14ac:dyDescent="0.25">
      <c r="A48" s="10" t="s">
        <v>308</v>
      </c>
      <c r="B48" s="10">
        <v>1.572638</v>
      </c>
      <c r="C48" s="10">
        <v>3.4535079999999998</v>
      </c>
      <c r="D48" s="10">
        <v>2.12378</v>
      </c>
      <c r="E48" s="10">
        <v>1.8384309999999999</v>
      </c>
      <c r="F48" s="10">
        <v>2.9384610000000002</v>
      </c>
      <c r="G48" s="10">
        <v>2.102773</v>
      </c>
      <c r="H48" s="10">
        <v>1.7498199999999999</v>
      </c>
      <c r="I48" s="10">
        <v>8.3133090000000003</v>
      </c>
      <c r="J48" s="10">
        <v>1.1446540000000001</v>
      </c>
      <c r="K48" s="10">
        <v>1.7528809999999999</v>
      </c>
      <c r="L48" s="10">
        <v>2.296999</v>
      </c>
      <c r="M48" s="10">
        <v>1.3498060000000001</v>
      </c>
      <c r="N48" s="10">
        <v>2.796217</v>
      </c>
      <c r="O48" s="10">
        <v>3.4139050000000002</v>
      </c>
      <c r="P48" s="10">
        <v>0.89848300000000003</v>
      </c>
      <c r="Q48" s="10">
        <v>2.9819010000000001</v>
      </c>
      <c r="R48" s="10">
        <v>0.51545099999999999</v>
      </c>
    </row>
    <row r="49" spans="1:19" x14ac:dyDescent="0.25">
      <c r="A49" s="10" t="s">
        <v>306</v>
      </c>
      <c r="B49" s="10">
        <v>5.0679939999999997</v>
      </c>
      <c r="C49" s="10">
        <v>9.9846850000000007</v>
      </c>
      <c r="D49" s="10">
        <v>3.8376600000000001</v>
      </c>
      <c r="E49" s="10">
        <v>13.93633</v>
      </c>
      <c r="F49" s="10">
        <v>5.7892950000000001</v>
      </c>
      <c r="G49" s="10">
        <v>7.1964519999999998</v>
      </c>
      <c r="H49" s="10">
        <v>6.3588570000000004</v>
      </c>
      <c r="I49" s="10">
        <v>13.553459999999999</v>
      </c>
      <c r="J49" s="10">
        <v>5.1713269999999998</v>
      </c>
      <c r="K49" s="10">
        <v>4.7084929999999998</v>
      </c>
      <c r="L49" s="10">
        <v>5.4456639999999998</v>
      </c>
      <c r="M49" s="10">
        <v>13.41647</v>
      </c>
      <c r="N49" s="10">
        <v>5.0208240000000002</v>
      </c>
      <c r="O49" s="10">
        <v>7.6249330000000004</v>
      </c>
      <c r="P49" s="10">
        <v>11.58465</v>
      </c>
      <c r="Q49" s="10">
        <v>2.2664240000000002</v>
      </c>
      <c r="R49" s="10">
        <v>1.2118949999999999</v>
      </c>
      <c r="S49" s="10">
        <v>11.524660000000001</v>
      </c>
    </row>
  </sheetData>
  <mergeCells count="6">
    <mergeCell ref="B45:AO45"/>
    <mergeCell ref="B5:AO5"/>
    <mergeCell ref="B13:AO13"/>
    <mergeCell ref="B21:AO21"/>
    <mergeCell ref="B29:AO29"/>
    <mergeCell ref="B37:AO37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selection activeCell="K12" sqref="K12"/>
    </sheetView>
  </sheetViews>
  <sheetFormatPr defaultColWidth="8.88671875" defaultRowHeight="13.8" x14ac:dyDescent="0.25"/>
  <cols>
    <col min="1" max="11" width="10.77734375" style="2" customWidth="1"/>
    <col min="12" max="16384" width="8.88671875" style="2"/>
  </cols>
  <sheetData>
    <row r="1" spans="1:11" x14ac:dyDescent="0.25">
      <c r="A1" s="1" t="s">
        <v>318</v>
      </c>
    </row>
    <row r="4" spans="1:11" x14ac:dyDescent="0.25">
      <c r="A4" s="3" t="s">
        <v>319</v>
      </c>
    </row>
    <row r="5" spans="1:11" x14ac:dyDescent="0.25">
      <c r="A5" s="3"/>
      <c r="B5" s="39" t="s">
        <v>314</v>
      </c>
      <c r="C5" s="39"/>
      <c r="D5" s="39"/>
      <c r="E5" s="39"/>
      <c r="F5" s="39"/>
      <c r="G5" s="39"/>
      <c r="H5" s="43"/>
      <c r="I5" s="43"/>
      <c r="J5" s="43"/>
      <c r="K5" s="43"/>
    </row>
    <row r="6" spans="1:11" x14ac:dyDescent="0.25">
      <c r="B6" s="39" t="s">
        <v>167</v>
      </c>
      <c r="C6" s="39"/>
      <c r="D6" s="39"/>
      <c r="E6" s="41"/>
      <c r="F6" s="41"/>
      <c r="G6" s="39" t="s">
        <v>162</v>
      </c>
      <c r="H6" s="43"/>
      <c r="I6" s="43"/>
      <c r="J6" s="43"/>
      <c r="K6" s="43"/>
    </row>
    <row r="7" spans="1:11" x14ac:dyDescent="0.25">
      <c r="A7" s="4" t="s">
        <v>168</v>
      </c>
      <c r="B7" s="4" t="s">
        <v>5</v>
      </c>
      <c r="C7" s="4" t="s">
        <v>6</v>
      </c>
      <c r="D7" s="4" t="s">
        <v>7</v>
      </c>
      <c r="E7" s="4" t="s">
        <v>160</v>
      </c>
      <c r="F7" s="4" t="s">
        <v>154</v>
      </c>
      <c r="G7" s="4" t="s">
        <v>5</v>
      </c>
      <c r="H7" s="4" t="s">
        <v>6</v>
      </c>
      <c r="I7" s="4" t="s">
        <v>7</v>
      </c>
      <c r="J7" s="4" t="s">
        <v>160</v>
      </c>
      <c r="K7" s="4" t="s">
        <v>154</v>
      </c>
    </row>
    <row r="8" spans="1:11" x14ac:dyDescent="0.25">
      <c r="A8" s="18">
        <v>0</v>
      </c>
      <c r="B8" s="2">
        <v>49.753160000000001</v>
      </c>
      <c r="C8" s="2">
        <v>49.388100000000001</v>
      </c>
      <c r="D8" s="2">
        <v>41.7254</v>
      </c>
      <c r="E8" s="19">
        <f>AVERAGE(B8:D8)</f>
        <v>46.955553333333334</v>
      </c>
      <c r="F8" s="19">
        <f>STDEV(B8:D8)/SQRT(3)</f>
        <v>2.6171992102585127</v>
      </c>
      <c r="G8" s="2">
        <v>40.995980000000003</v>
      </c>
      <c r="H8" s="2">
        <v>42.090139999999998</v>
      </c>
      <c r="I8" s="2">
        <v>43.914050000000003</v>
      </c>
      <c r="J8" s="19">
        <f>AVERAGE(G8:I8)</f>
        <v>42.333390000000001</v>
      </c>
      <c r="K8" s="19">
        <f>STDEV(G8:I8)/SQRT(3)</f>
        <v>0.85110928657840446</v>
      </c>
    </row>
    <row r="9" spans="1:11" x14ac:dyDescent="0.25">
      <c r="A9" s="18">
        <v>2</v>
      </c>
      <c r="B9" s="2">
        <v>50.118220000000001</v>
      </c>
      <c r="C9" s="2">
        <v>51.213509999999999</v>
      </c>
      <c r="D9" s="2">
        <v>43.549239999999998</v>
      </c>
      <c r="E9" s="19">
        <f t="shared" ref="E9:E13" si="0">AVERAGE(B9:D9)</f>
        <v>48.293656666666664</v>
      </c>
      <c r="F9" s="19">
        <f t="shared" ref="F9:F13" si="1">STDEV(B9:D9)/SQRT(3)</f>
        <v>2.3931870087279949</v>
      </c>
      <c r="G9" s="2">
        <v>53.404440000000001</v>
      </c>
      <c r="H9" s="2">
        <v>48.293030000000002</v>
      </c>
      <c r="I9" s="2">
        <v>50.118220000000001</v>
      </c>
      <c r="J9" s="19">
        <f t="shared" ref="J9:J13" si="2">AVERAGE(G9:I9)</f>
        <v>50.605230000000006</v>
      </c>
      <c r="K9" s="19">
        <f t="shared" ref="K9:K13" si="3">STDEV(G9:I9)/SQRT(3)</f>
        <v>1.4954945784031894</v>
      </c>
    </row>
    <row r="10" spans="1:11" x14ac:dyDescent="0.25">
      <c r="A10" s="18">
        <v>4</v>
      </c>
      <c r="B10" s="2">
        <v>51.578629999999997</v>
      </c>
      <c r="C10" s="2">
        <v>49.753160000000001</v>
      </c>
      <c r="D10" s="2">
        <v>44.278880000000001</v>
      </c>
      <c r="E10" s="19">
        <f t="shared" si="0"/>
        <v>48.53689</v>
      </c>
      <c r="F10" s="19">
        <f t="shared" si="1"/>
        <v>2.1932526872433091</v>
      </c>
      <c r="G10" s="2">
        <v>53.404440000000001</v>
      </c>
      <c r="H10" s="2">
        <v>52.674079999999996</v>
      </c>
      <c r="I10" s="2">
        <v>81.923569999999998</v>
      </c>
      <c r="J10" s="19">
        <f t="shared" si="2"/>
        <v>62.667363333333334</v>
      </c>
      <c r="K10" s="19">
        <f t="shared" si="3"/>
        <v>9.6304115146486584</v>
      </c>
    </row>
    <row r="11" spans="1:11" x14ac:dyDescent="0.25">
      <c r="A11" s="18">
        <v>8</v>
      </c>
      <c r="B11" s="2">
        <v>58.5184</v>
      </c>
      <c r="C11" s="2">
        <v>75.336839999999995</v>
      </c>
      <c r="D11" s="2">
        <v>94.372519999999994</v>
      </c>
      <c r="E11" s="19">
        <f t="shared" si="0"/>
        <v>76.075919999999996</v>
      </c>
      <c r="F11" s="19">
        <f t="shared" si="1"/>
        <v>10.356787785125933</v>
      </c>
      <c r="G11" s="2">
        <v>73.507710000000003</v>
      </c>
      <c r="H11" s="2">
        <v>122.2291</v>
      </c>
      <c r="I11" s="2">
        <v>113.795</v>
      </c>
      <c r="J11" s="19">
        <f t="shared" si="2"/>
        <v>103.17727000000001</v>
      </c>
      <c r="K11" s="19">
        <f t="shared" si="3"/>
        <v>15.033247638126429</v>
      </c>
    </row>
    <row r="12" spans="1:11" x14ac:dyDescent="0.25">
      <c r="A12" s="18">
        <v>24</v>
      </c>
      <c r="B12" s="2">
        <v>536.44529999999997</v>
      </c>
      <c r="C12" s="2">
        <v>552.70899999999995</v>
      </c>
      <c r="D12" s="2">
        <v>490.62509999999997</v>
      </c>
      <c r="E12" s="19">
        <f t="shared" si="0"/>
        <v>526.5931333333333</v>
      </c>
      <c r="F12" s="19">
        <f t="shared" si="1"/>
        <v>18.586747526336541</v>
      </c>
      <c r="G12" s="2">
        <v>625.92579999999998</v>
      </c>
      <c r="H12" s="2">
        <v>602.99429999999995</v>
      </c>
      <c r="I12" s="2">
        <v>706.95979999999997</v>
      </c>
      <c r="J12" s="19">
        <f t="shared" si="2"/>
        <v>645.29329999999993</v>
      </c>
      <c r="K12" s="19">
        <f t="shared" si="3"/>
        <v>31.535859693107049</v>
      </c>
    </row>
    <row r="13" spans="1:11" x14ac:dyDescent="0.25">
      <c r="A13" s="18">
        <v>48</v>
      </c>
      <c r="B13" s="2">
        <v>1145.421</v>
      </c>
      <c r="C13" s="2">
        <v>1138</v>
      </c>
      <c r="D13" s="2">
        <v>1091.623</v>
      </c>
      <c r="E13" s="19">
        <f t="shared" si="0"/>
        <v>1125.0146666666667</v>
      </c>
      <c r="F13" s="19">
        <f t="shared" si="1"/>
        <v>16.832709846539196</v>
      </c>
      <c r="G13" s="2">
        <v>1287.21</v>
      </c>
      <c r="H13" s="2">
        <v>1263.078</v>
      </c>
      <c r="I13" s="2">
        <v>1295.008</v>
      </c>
      <c r="J13" s="19">
        <f t="shared" si="2"/>
        <v>1281.7653333333335</v>
      </c>
      <c r="K13" s="19">
        <f t="shared" si="3"/>
        <v>9.6110096821880031</v>
      </c>
    </row>
    <row r="16" spans="1:11" x14ac:dyDescent="0.25">
      <c r="A16" s="3" t="s">
        <v>320</v>
      </c>
    </row>
    <row r="17" spans="1:11" x14ac:dyDescent="0.25">
      <c r="A17" s="3"/>
      <c r="B17" s="39" t="s">
        <v>315</v>
      </c>
      <c r="C17" s="39"/>
      <c r="D17" s="39"/>
      <c r="E17" s="39"/>
      <c r="F17" s="39"/>
      <c r="G17" s="39"/>
      <c r="H17" s="43"/>
      <c r="I17" s="43"/>
      <c r="J17" s="43"/>
      <c r="K17" s="43"/>
    </row>
    <row r="18" spans="1:11" x14ac:dyDescent="0.25">
      <c r="B18" s="39" t="s">
        <v>167</v>
      </c>
      <c r="C18" s="39"/>
      <c r="D18" s="39"/>
      <c r="E18" s="41"/>
      <c r="F18" s="41"/>
      <c r="G18" s="39" t="s">
        <v>162</v>
      </c>
      <c r="H18" s="43"/>
      <c r="I18" s="43"/>
      <c r="J18" s="43"/>
      <c r="K18" s="43"/>
    </row>
    <row r="19" spans="1:11" x14ac:dyDescent="0.25">
      <c r="A19" s="4" t="s">
        <v>168</v>
      </c>
      <c r="B19" s="4" t="s">
        <v>5</v>
      </c>
      <c r="C19" s="4" t="s">
        <v>6</v>
      </c>
      <c r="D19" s="4" t="s">
        <v>7</v>
      </c>
      <c r="E19" s="4" t="s">
        <v>160</v>
      </c>
      <c r="F19" s="4" t="s">
        <v>154</v>
      </c>
      <c r="G19" s="4" t="s">
        <v>5</v>
      </c>
      <c r="H19" s="4" t="s">
        <v>6</v>
      </c>
      <c r="I19" s="4" t="s">
        <v>7</v>
      </c>
      <c r="J19" s="4" t="s">
        <v>316</v>
      </c>
      <c r="K19" s="4" t="s">
        <v>154</v>
      </c>
    </row>
    <row r="20" spans="1:11" x14ac:dyDescent="0.25">
      <c r="A20" s="18">
        <v>0</v>
      </c>
      <c r="B20" s="10">
        <v>3.3700000000000001E-4</v>
      </c>
      <c r="C20" s="10">
        <v>2.5300000000000002E-4</v>
      </c>
      <c r="D20" s="10">
        <v>3.7599999999999998E-4</v>
      </c>
      <c r="E20" s="19">
        <f>AVERAGE(B20:D20)</f>
        <v>3.2200000000000002E-4</v>
      </c>
      <c r="F20" s="19">
        <f>STDEV(B20:D20)/SQRT(3)</f>
        <v>3.6290494623248094E-5</v>
      </c>
      <c r="G20" s="10">
        <v>3.3700000000000001E-4</v>
      </c>
      <c r="H20" s="10">
        <v>3.01E-4</v>
      </c>
      <c r="I20" s="10">
        <v>3.9599999999999998E-4</v>
      </c>
      <c r="J20" s="19">
        <f>AVERAGE(G20:I20)</f>
        <v>3.4466666666666668E-4</v>
      </c>
      <c r="K20" s="19">
        <f>STDEV(G20:I20)/SQRT(3)</f>
        <v>2.769075256792017E-5</v>
      </c>
    </row>
    <row r="21" spans="1:11" x14ac:dyDescent="0.25">
      <c r="A21" s="18">
        <v>2</v>
      </c>
      <c r="B21" s="10">
        <v>1.1180030000000001</v>
      </c>
      <c r="C21" s="10">
        <v>1.289552</v>
      </c>
      <c r="D21" s="10">
        <v>6.9578379999999997</v>
      </c>
      <c r="E21" s="19">
        <f t="shared" ref="E21:E25" si="4">AVERAGE(B21:D21)</f>
        <v>3.1217976666666671</v>
      </c>
      <c r="F21" s="19">
        <f t="shared" ref="F21:F25" si="5">STDEV(B21:D21)/SQRT(3)</f>
        <v>1.9186593708516311</v>
      </c>
      <c r="G21" s="10">
        <v>1.2327250000000001</v>
      </c>
      <c r="H21" s="10">
        <v>0.61730200000000002</v>
      </c>
      <c r="I21" s="10">
        <v>0.60886200000000001</v>
      </c>
      <c r="J21" s="19">
        <f t="shared" ref="J21:J25" si="6">AVERAGE(G21:I21)</f>
        <v>0.8196296666666667</v>
      </c>
      <c r="K21" s="19">
        <f t="shared" ref="K21:K25" si="7">STDEV(G21:I21)/SQRT(3)</f>
        <v>0.20656203605400922</v>
      </c>
    </row>
    <row r="22" spans="1:11" x14ac:dyDescent="0.25">
      <c r="A22" s="18">
        <v>4</v>
      </c>
      <c r="B22" s="10">
        <v>7.5611459999999999</v>
      </c>
      <c r="C22" s="10">
        <v>7.3814299999999999</v>
      </c>
      <c r="D22" s="10">
        <v>1.296786</v>
      </c>
      <c r="E22" s="19">
        <f t="shared" si="4"/>
        <v>5.4131206666666669</v>
      </c>
      <c r="F22" s="19">
        <f t="shared" si="5"/>
        <v>2.0588210846797192</v>
      </c>
      <c r="G22" s="10">
        <v>6.2535559999999997</v>
      </c>
      <c r="H22" s="10">
        <v>4.6641279999999998</v>
      </c>
      <c r="I22" s="10">
        <v>5.0399710000000004</v>
      </c>
      <c r="J22" s="19">
        <f t="shared" si="6"/>
        <v>5.3192183333333327</v>
      </c>
      <c r="K22" s="19">
        <f t="shared" si="7"/>
        <v>0.47960214298809878</v>
      </c>
    </row>
    <row r="23" spans="1:11" x14ac:dyDescent="0.25">
      <c r="A23" s="18">
        <v>8</v>
      </c>
      <c r="B23" s="10">
        <v>53.824719999999999</v>
      </c>
      <c r="C23" s="10">
        <v>47.977969999999999</v>
      </c>
      <c r="D23" s="10">
        <v>35.734409999999997</v>
      </c>
      <c r="E23" s="19">
        <f t="shared" si="4"/>
        <v>45.845700000000001</v>
      </c>
      <c r="F23" s="19">
        <f t="shared" si="5"/>
        <v>5.3299393520220386</v>
      </c>
      <c r="G23" s="10">
        <v>39.018009999999997</v>
      </c>
      <c r="H23" s="10">
        <v>31.117719999999998</v>
      </c>
      <c r="I23" s="10">
        <v>61.570920000000001</v>
      </c>
      <c r="J23" s="19">
        <f t="shared" si="6"/>
        <v>43.902216666666668</v>
      </c>
      <c r="K23" s="19">
        <f t="shared" si="7"/>
        <v>9.1239785479806592</v>
      </c>
    </row>
    <row r="24" spans="1:11" x14ac:dyDescent="0.25">
      <c r="A24" s="18">
        <v>24</v>
      </c>
      <c r="B24" s="10">
        <v>470.97680000000003</v>
      </c>
      <c r="C24" s="10">
        <v>509.428</v>
      </c>
      <c r="D24" s="10">
        <v>433.21940000000001</v>
      </c>
      <c r="E24" s="19">
        <f t="shared" si="4"/>
        <v>471.20806666666664</v>
      </c>
      <c r="F24" s="19">
        <f t="shared" si="5"/>
        <v>21.999831754609193</v>
      </c>
      <c r="G24" s="10">
        <v>495.4828</v>
      </c>
      <c r="H24" s="10">
        <v>640.94839999999999</v>
      </c>
      <c r="I24" s="10">
        <v>709.98429999999996</v>
      </c>
      <c r="J24" s="19">
        <f t="shared" si="6"/>
        <v>615.47183333333339</v>
      </c>
      <c r="K24" s="19">
        <f t="shared" si="7"/>
        <v>63.217916665038715</v>
      </c>
    </row>
    <row r="25" spans="1:11" x14ac:dyDescent="0.25">
      <c r="A25" s="18">
        <v>48</v>
      </c>
      <c r="B25" s="10">
        <v>752.88819999999998</v>
      </c>
      <c r="C25" s="10">
        <v>695.63160000000005</v>
      </c>
      <c r="D25" s="10">
        <v>721.75869999999998</v>
      </c>
      <c r="E25" s="19">
        <f t="shared" si="4"/>
        <v>723.42616666666663</v>
      </c>
      <c r="F25" s="19">
        <f t="shared" si="5"/>
        <v>16.549570938077032</v>
      </c>
      <c r="G25" s="10">
        <v>827.99810000000002</v>
      </c>
      <c r="H25" s="10">
        <v>940.8682</v>
      </c>
      <c r="I25" s="10">
        <v>773.92819999999995</v>
      </c>
      <c r="J25" s="19">
        <f t="shared" si="6"/>
        <v>847.59816666666666</v>
      </c>
      <c r="K25" s="19">
        <f t="shared" si="7"/>
        <v>49.177782449677203</v>
      </c>
    </row>
    <row r="28" spans="1:11" x14ac:dyDescent="0.25">
      <c r="A28" s="3" t="s">
        <v>321</v>
      </c>
    </row>
    <row r="29" spans="1:11" x14ac:dyDescent="0.25">
      <c r="A29" s="3"/>
      <c r="B29" s="39" t="s">
        <v>317</v>
      </c>
      <c r="C29" s="39"/>
      <c r="D29" s="39"/>
      <c r="E29" s="39"/>
      <c r="F29" s="39"/>
      <c r="G29" s="39"/>
      <c r="H29" s="43"/>
      <c r="I29" s="43"/>
      <c r="J29" s="43"/>
      <c r="K29" s="43"/>
    </row>
    <row r="30" spans="1:11" x14ac:dyDescent="0.25">
      <c r="B30" s="39" t="s">
        <v>167</v>
      </c>
      <c r="C30" s="39"/>
      <c r="D30" s="39"/>
      <c r="E30" s="41"/>
      <c r="F30" s="41"/>
      <c r="G30" s="39" t="s">
        <v>162</v>
      </c>
      <c r="H30" s="43"/>
      <c r="I30" s="43"/>
      <c r="J30" s="43"/>
      <c r="K30" s="43"/>
    </row>
    <row r="31" spans="1:11" x14ac:dyDescent="0.25">
      <c r="A31" s="4" t="s">
        <v>168</v>
      </c>
      <c r="B31" s="4" t="s">
        <v>5</v>
      </c>
      <c r="C31" s="4" t="s">
        <v>6</v>
      </c>
      <c r="D31" s="4" t="s">
        <v>7</v>
      </c>
      <c r="E31" s="4" t="s">
        <v>160</v>
      </c>
      <c r="F31" s="4" t="s">
        <v>154</v>
      </c>
      <c r="G31" s="4" t="s">
        <v>5</v>
      </c>
      <c r="H31" s="4" t="s">
        <v>6</v>
      </c>
      <c r="I31" s="4" t="s">
        <v>7</v>
      </c>
      <c r="J31" s="4" t="s">
        <v>160</v>
      </c>
      <c r="K31" s="4" t="s">
        <v>154</v>
      </c>
    </row>
    <row r="32" spans="1:11" x14ac:dyDescent="0.25">
      <c r="A32" s="18">
        <v>0</v>
      </c>
      <c r="B32" s="10">
        <v>0</v>
      </c>
      <c r="C32" s="10">
        <v>2.8323499999999999</v>
      </c>
      <c r="D32" s="10">
        <v>1.2006650000000001</v>
      </c>
      <c r="E32" s="19">
        <f>AVERAGE(B32:D32)</f>
        <v>1.3443383333333332</v>
      </c>
      <c r="F32" s="19">
        <f>STDEV(B32:D32)/SQRT(3)</f>
        <v>0.82077872589761436</v>
      </c>
      <c r="G32" s="10">
        <v>1.5937209999999999</v>
      </c>
      <c r="H32" s="10">
        <v>0</v>
      </c>
      <c r="I32" s="10">
        <v>0.92964199999999997</v>
      </c>
      <c r="J32" s="19">
        <f>AVERAGE(G32:I32)</f>
        <v>0.8411209999999999</v>
      </c>
      <c r="K32" s="19">
        <f>STDEV(G32:I32)/SQRT(3)</f>
        <v>0.46219174665968821</v>
      </c>
    </row>
    <row r="33" spans="1:11" x14ac:dyDescent="0.25">
      <c r="A33" s="18">
        <v>2</v>
      </c>
      <c r="B33" s="10">
        <v>4.1193080000000002</v>
      </c>
      <c r="C33" s="10">
        <v>4.347486</v>
      </c>
      <c r="D33" s="10">
        <v>0.64821700000000004</v>
      </c>
      <c r="E33" s="19">
        <f t="shared" ref="E33:E37" si="8">AVERAGE(B33:D33)</f>
        <v>3.0383370000000003</v>
      </c>
      <c r="F33" s="19">
        <f t="shared" ref="F33:F37" si="9">STDEV(B33:D33)/SQRT(3)</f>
        <v>1.1968739157657049</v>
      </c>
      <c r="G33" s="10">
        <v>4.2335880000000001</v>
      </c>
      <c r="H33" s="10">
        <v>3.5416639999999999</v>
      </c>
      <c r="I33" s="10">
        <v>0.79049899999999995</v>
      </c>
      <c r="J33" s="19">
        <f t="shared" ref="J33:J37" si="10">AVERAGE(G33:I33)</f>
        <v>2.8552503333333337</v>
      </c>
      <c r="K33" s="19">
        <f t="shared" ref="K33:K37" si="11">STDEV(G33:I33)/SQRT(3)</f>
        <v>1.0515208441142656</v>
      </c>
    </row>
    <row r="34" spans="1:11" x14ac:dyDescent="0.25">
      <c r="A34" s="18">
        <v>4</v>
      </c>
      <c r="B34" s="10">
        <v>16.369969999999999</v>
      </c>
      <c r="C34" s="10">
        <v>15.40227</v>
      </c>
      <c r="D34" s="10">
        <v>17.903780000000001</v>
      </c>
      <c r="E34" s="19">
        <f t="shared" si="8"/>
        <v>16.558673333333331</v>
      </c>
      <c r="F34" s="19">
        <f t="shared" si="9"/>
        <v>0.72826157870034025</v>
      </c>
      <c r="G34" s="10">
        <v>20.456160000000001</v>
      </c>
      <c r="H34" s="10">
        <v>17.712980000000002</v>
      </c>
      <c r="I34" s="10">
        <v>15.40227</v>
      </c>
      <c r="J34" s="19">
        <f t="shared" si="10"/>
        <v>17.857136666666666</v>
      </c>
      <c r="K34" s="19">
        <f t="shared" si="11"/>
        <v>1.4607118003942878</v>
      </c>
    </row>
    <row r="35" spans="1:11" x14ac:dyDescent="0.25">
      <c r="A35" s="18">
        <v>8</v>
      </c>
      <c r="B35" s="10">
        <v>25.995529999999999</v>
      </c>
      <c r="C35" s="10">
        <v>28.078679999999999</v>
      </c>
      <c r="D35" s="10">
        <v>23.24644</v>
      </c>
      <c r="E35" s="19">
        <f t="shared" si="8"/>
        <v>25.77355</v>
      </c>
      <c r="F35" s="19">
        <f t="shared" si="9"/>
        <v>1.39935606556492</v>
      </c>
      <c r="G35" s="10">
        <v>23.61524</v>
      </c>
      <c r="H35" s="10">
        <v>21.763819999999999</v>
      </c>
      <c r="I35" s="10">
        <v>26.177479999999999</v>
      </c>
      <c r="J35" s="19">
        <f t="shared" si="10"/>
        <v>23.852180000000001</v>
      </c>
      <c r="K35" s="19">
        <f t="shared" si="11"/>
        <v>1.2796098456951635</v>
      </c>
    </row>
    <row r="36" spans="1:11" x14ac:dyDescent="0.25">
      <c r="A36" s="18">
        <v>24</v>
      </c>
      <c r="B36" s="10">
        <v>153.86940000000001</v>
      </c>
      <c r="C36" s="10">
        <v>153.21279999999999</v>
      </c>
      <c r="D36" s="10">
        <v>140.1516</v>
      </c>
      <c r="E36" s="19">
        <f t="shared" si="8"/>
        <v>149.07793333333333</v>
      </c>
      <c r="F36" s="19">
        <f t="shared" si="9"/>
        <v>4.4671896823145731</v>
      </c>
      <c r="G36" s="10">
        <v>131.48400000000001</v>
      </c>
      <c r="H36" s="10">
        <v>129.0265</v>
      </c>
      <c r="I36" s="10">
        <v>113.9268</v>
      </c>
      <c r="J36" s="19">
        <f t="shared" si="10"/>
        <v>124.81243333333333</v>
      </c>
      <c r="K36" s="19">
        <f t="shared" si="11"/>
        <v>5.4888549614448552</v>
      </c>
    </row>
    <row r="37" spans="1:11" x14ac:dyDescent="0.25">
      <c r="A37" s="18">
        <v>48</v>
      </c>
      <c r="B37" s="10">
        <v>237.95419999999999</v>
      </c>
      <c r="C37" s="10">
        <v>273.4248</v>
      </c>
      <c r="D37" s="10">
        <v>255.6977</v>
      </c>
      <c r="E37" s="19">
        <f t="shared" si="8"/>
        <v>255.69223333333335</v>
      </c>
      <c r="F37" s="19">
        <f t="shared" si="9"/>
        <v>10.239480593977634</v>
      </c>
      <c r="G37" s="10">
        <v>219.69550000000001</v>
      </c>
      <c r="H37" s="10">
        <v>234.566</v>
      </c>
      <c r="I37" s="10">
        <v>219.69550000000001</v>
      </c>
      <c r="J37" s="19">
        <f t="shared" si="10"/>
        <v>224.65233333333333</v>
      </c>
      <c r="K37" s="19">
        <f t="shared" si="11"/>
        <v>4.9568333333333303</v>
      </c>
    </row>
  </sheetData>
  <mergeCells count="9">
    <mergeCell ref="B30:F30"/>
    <mergeCell ref="G30:K30"/>
    <mergeCell ref="B5:K5"/>
    <mergeCell ref="B17:K17"/>
    <mergeCell ref="B29:K29"/>
    <mergeCell ref="B6:F6"/>
    <mergeCell ref="G6:K6"/>
    <mergeCell ref="B18:F18"/>
    <mergeCell ref="G18:K1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Source Data_Fig. 2</vt:lpstr>
      <vt:lpstr>Source Data_Fig. 3</vt:lpstr>
      <vt:lpstr>Source Data_Fig. 5</vt:lpstr>
      <vt:lpstr>Source Data_Fig. 6</vt:lpstr>
      <vt:lpstr>Source Data_Supp. Fig. 1</vt:lpstr>
      <vt:lpstr>Source Data_Supp. Fig. 4</vt:lpstr>
      <vt:lpstr>Source Data_Supp. Fig. 7</vt:lpstr>
      <vt:lpstr>Source Data_Supp. Fig. 9</vt:lpstr>
      <vt:lpstr>Source Data_Supp. Fig.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2020-09-18T09:44:35Z</dcterms:modified>
</cp:coreProperties>
</file>