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useppe.cappellano\Desktop\Communication biology\"/>
    </mc:Choice>
  </mc:AlternateContent>
  <bookViews>
    <workbookView xWindow="0" yWindow="0" windowWidth="28800" windowHeight="12330" firstSheet="3" activeTab="18"/>
  </bookViews>
  <sheets>
    <sheet name="fig 1A" sheetId="23" r:id="rId1"/>
    <sheet name="fig 1B" sheetId="24" r:id="rId2"/>
    <sheet name="fig 1C" sheetId="15" r:id="rId3"/>
    <sheet name="fig 1D" sheetId="3" r:id="rId4"/>
    <sheet name="fig 1E" sheetId="12" r:id="rId5"/>
    <sheet name="fig 1H" sheetId="25" r:id="rId6"/>
    <sheet name="fig 2A" sheetId="4" r:id="rId7"/>
    <sheet name="fig 6B" sheetId="17" r:id="rId8"/>
    <sheet name="fig 7A" sheetId="19" r:id="rId9"/>
    <sheet name="fig 7B" sheetId="6" r:id="rId10"/>
    <sheet name="fig 8B" sheetId="7" r:id="rId11"/>
    <sheet name="fig 8C" sheetId="8" r:id="rId12"/>
    <sheet name="fig 8D" sheetId="21" r:id="rId13"/>
    <sheet name="fig 8F" sheetId="22" r:id="rId14"/>
    <sheet name="fig S2" sheetId="9" r:id="rId15"/>
    <sheet name="fig S3" sheetId="11" r:id="rId16"/>
    <sheet name="fig S4a" sheetId="1" r:id="rId17"/>
    <sheet name="fig S4b" sheetId="10" r:id="rId18"/>
    <sheet name="fig S5" sheetId="20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7" l="1"/>
  <c r="B14" i="7"/>
  <c r="B13" i="7"/>
  <c r="B12" i="7"/>
  <c r="B11" i="7"/>
  <c r="B10" i="7"/>
  <c r="B9" i="7"/>
  <c r="B8" i="7"/>
  <c r="B7" i="7"/>
</calcChain>
</file>

<file path=xl/sharedStrings.xml><?xml version="1.0" encoding="utf-8"?>
<sst xmlns="http://schemas.openxmlformats.org/spreadsheetml/2006/main" count="162" uniqueCount="66">
  <si>
    <t>4T1</t>
  </si>
  <si>
    <t>OD</t>
  </si>
  <si>
    <t>blank</t>
  </si>
  <si>
    <t>ICOSL-Fc (nM)</t>
  </si>
  <si>
    <t>ICOSL-Fc</t>
  </si>
  <si>
    <t>ICOSL-Fc + ICOS-Fc</t>
  </si>
  <si>
    <t>OPN-N</t>
  </si>
  <si>
    <t>OPN-C</t>
  </si>
  <si>
    <t>OPN-FL</t>
  </si>
  <si>
    <t>4t1</t>
  </si>
  <si>
    <t>n° of colonies</t>
  </si>
  <si>
    <t>4t1 ICOSL</t>
  </si>
  <si>
    <t>4T1+OPN 10μg/ml</t>
  </si>
  <si>
    <t>4T1+OPN 35μg/ml</t>
  </si>
  <si>
    <t>4T1ICOSL</t>
  </si>
  <si>
    <t>4T1ICOSL+OPN 10μg/ml</t>
  </si>
  <si>
    <t>4T1ICOSL+OPN35μg/ml</t>
  </si>
  <si>
    <t>days</t>
  </si>
  <si>
    <t>4t1 wt</t>
  </si>
  <si>
    <t>4t1ICOSL</t>
  </si>
  <si>
    <t>n° of mtx</t>
  </si>
  <si>
    <t>ICOS-Fc</t>
  </si>
  <si>
    <t>OPN-GST</t>
  </si>
  <si>
    <t>OPN (R&amp;D)</t>
  </si>
  <si>
    <t>OPN -FL</t>
  </si>
  <si>
    <t xml:space="preserve">OPN 1ug/ml </t>
  </si>
  <si>
    <t>OPN 0ug/ml</t>
  </si>
  <si>
    <t>ICOSL6xHis</t>
  </si>
  <si>
    <t>OPN (nM)</t>
  </si>
  <si>
    <t>scr baseline</t>
  </si>
  <si>
    <t>scr VEGF</t>
  </si>
  <si>
    <t>scr OPN</t>
  </si>
  <si>
    <t>oligo 1 baseline</t>
  </si>
  <si>
    <t>oligo 1 VEGF</t>
  </si>
  <si>
    <t>oligo 1 OPN</t>
  </si>
  <si>
    <t>oligo 2 baseline</t>
  </si>
  <si>
    <t>oligo 2 VEGF</t>
  </si>
  <si>
    <t>oligo 2 OPN</t>
  </si>
  <si>
    <t>SCR</t>
  </si>
  <si>
    <t>oligo 1</t>
  </si>
  <si>
    <t>oligo 2</t>
  </si>
  <si>
    <t>M14 MIGRATION</t>
  </si>
  <si>
    <t>% migration</t>
  </si>
  <si>
    <t>control</t>
  </si>
  <si>
    <t>FBS</t>
  </si>
  <si>
    <t>OPN</t>
  </si>
  <si>
    <t>JR8 MIGRATION</t>
  </si>
  <si>
    <t>PCF-2 migration</t>
  </si>
  <si>
    <t>A2058 MIGRATION</t>
  </si>
  <si>
    <t>HELA</t>
  </si>
  <si>
    <t>HELA WT</t>
  </si>
  <si>
    <t>HELA IC</t>
  </si>
  <si>
    <t>HELA TL</t>
  </si>
  <si>
    <r>
      <t>4T1</t>
    </r>
    <r>
      <rPr>
        <vertAlign val="superscript"/>
        <sz val="12"/>
        <rFont val="Calibri"/>
        <family val="2"/>
        <scheme val="minor"/>
      </rPr>
      <t xml:space="preserve">ICOSL </t>
    </r>
  </si>
  <si>
    <t>days after injection</t>
  </si>
  <si>
    <t>4t1 WT</t>
  </si>
  <si>
    <r>
      <t>4T1</t>
    </r>
    <r>
      <rPr>
        <vertAlign val="superscript"/>
        <sz val="12"/>
        <rFont val="Arial"/>
        <family val="2"/>
      </rPr>
      <t>ICOSL</t>
    </r>
  </si>
  <si>
    <t>ttest</t>
  </si>
  <si>
    <t>% of migration</t>
  </si>
  <si>
    <t>A2058 transfected MIGRATION</t>
  </si>
  <si>
    <t>relative expression ICOSL/GAPDH</t>
  </si>
  <si>
    <t>% OPN/ICOSL colocalization</t>
  </si>
  <si>
    <t>% vessel area</t>
  </si>
  <si>
    <t>relative expressionof ICOSL/GAPDH</t>
  </si>
  <si>
    <t>relative expression of OPN/GAPDH</t>
  </si>
  <si>
    <t>mice weight (grams)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</si>
</sst>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" fontId="0" fillId="0" borderId="0" xfId="0" applyNumberFormat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/>
    <xf numFmtId="1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Font="1"/>
    <xf numFmtId="0" fontId="7" fillId="0" borderId="0" xfId="0" applyFont="1" applyAlignment="1"/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0" borderId="0" xfId="0" applyFont="1"/>
    <xf numFmtId="1" fontId="0" fillId="0" borderId="0" xfId="0" applyNumberFormat="1" applyAlignment="1">
      <alignment horizontal="center"/>
    </xf>
    <xf numFmtId="0" fontId="0" fillId="0" borderId="0" xfId="0" applyFill="1"/>
    <xf numFmtId="1" fontId="0" fillId="0" borderId="0" xfId="0" applyNumberFormat="1" applyFill="1"/>
    <xf numFmtId="0" fontId="9" fillId="0" borderId="0" xfId="0" applyFont="1" applyAlignment="1">
      <alignment horizontal="center"/>
    </xf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7" fillId="0" borderId="24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25" xfId="0" applyFont="1" applyBorder="1"/>
    <xf numFmtId="0" fontId="7" fillId="0" borderId="8" xfId="0" applyFont="1" applyBorder="1"/>
    <xf numFmtId="0" fontId="7" fillId="0" borderId="27" xfId="0" applyFont="1" applyBorder="1"/>
    <xf numFmtId="0" fontId="7" fillId="0" borderId="9" xfId="0" applyFont="1" applyBorder="1"/>
    <xf numFmtId="0" fontId="7" fillId="0" borderId="18" xfId="0" applyFont="1" applyFill="1" applyBorder="1"/>
    <xf numFmtId="0" fontId="7" fillId="0" borderId="15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11" xfId="0" applyFont="1" applyFill="1" applyBorder="1"/>
    <xf numFmtId="0" fontId="7" fillId="0" borderId="16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26" xfId="0" applyFont="1" applyBorder="1"/>
    <xf numFmtId="0" fontId="7" fillId="0" borderId="17" xfId="0" applyFont="1" applyBorder="1"/>
    <xf numFmtId="0" fontId="7" fillId="0" borderId="14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M14" sqref="M14"/>
    </sheetView>
  </sheetViews>
  <sheetFormatPr defaultColWidth="11" defaultRowHeight="15.75" x14ac:dyDescent="0.25"/>
  <sheetData>
    <row r="1" spans="1:10" x14ac:dyDescent="0.25">
      <c r="A1" t="s">
        <v>41</v>
      </c>
    </row>
    <row r="3" spans="1:10" x14ac:dyDescent="0.25">
      <c r="A3" t="s">
        <v>43</v>
      </c>
      <c r="D3" t="s">
        <v>44</v>
      </c>
      <c r="G3" t="s">
        <v>45</v>
      </c>
      <c r="J3" t="s">
        <v>21</v>
      </c>
    </row>
    <row r="4" spans="1:10" x14ac:dyDescent="0.25">
      <c r="A4" t="s">
        <v>42</v>
      </c>
      <c r="D4" t="s">
        <v>42</v>
      </c>
      <c r="G4" t="s">
        <v>42</v>
      </c>
      <c r="J4" t="s">
        <v>42</v>
      </c>
    </row>
    <row r="5" spans="1:10" x14ac:dyDescent="0.25">
      <c r="A5" s="9">
        <v>167</v>
      </c>
      <c r="B5" s="9"/>
      <c r="C5" s="9"/>
      <c r="D5" s="9">
        <v>205</v>
      </c>
      <c r="E5" s="9"/>
      <c r="F5" s="9"/>
      <c r="G5" s="9">
        <v>308</v>
      </c>
      <c r="H5" s="9"/>
      <c r="I5" s="9"/>
      <c r="J5" s="9">
        <v>137</v>
      </c>
    </row>
    <row r="6" spans="1:10" x14ac:dyDescent="0.25">
      <c r="A6" s="9">
        <v>44</v>
      </c>
      <c r="B6" s="9"/>
      <c r="C6" s="9"/>
      <c r="D6" s="9">
        <v>204</v>
      </c>
      <c r="E6" s="9"/>
      <c r="F6" s="9"/>
      <c r="G6" s="9">
        <v>383</v>
      </c>
      <c r="H6" s="9"/>
      <c r="I6" s="9"/>
      <c r="J6" s="9">
        <v>92</v>
      </c>
    </row>
    <row r="7" spans="1:10" x14ac:dyDescent="0.25">
      <c r="A7" s="9">
        <v>82</v>
      </c>
      <c r="B7" s="9"/>
      <c r="C7" s="9"/>
      <c r="D7" s="9">
        <v>230</v>
      </c>
      <c r="E7" s="9"/>
      <c r="F7" s="9"/>
      <c r="G7" s="9">
        <v>264</v>
      </c>
      <c r="H7" s="9"/>
      <c r="I7" s="9"/>
      <c r="J7" s="9">
        <v>119</v>
      </c>
    </row>
    <row r="8" spans="1:10" x14ac:dyDescent="0.25">
      <c r="A8" s="9">
        <v>127</v>
      </c>
      <c r="B8" s="9"/>
      <c r="C8" s="9"/>
      <c r="D8" s="9">
        <v>206</v>
      </c>
      <c r="E8" s="9"/>
      <c r="F8" s="9"/>
      <c r="G8" s="9">
        <v>216</v>
      </c>
      <c r="H8" s="9"/>
      <c r="I8" s="9"/>
      <c r="J8" s="9">
        <v>121</v>
      </c>
    </row>
    <row r="9" spans="1:10" x14ac:dyDescent="0.25">
      <c r="A9" s="9">
        <v>80</v>
      </c>
      <c r="B9" s="9"/>
      <c r="C9" s="9"/>
      <c r="D9" s="9">
        <v>229</v>
      </c>
      <c r="E9" s="9"/>
      <c r="F9" s="9"/>
      <c r="G9" s="9">
        <v>258</v>
      </c>
      <c r="H9" s="9"/>
      <c r="I9" s="9"/>
      <c r="J9" s="9">
        <v>138</v>
      </c>
    </row>
    <row r="14" spans="1:10" x14ac:dyDescent="0.25">
      <c r="A14" t="s">
        <v>46</v>
      </c>
    </row>
    <row r="16" spans="1:10" x14ac:dyDescent="0.25">
      <c r="A16" t="s">
        <v>43</v>
      </c>
      <c r="D16" t="s">
        <v>44</v>
      </c>
      <c r="G16" t="s">
        <v>45</v>
      </c>
      <c r="J16" t="s">
        <v>21</v>
      </c>
    </row>
    <row r="17" spans="1:10" x14ac:dyDescent="0.25">
      <c r="A17" t="s">
        <v>42</v>
      </c>
      <c r="D17" t="s">
        <v>42</v>
      </c>
      <c r="G17" t="s">
        <v>42</v>
      </c>
      <c r="J17" t="s">
        <v>42</v>
      </c>
    </row>
    <row r="18" spans="1:10" x14ac:dyDescent="0.25">
      <c r="A18" s="9">
        <v>96</v>
      </c>
      <c r="B18" s="9"/>
      <c r="C18" s="9"/>
      <c r="D18" s="9">
        <v>199</v>
      </c>
      <c r="E18" s="9"/>
      <c r="F18" s="9"/>
      <c r="G18" s="9">
        <v>333</v>
      </c>
      <c r="H18" s="9"/>
      <c r="I18" s="9"/>
      <c r="J18" s="9">
        <v>147</v>
      </c>
    </row>
    <row r="19" spans="1:10" x14ac:dyDescent="0.25">
      <c r="A19" s="9">
        <v>106</v>
      </c>
      <c r="B19" s="9"/>
      <c r="C19" s="9"/>
      <c r="D19" s="9">
        <v>195</v>
      </c>
      <c r="E19" s="9"/>
      <c r="F19" s="9"/>
      <c r="G19" s="9">
        <v>232</v>
      </c>
      <c r="H19" s="9"/>
      <c r="I19" s="9"/>
      <c r="J19" s="9">
        <v>144</v>
      </c>
    </row>
    <row r="20" spans="1:10" x14ac:dyDescent="0.25">
      <c r="A20" s="9">
        <v>96</v>
      </c>
      <c r="B20" s="9"/>
      <c r="C20" s="9"/>
      <c r="D20" s="9">
        <v>187</v>
      </c>
      <c r="E20" s="9"/>
      <c r="F20" s="9"/>
      <c r="G20" s="9">
        <v>429</v>
      </c>
      <c r="H20" s="9"/>
      <c r="I20" s="9"/>
      <c r="J20" s="9">
        <v>161</v>
      </c>
    </row>
    <row r="21" spans="1:10" x14ac:dyDescent="0.25">
      <c r="A21" s="9">
        <v>96</v>
      </c>
      <c r="B21" s="9"/>
      <c r="C21" s="9"/>
      <c r="D21" s="9">
        <v>207</v>
      </c>
      <c r="E21" s="9"/>
      <c r="F21" s="9"/>
      <c r="G21" s="9">
        <v>394</v>
      </c>
      <c r="H21" s="9"/>
      <c r="I21" s="9"/>
      <c r="J21" s="9">
        <v>138</v>
      </c>
    </row>
    <row r="22" spans="1:10" x14ac:dyDescent="0.25">
      <c r="A22" s="9">
        <v>106</v>
      </c>
      <c r="B22" s="9"/>
      <c r="C22" s="9"/>
      <c r="D22" s="9">
        <v>191</v>
      </c>
      <c r="E22" s="9"/>
      <c r="F22" s="9"/>
      <c r="G22" s="9">
        <v>260</v>
      </c>
      <c r="H22" s="9"/>
      <c r="I22" s="9"/>
      <c r="J22" s="9">
        <v>166</v>
      </c>
    </row>
    <row r="26" spans="1:10" x14ac:dyDescent="0.25">
      <c r="C26" s="23"/>
      <c r="D26" s="23"/>
      <c r="E26" s="23"/>
      <c r="F26" s="23"/>
    </row>
    <row r="27" spans="1:10" x14ac:dyDescent="0.25">
      <c r="C27" s="23"/>
      <c r="D27" s="23"/>
      <c r="E27" s="23"/>
      <c r="F27" s="23"/>
    </row>
    <row r="28" spans="1:10" x14ac:dyDescent="0.25">
      <c r="C28" s="23"/>
      <c r="D28" s="23"/>
      <c r="E28" s="23"/>
      <c r="F28" s="23"/>
    </row>
    <row r="29" spans="1:10" x14ac:dyDescent="0.25">
      <c r="C29" s="23"/>
      <c r="D29" s="23"/>
      <c r="E29" s="23"/>
      <c r="F29" s="23"/>
    </row>
    <row r="30" spans="1:10" x14ac:dyDescent="0.25">
      <c r="C30" s="23"/>
      <c r="D30" s="23"/>
      <c r="E30" s="23"/>
      <c r="F30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13" sqref="L13"/>
    </sheetView>
  </sheetViews>
  <sheetFormatPr defaultColWidth="11" defaultRowHeight="15.75" x14ac:dyDescent="0.25"/>
  <cols>
    <col min="4" max="4" width="12.625" bestFit="1" customWidth="1"/>
  </cols>
  <sheetData>
    <row r="1" spans="1:15" x14ac:dyDescent="0.25">
      <c r="A1" s="5" t="s">
        <v>47</v>
      </c>
    </row>
    <row r="3" spans="1:15" x14ac:dyDescent="0.25">
      <c r="A3" s="28" t="s">
        <v>43</v>
      </c>
      <c r="D3" s="28" t="s">
        <v>44</v>
      </c>
      <c r="G3" s="28" t="s">
        <v>45</v>
      </c>
      <c r="J3" s="28" t="s">
        <v>21</v>
      </c>
      <c r="K3" s="7"/>
      <c r="L3" s="16"/>
      <c r="M3" s="16"/>
      <c r="N3" s="7"/>
      <c r="O3" s="16"/>
    </row>
    <row r="4" spans="1:15" x14ac:dyDescent="0.25">
      <c r="A4" s="8" t="s">
        <v>42</v>
      </c>
      <c r="C4" s="8"/>
      <c r="D4" s="8" t="s">
        <v>42</v>
      </c>
      <c r="F4" s="8"/>
      <c r="G4" s="8" t="s">
        <v>42</v>
      </c>
      <c r="I4" s="8"/>
      <c r="J4" s="8" t="s">
        <v>42</v>
      </c>
      <c r="K4" s="8"/>
      <c r="L4" s="8"/>
      <c r="M4" s="8"/>
    </row>
    <row r="5" spans="1:15" x14ac:dyDescent="0.25">
      <c r="A5" s="24">
        <v>62.5</v>
      </c>
      <c r="B5" s="9"/>
      <c r="C5" s="24"/>
      <c r="D5" s="24">
        <v>178</v>
      </c>
      <c r="E5" s="9"/>
      <c r="F5" s="24"/>
      <c r="G5" s="24">
        <v>122</v>
      </c>
      <c r="H5" s="9"/>
      <c r="I5" s="24"/>
      <c r="J5" s="24">
        <v>100</v>
      </c>
      <c r="K5" s="16"/>
      <c r="M5" s="16"/>
    </row>
    <row r="6" spans="1:15" x14ac:dyDescent="0.25">
      <c r="A6" s="24">
        <v>83.333333333333329</v>
      </c>
      <c r="B6" s="9"/>
      <c r="C6" s="24"/>
      <c r="D6" s="24">
        <v>158</v>
      </c>
      <c r="E6" s="9"/>
      <c r="F6" s="24"/>
      <c r="G6" s="24">
        <v>94</v>
      </c>
      <c r="H6" s="9"/>
      <c r="I6" s="24"/>
      <c r="J6" s="24">
        <v>100</v>
      </c>
      <c r="K6" s="16"/>
      <c r="M6" s="16"/>
    </row>
    <row r="7" spans="1:15" x14ac:dyDescent="0.25">
      <c r="A7" s="24">
        <v>173.61111111111111</v>
      </c>
      <c r="B7" s="9"/>
      <c r="C7" s="24"/>
      <c r="D7" s="24">
        <v>230</v>
      </c>
      <c r="E7" s="9"/>
      <c r="F7" s="24"/>
      <c r="G7" s="24">
        <v>86</v>
      </c>
      <c r="H7" s="9"/>
      <c r="I7" s="24"/>
      <c r="J7" s="24">
        <v>96</v>
      </c>
      <c r="K7" s="16"/>
      <c r="M7" s="16"/>
    </row>
    <row r="8" spans="1:15" x14ac:dyDescent="0.25">
      <c r="A8" s="24">
        <v>111.11111111111111</v>
      </c>
      <c r="B8" s="9"/>
      <c r="C8" s="24"/>
      <c r="D8" s="24">
        <v>156</v>
      </c>
      <c r="E8" s="9"/>
      <c r="F8" s="24"/>
      <c r="G8" s="24">
        <v>116</v>
      </c>
      <c r="H8" s="9"/>
      <c r="I8" s="24"/>
      <c r="J8" s="24">
        <v>94</v>
      </c>
      <c r="K8" s="16"/>
      <c r="M8" s="16"/>
    </row>
    <row r="9" spans="1:15" x14ac:dyDescent="0.25">
      <c r="A9" s="24">
        <v>69.444444444444443</v>
      </c>
      <c r="B9" s="9"/>
      <c r="C9" s="24"/>
      <c r="D9" s="24">
        <v>260</v>
      </c>
      <c r="E9" s="9"/>
      <c r="F9" s="24"/>
      <c r="G9" s="24">
        <v>120</v>
      </c>
      <c r="H9" s="9"/>
      <c r="I9" s="24"/>
      <c r="J9" s="24">
        <v>115</v>
      </c>
    </row>
    <row r="11" spans="1: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  <row r="16" spans="1:15" x14ac:dyDescent="0.25">
      <c r="A16" s="5" t="s">
        <v>48</v>
      </c>
    </row>
    <row r="17" spans="1:10" x14ac:dyDescent="0.25">
      <c r="A17" s="5"/>
    </row>
    <row r="18" spans="1:10" x14ac:dyDescent="0.25">
      <c r="A18" s="28" t="s">
        <v>43</v>
      </c>
      <c r="D18" s="28" t="s">
        <v>44</v>
      </c>
      <c r="G18" s="28" t="s">
        <v>45</v>
      </c>
      <c r="J18" s="28" t="s">
        <v>21</v>
      </c>
    </row>
    <row r="19" spans="1:10" x14ac:dyDescent="0.25">
      <c r="A19" s="8" t="s">
        <v>42</v>
      </c>
      <c r="C19" s="8"/>
      <c r="D19" s="8" t="s">
        <v>42</v>
      </c>
      <c r="F19" s="8"/>
      <c r="G19" s="8" t="s">
        <v>42</v>
      </c>
      <c r="I19" s="8"/>
      <c r="J19" s="8" t="s">
        <v>42</v>
      </c>
    </row>
    <row r="20" spans="1:10" x14ac:dyDescent="0.25">
      <c r="A20" s="9">
        <v>208.86075949367088</v>
      </c>
      <c r="B20" s="9"/>
      <c r="C20" s="24"/>
      <c r="D20" s="24">
        <v>303</v>
      </c>
      <c r="E20" s="9"/>
      <c r="F20" s="24"/>
      <c r="G20" s="24">
        <v>106</v>
      </c>
      <c r="H20" s="9"/>
      <c r="I20" s="24"/>
      <c r="J20" s="24">
        <v>116</v>
      </c>
    </row>
    <row r="21" spans="1:10" x14ac:dyDescent="0.25">
      <c r="A21" s="9">
        <v>66.455696202531641</v>
      </c>
      <c r="B21" s="9"/>
      <c r="C21" s="24"/>
      <c r="D21" s="24">
        <v>438</v>
      </c>
      <c r="E21" s="9"/>
      <c r="F21" s="24"/>
      <c r="G21" s="24">
        <v>76</v>
      </c>
      <c r="H21" s="9"/>
      <c r="I21" s="24"/>
      <c r="J21" s="24">
        <v>100</v>
      </c>
    </row>
    <row r="22" spans="1:10" x14ac:dyDescent="0.25">
      <c r="A22" s="9">
        <v>34.810126582278478</v>
      </c>
      <c r="B22" s="9"/>
      <c r="C22" s="24"/>
      <c r="D22" s="24">
        <v>164</v>
      </c>
      <c r="E22" s="9"/>
      <c r="F22" s="24"/>
      <c r="G22" s="24">
        <v>82</v>
      </c>
      <c r="H22" s="9"/>
      <c r="I22" s="24"/>
      <c r="J22" s="24">
        <v>91</v>
      </c>
    </row>
    <row r="23" spans="1:10" x14ac:dyDescent="0.25">
      <c r="A23" s="9">
        <v>75.949367088607588</v>
      </c>
      <c r="B23" s="9"/>
      <c r="C23" s="24"/>
      <c r="D23" s="24">
        <v>233</v>
      </c>
      <c r="E23" s="9"/>
      <c r="F23" s="24"/>
      <c r="G23" s="24">
        <v>90</v>
      </c>
      <c r="H23" s="9"/>
      <c r="I23" s="24"/>
      <c r="J23" s="24">
        <v>100</v>
      </c>
    </row>
    <row r="24" spans="1:10" x14ac:dyDescent="0.25">
      <c r="A24" s="9">
        <v>113.92405063291139</v>
      </c>
      <c r="B24" s="9"/>
      <c r="C24" s="24"/>
      <c r="D24" s="24">
        <v>294</v>
      </c>
      <c r="E24" s="9"/>
      <c r="F24" s="24"/>
      <c r="G24" s="24">
        <v>78</v>
      </c>
      <c r="H24" s="9"/>
      <c r="I24" s="24"/>
      <c r="J24" s="24">
        <v>100</v>
      </c>
    </row>
    <row r="25" spans="1:1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K3" sqref="K3"/>
    </sheetView>
  </sheetViews>
  <sheetFormatPr defaultColWidth="11" defaultRowHeight="15.75" x14ac:dyDescent="0.25"/>
  <sheetData>
    <row r="1" spans="1:11" x14ac:dyDescent="0.25">
      <c r="A1" s="5" t="s">
        <v>59</v>
      </c>
    </row>
    <row r="2" spans="1:11" x14ac:dyDescent="0.25">
      <c r="A2" s="5"/>
    </row>
    <row r="3" spans="1:11" x14ac:dyDescent="0.25">
      <c r="B3" s="28" t="s">
        <v>43</v>
      </c>
      <c r="E3" s="28" t="s">
        <v>44</v>
      </c>
      <c r="H3" s="28" t="s">
        <v>45</v>
      </c>
      <c r="K3" s="28" t="s">
        <v>21</v>
      </c>
    </row>
    <row r="4" spans="1:11" x14ac:dyDescent="0.25">
      <c r="A4" s="8"/>
      <c r="B4" s="8" t="s">
        <v>42</v>
      </c>
      <c r="D4" s="8"/>
      <c r="E4" s="8" t="s">
        <v>42</v>
      </c>
      <c r="G4" s="8"/>
      <c r="H4" s="8" t="s">
        <v>42</v>
      </c>
      <c r="J4" s="8"/>
      <c r="K4" s="8" t="s">
        <v>42</v>
      </c>
    </row>
    <row r="5" spans="1:11" x14ac:dyDescent="0.25">
      <c r="A5" s="6"/>
      <c r="B5" s="9">
        <v>113</v>
      </c>
      <c r="C5" s="9"/>
      <c r="D5" s="6"/>
      <c r="E5" s="6">
        <v>318</v>
      </c>
      <c r="F5" s="9"/>
      <c r="G5" s="6"/>
      <c r="H5" s="6">
        <v>228</v>
      </c>
      <c r="I5" s="9"/>
      <c r="J5" s="6"/>
      <c r="K5" s="6">
        <v>54</v>
      </c>
    </row>
    <row r="6" spans="1:11" x14ac:dyDescent="0.25">
      <c r="A6" s="6"/>
      <c r="B6" s="9">
        <v>41</v>
      </c>
      <c r="C6" s="9"/>
      <c r="D6" s="6"/>
      <c r="E6" s="6">
        <v>364</v>
      </c>
      <c r="F6" s="9"/>
      <c r="G6" s="6"/>
      <c r="H6" s="6">
        <v>293</v>
      </c>
      <c r="I6" s="9"/>
      <c r="J6" s="6"/>
      <c r="K6" s="6">
        <v>43</v>
      </c>
    </row>
    <row r="7" spans="1:11" x14ac:dyDescent="0.25">
      <c r="A7" s="6"/>
      <c r="B7" s="9">
        <v>148</v>
      </c>
      <c r="C7" s="9"/>
      <c r="D7" s="6"/>
      <c r="E7" s="6">
        <v>296</v>
      </c>
      <c r="F7" s="9"/>
      <c r="G7" s="6"/>
      <c r="H7" s="6">
        <v>245</v>
      </c>
      <c r="I7" s="9"/>
      <c r="J7" s="6"/>
      <c r="K7" s="6">
        <v>20</v>
      </c>
    </row>
    <row r="8" spans="1:11" x14ac:dyDescent="0.25">
      <c r="A8" s="6"/>
      <c r="B8" s="9">
        <v>67</v>
      </c>
      <c r="C8" s="9"/>
      <c r="D8" s="6"/>
      <c r="E8" s="6">
        <v>252</v>
      </c>
      <c r="F8" s="9"/>
      <c r="G8" s="6"/>
      <c r="H8" s="6">
        <v>283</v>
      </c>
      <c r="I8" s="9"/>
      <c r="J8" s="6"/>
      <c r="K8" s="6">
        <v>39</v>
      </c>
    </row>
    <row r="9" spans="1:11" x14ac:dyDescent="0.25">
      <c r="A9" s="6"/>
      <c r="B9" s="9">
        <v>131</v>
      </c>
      <c r="C9" s="9"/>
      <c r="D9" s="6"/>
      <c r="E9" s="6">
        <v>420</v>
      </c>
      <c r="F9" s="9"/>
      <c r="G9" s="6"/>
      <c r="H9" s="6">
        <v>267</v>
      </c>
      <c r="I9" s="9"/>
      <c r="J9" s="6"/>
      <c r="K9" s="6">
        <v>36</v>
      </c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6" spans="1:11" x14ac:dyDescent="0.25">
      <c r="C16" s="23"/>
      <c r="D16" s="23"/>
      <c r="E16" s="23"/>
      <c r="F16" s="23"/>
    </row>
    <row r="17" spans="1:18" x14ac:dyDescent="0.25">
      <c r="A17" s="5"/>
      <c r="B17" s="5"/>
      <c r="C17" s="23"/>
      <c r="D17" s="23"/>
      <c r="E17" s="23"/>
      <c r="F17" s="23"/>
      <c r="G17" s="8"/>
      <c r="H17" s="8"/>
      <c r="I17" s="10"/>
      <c r="J17" s="8"/>
      <c r="K17" s="8"/>
      <c r="L17" s="10"/>
      <c r="M17" s="8"/>
      <c r="N17" s="8"/>
      <c r="O17" s="10"/>
      <c r="P17" s="8"/>
      <c r="Q17" s="8"/>
      <c r="R17" s="8"/>
    </row>
    <row r="18" spans="1:18" x14ac:dyDescent="0.25">
      <c r="A18" s="5"/>
      <c r="B18" s="5"/>
      <c r="C18" s="23"/>
      <c r="D18" s="23"/>
      <c r="E18" s="23"/>
      <c r="F18" s="2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25">
      <c r="C19" s="23"/>
      <c r="D19" s="23"/>
      <c r="E19" s="23"/>
      <c r="F19" s="23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5">
      <c r="A20" s="5"/>
      <c r="C20" s="23"/>
      <c r="D20" s="23"/>
      <c r="E20" s="23"/>
      <c r="F20" s="23"/>
      <c r="G20" s="6"/>
      <c r="H20" s="6"/>
      <c r="J20" s="6"/>
      <c r="K20" s="6"/>
      <c r="M20" s="6"/>
      <c r="N20" s="6"/>
      <c r="P20" s="6"/>
      <c r="Q20" s="6"/>
      <c r="R20" s="6"/>
    </row>
    <row r="21" spans="1:18" x14ac:dyDescent="0.25">
      <c r="A21" s="5"/>
      <c r="E21" s="6"/>
      <c r="H21" s="6"/>
      <c r="K21" s="6"/>
      <c r="N21" s="6"/>
      <c r="Q21" s="6"/>
      <c r="R21" s="6"/>
    </row>
    <row r="22" spans="1:18" x14ac:dyDescent="0.25">
      <c r="A22" s="5"/>
      <c r="E22" s="6"/>
      <c r="H22" s="6"/>
      <c r="K22" s="6"/>
      <c r="N22" s="6"/>
      <c r="Q22" s="6"/>
      <c r="R22" s="11"/>
    </row>
    <row r="23" spans="1:18" x14ac:dyDescent="0.25">
      <c r="A23" s="5"/>
      <c r="E23" s="6"/>
      <c r="H23" s="6"/>
      <c r="K23" s="6"/>
      <c r="N23" s="6"/>
      <c r="Q23" s="6"/>
      <c r="R2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"/>
  <sheetViews>
    <sheetView workbookViewId="0">
      <selection activeCell="J10" sqref="J10"/>
    </sheetView>
  </sheetViews>
  <sheetFormatPr defaultColWidth="11" defaultRowHeight="15.75" x14ac:dyDescent="0.25"/>
  <sheetData>
    <row r="1" spans="2:5" x14ac:dyDescent="0.25">
      <c r="C1" s="51" t="s">
        <v>60</v>
      </c>
      <c r="D1" s="51"/>
      <c r="E1" s="51"/>
    </row>
    <row r="2" spans="2:5" x14ac:dyDescent="0.25">
      <c r="B2" s="4"/>
      <c r="C2" s="4" t="s">
        <v>38</v>
      </c>
      <c r="D2" s="4" t="s">
        <v>39</v>
      </c>
      <c r="E2" s="4" t="s">
        <v>40</v>
      </c>
    </row>
    <row r="3" spans="2:5" x14ac:dyDescent="0.25">
      <c r="B3" s="3"/>
      <c r="C3" s="12">
        <v>103</v>
      </c>
      <c r="D3" s="12">
        <v>51.56</v>
      </c>
      <c r="E3" s="12">
        <v>53.27</v>
      </c>
    </row>
    <row r="4" spans="2:5" x14ac:dyDescent="0.25">
      <c r="B4" s="3"/>
      <c r="C4" s="12">
        <v>120</v>
      </c>
      <c r="D4" s="12">
        <v>68.02</v>
      </c>
      <c r="E4" s="12">
        <v>50.57</v>
      </c>
    </row>
    <row r="5" spans="2:5" x14ac:dyDescent="0.25">
      <c r="B5" s="3"/>
      <c r="C5" s="12">
        <v>88</v>
      </c>
      <c r="D5" s="12">
        <v>10.01</v>
      </c>
      <c r="E5" s="12">
        <v>24.32</v>
      </c>
    </row>
    <row r="6" spans="2:5" x14ac:dyDescent="0.25">
      <c r="B6" s="3"/>
      <c r="C6" s="12">
        <v>89</v>
      </c>
      <c r="D6" s="12">
        <v>32.92</v>
      </c>
      <c r="E6" s="12"/>
    </row>
    <row r="9" spans="2:5" x14ac:dyDescent="0.25">
      <c r="C9" s="9"/>
      <c r="D9" s="9"/>
    </row>
  </sheetData>
  <mergeCells count="1"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0"/>
  <sheetViews>
    <sheetView workbookViewId="0">
      <selection activeCell="F16" sqref="F16"/>
    </sheetView>
  </sheetViews>
  <sheetFormatPr defaultColWidth="11" defaultRowHeight="15.75" x14ac:dyDescent="0.25"/>
  <cols>
    <col min="3" max="3" width="9.625" bestFit="1" customWidth="1"/>
    <col min="5" max="5" width="12.125" bestFit="1" customWidth="1"/>
    <col min="8" max="8" width="15.625" bestFit="1" customWidth="1"/>
    <col min="9" max="9" width="13.125" bestFit="1" customWidth="1"/>
    <col min="10" max="10" width="12.125" bestFit="1" customWidth="1"/>
    <col min="11" max="11" width="15.625" bestFit="1" customWidth="1"/>
    <col min="12" max="12" width="13.125" bestFit="1" customWidth="1"/>
    <col min="13" max="13" width="12.125" bestFit="1" customWidth="1"/>
  </cols>
  <sheetData>
    <row r="2" spans="2:13" x14ac:dyDescent="0.25">
      <c r="E2" s="51" t="s">
        <v>58</v>
      </c>
      <c r="F2" s="51"/>
      <c r="G2" s="51"/>
      <c r="H2" s="51"/>
      <c r="I2" s="51"/>
      <c r="J2" s="51"/>
      <c r="K2" s="51"/>
      <c r="L2" s="51"/>
      <c r="M2" s="51"/>
    </row>
    <row r="3" spans="2:13" x14ac:dyDescent="0.25">
      <c r="B3" s="4"/>
      <c r="C3" s="4"/>
      <c r="D3" s="4"/>
      <c r="E3" s="4" t="s">
        <v>29</v>
      </c>
      <c r="F3" s="4" t="s">
        <v>30</v>
      </c>
      <c r="G3" s="4" t="s">
        <v>31</v>
      </c>
      <c r="H3" s="4" t="s">
        <v>32</v>
      </c>
      <c r="I3" s="4" t="s">
        <v>33</v>
      </c>
      <c r="J3" s="4" t="s">
        <v>34</v>
      </c>
      <c r="K3" s="4" t="s">
        <v>35</v>
      </c>
      <c r="L3" s="4" t="s">
        <v>36</v>
      </c>
      <c r="M3" s="4" t="s">
        <v>37</v>
      </c>
    </row>
    <row r="4" spans="2:13" x14ac:dyDescent="0.25">
      <c r="B4" s="3"/>
      <c r="C4" s="3"/>
      <c r="D4" s="3"/>
      <c r="E4" s="3">
        <v>105</v>
      </c>
      <c r="F4" s="3">
        <v>165</v>
      </c>
      <c r="G4" s="3">
        <v>220</v>
      </c>
      <c r="H4" s="3">
        <v>73</v>
      </c>
      <c r="I4" s="3">
        <v>152</v>
      </c>
      <c r="J4" s="3">
        <v>65</v>
      </c>
      <c r="K4" s="3">
        <v>146</v>
      </c>
      <c r="L4" s="3">
        <v>225</v>
      </c>
      <c r="M4" s="3">
        <v>90</v>
      </c>
    </row>
    <row r="5" spans="2:13" x14ac:dyDescent="0.25">
      <c r="B5" s="3"/>
      <c r="C5" s="3"/>
      <c r="D5" s="3"/>
      <c r="E5" s="3">
        <v>118</v>
      </c>
      <c r="F5" s="3">
        <v>181</v>
      </c>
      <c r="G5" s="3">
        <v>202</v>
      </c>
      <c r="H5" s="3">
        <v>74</v>
      </c>
      <c r="I5" s="3">
        <v>129</v>
      </c>
      <c r="J5" s="3">
        <v>71</v>
      </c>
      <c r="K5" s="3">
        <v>129</v>
      </c>
      <c r="L5" s="3">
        <v>170</v>
      </c>
      <c r="M5" s="3">
        <v>83</v>
      </c>
    </row>
    <row r="6" spans="2:13" x14ac:dyDescent="0.25">
      <c r="B6" s="3"/>
      <c r="C6" s="3"/>
      <c r="D6" s="3"/>
      <c r="E6" s="3">
        <v>146</v>
      </c>
      <c r="F6" s="3">
        <v>184</v>
      </c>
      <c r="G6" s="3">
        <v>154</v>
      </c>
      <c r="H6" s="3">
        <v>76</v>
      </c>
      <c r="I6" s="3">
        <v>128</v>
      </c>
      <c r="J6" s="3">
        <v>83</v>
      </c>
      <c r="K6" s="3">
        <v>111</v>
      </c>
      <c r="L6" s="3">
        <v>185</v>
      </c>
      <c r="M6" s="3">
        <v>84</v>
      </c>
    </row>
    <row r="7" spans="2:13" x14ac:dyDescent="0.25">
      <c r="B7" s="3"/>
      <c r="C7" s="3"/>
      <c r="D7" s="3"/>
      <c r="E7" s="3">
        <v>120</v>
      </c>
      <c r="F7" s="3">
        <v>171</v>
      </c>
      <c r="G7" s="3">
        <v>174</v>
      </c>
      <c r="H7" s="3">
        <v>106</v>
      </c>
      <c r="I7" s="3">
        <v>113</v>
      </c>
      <c r="J7" s="3">
        <v>85</v>
      </c>
      <c r="K7" s="3">
        <v>94</v>
      </c>
      <c r="L7" s="3">
        <v>218</v>
      </c>
      <c r="M7" s="3">
        <v>84</v>
      </c>
    </row>
    <row r="8" spans="2:13" x14ac:dyDescent="0.25">
      <c r="B8" s="3"/>
      <c r="C8" s="3"/>
      <c r="D8" s="3"/>
      <c r="E8" s="3">
        <v>87</v>
      </c>
      <c r="F8" s="3">
        <v>111</v>
      </c>
      <c r="G8" s="3">
        <v>130</v>
      </c>
      <c r="H8" s="3">
        <v>113</v>
      </c>
      <c r="I8" s="3">
        <v>158</v>
      </c>
      <c r="J8" s="3">
        <v>82</v>
      </c>
      <c r="K8" s="3">
        <v>81</v>
      </c>
      <c r="L8" s="3">
        <v>130</v>
      </c>
      <c r="M8" s="3">
        <v>103</v>
      </c>
    </row>
    <row r="9" spans="2:13" x14ac:dyDescent="0.25">
      <c r="B9" s="3"/>
      <c r="C9" s="3"/>
      <c r="D9" s="3"/>
      <c r="E9" s="3">
        <v>94</v>
      </c>
      <c r="F9" s="3">
        <v>120</v>
      </c>
      <c r="G9" s="3">
        <v>104</v>
      </c>
      <c r="H9" s="3">
        <v>101</v>
      </c>
      <c r="I9" s="3">
        <v>157</v>
      </c>
      <c r="J9" s="3">
        <v>78</v>
      </c>
      <c r="K9" s="3">
        <v>78</v>
      </c>
      <c r="L9" s="3">
        <v>158</v>
      </c>
      <c r="M9" s="3">
        <v>90</v>
      </c>
    </row>
    <row r="10" spans="2:13" x14ac:dyDescent="0.25">
      <c r="B10" s="3"/>
      <c r="C10" s="3"/>
      <c r="D10" s="3"/>
      <c r="E10" s="3">
        <v>55</v>
      </c>
      <c r="F10" s="3">
        <v>84</v>
      </c>
      <c r="G10" s="3">
        <v>133</v>
      </c>
      <c r="H10" s="3">
        <v>124</v>
      </c>
      <c r="I10" s="3">
        <v>143</v>
      </c>
      <c r="J10" s="3">
        <v>123</v>
      </c>
      <c r="K10" s="3">
        <v>92</v>
      </c>
      <c r="L10" s="3">
        <v>117</v>
      </c>
      <c r="M10" s="3">
        <v>69</v>
      </c>
    </row>
    <row r="11" spans="2:13" x14ac:dyDescent="0.25">
      <c r="B11" s="3"/>
      <c r="C11" s="3"/>
      <c r="D11" s="3"/>
      <c r="E11" s="3">
        <v>76</v>
      </c>
      <c r="F11" s="3"/>
      <c r="G11" s="3"/>
      <c r="H11" s="3">
        <v>133</v>
      </c>
      <c r="I11" s="3">
        <v>180</v>
      </c>
      <c r="J11" s="3">
        <v>78</v>
      </c>
      <c r="K11" s="3">
        <v>68</v>
      </c>
      <c r="L11" s="3">
        <v>124</v>
      </c>
      <c r="M11" s="3">
        <v>103</v>
      </c>
    </row>
    <row r="12" spans="2:13" x14ac:dyDescent="0.25">
      <c r="B12" s="3"/>
      <c r="C12" s="3"/>
      <c r="D12" s="3"/>
    </row>
    <row r="13" spans="2:13" x14ac:dyDescent="0.25">
      <c r="B13" s="3"/>
      <c r="C13" s="3"/>
      <c r="D13" s="3"/>
      <c r="E13" s="23"/>
      <c r="F13" s="23"/>
      <c r="G13" s="23"/>
      <c r="H13" s="23"/>
      <c r="I13" s="23"/>
      <c r="J13" s="23"/>
      <c r="K13" s="23"/>
      <c r="L13" s="23"/>
      <c r="M13" s="23"/>
    </row>
    <row r="14" spans="2:13" x14ac:dyDescent="0.25">
      <c r="E14" s="23"/>
      <c r="F14" s="23"/>
      <c r="G14" s="23"/>
      <c r="H14" s="23"/>
      <c r="I14" s="23"/>
      <c r="J14" s="23"/>
      <c r="K14" s="23"/>
      <c r="L14" s="23"/>
      <c r="M14" s="23"/>
    </row>
    <row r="15" spans="2:13" x14ac:dyDescent="0.25">
      <c r="E15" s="23"/>
      <c r="F15" s="23"/>
      <c r="G15" s="23"/>
      <c r="H15" s="23"/>
      <c r="I15" s="23"/>
      <c r="J15" s="23"/>
      <c r="K15" s="23"/>
      <c r="L15" s="23"/>
      <c r="M15" s="23"/>
    </row>
    <row r="16" spans="2:13" x14ac:dyDescent="0.25">
      <c r="E16" s="23"/>
      <c r="F16" s="23"/>
      <c r="G16" s="23"/>
      <c r="H16" s="23"/>
      <c r="I16" s="23"/>
      <c r="J16" s="23"/>
      <c r="K16" s="23"/>
      <c r="L16" s="23"/>
      <c r="M16" s="23"/>
    </row>
    <row r="17" spans="5:13" x14ac:dyDescent="0.25">
      <c r="E17" s="23"/>
      <c r="F17" s="23"/>
      <c r="G17" s="23"/>
      <c r="H17" s="23"/>
      <c r="I17" s="23"/>
      <c r="J17" s="23"/>
      <c r="K17" s="23"/>
      <c r="L17" s="23"/>
      <c r="M17" s="23"/>
    </row>
    <row r="18" spans="5:13" x14ac:dyDescent="0.25">
      <c r="E18" s="23"/>
      <c r="F18" s="23"/>
      <c r="G18" s="23"/>
      <c r="H18" s="23"/>
      <c r="I18" s="23"/>
      <c r="J18" s="23"/>
      <c r="K18" s="23"/>
      <c r="L18" s="23"/>
      <c r="M18" s="23"/>
    </row>
    <row r="19" spans="5:13" x14ac:dyDescent="0.25">
      <c r="E19" s="23"/>
      <c r="F19" s="23"/>
      <c r="G19" s="23"/>
      <c r="H19" s="23"/>
      <c r="I19" s="23"/>
      <c r="J19" s="23"/>
      <c r="K19" s="23"/>
      <c r="L19" s="23"/>
      <c r="M19" s="23"/>
    </row>
    <row r="20" spans="5:13" x14ac:dyDescent="0.25">
      <c r="E20" s="23"/>
      <c r="F20" s="23"/>
      <c r="G20" s="23"/>
      <c r="H20" s="23"/>
      <c r="I20" s="23"/>
      <c r="J20" s="23"/>
      <c r="K20" s="23"/>
      <c r="L20" s="23"/>
      <c r="M20" s="23"/>
    </row>
  </sheetData>
  <mergeCells count="1">
    <mergeCell ref="E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E32" sqref="E32"/>
    </sheetView>
  </sheetViews>
  <sheetFormatPr defaultColWidth="11" defaultRowHeight="15.75" x14ac:dyDescent="0.25"/>
  <sheetData>
    <row r="1" spans="1:12" x14ac:dyDescent="0.25">
      <c r="A1" t="s">
        <v>49</v>
      </c>
    </row>
    <row r="2" spans="1:12" x14ac:dyDescent="0.25">
      <c r="B2" s="28" t="s">
        <v>43</v>
      </c>
      <c r="D2" s="28"/>
      <c r="E2" s="28" t="s">
        <v>44</v>
      </c>
      <c r="G2" s="28"/>
      <c r="H2" s="28" t="s">
        <v>45</v>
      </c>
    </row>
    <row r="3" spans="1:12" x14ac:dyDescent="0.25">
      <c r="A3" s="8"/>
      <c r="B3" s="8" t="s">
        <v>42</v>
      </c>
      <c r="D3" s="8"/>
      <c r="E3" s="8" t="s">
        <v>42</v>
      </c>
      <c r="G3" s="8"/>
      <c r="H3" s="8" t="s">
        <v>42</v>
      </c>
    </row>
    <row r="4" spans="1:12" x14ac:dyDescent="0.25">
      <c r="B4" s="9">
        <v>91.787439613526573</v>
      </c>
      <c r="E4">
        <v>151</v>
      </c>
      <c r="F4" s="9"/>
      <c r="H4">
        <v>79</v>
      </c>
      <c r="I4" s="23"/>
      <c r="J4" s="23"/>
      <c r="K4" s="23"/>
    </row>
    <row r="5" spans="1:12" x14ac:dyDescent="0.25">
      <c r="B5" s="9">
        <v>108.69565217391305</v>
      </c>
      <c r="E5">
        <v>163</v>
      </c>
      <c r="F5" s="9"/>
      <c r="H5">
        <v>56</v>
      </c>
      <c r="I5" s="23"/>
      <c r="J5" s="23"/>
      <c r="K5" s="23"/>
    </row>
    <row r="6" spans="1:12" x14ac:dyDescent="0.25">
      <c r="B6" s="9">
        <v>57.971014492753625</v>
      </c>
      <c r="E6">
        <v>167</v>
      </c>
      <c r="F6" s="9"/>
      <c r="H6">
        <v>67</v>
      </c>
      <c r="I6" s="23"/>
      <c r="J6" s="23"/>
      <c r="K6" s="23"/>
    </row>
    <row r="7" spans="1:12" x14ac:dyDescent="0.25">
      <c r="B7" s="9">
        <v>147.34299516908214</v>
      </c>
      <c r="E7">
        <v>136</v>
      </c>
      <c r="F7" s="9"/>
      <c r="H7">
        <v>79</v>
      </c>
      <c r="I7" s="23"/>
      <c r="J7" s="23"/>
      <c r="K7" s="23"/>
    </row>
    <row r="8" spans="1:12" x14ac:dyDescent="0.25">
      <c r="B8" s="9">
        <v>94.20289855072464</v>
      </c>
      <c r="E8">
        <v>120</v>
      </c>
      <c r="F8" s="9"/>
      <c r="H8">
        <v>46</v>
      </c>
      <c r="I8" s="23"/>
      <c r="J8" s="23"/>
      <c r="K8" s="23"/>
    </row>
    <row r="9" spans="1:12" x14ac:dyDescent="0.25">
      <c r="A9" s="9"/>
      <c r="B9" s="9"/>
      <c r="C9" s="9"/>
      <c r="D9" s="9"/>
      <c r="E9" s="9"/>
      <c r="F9" s="9"/>
      <c r="G9" s="9"/>
      <c r="H9" s="9"/>
      <c r="I9" s="9"/>
    </row>
    <row r="10" spans="1:12" x14ac:dyDescent="0.25">
      <c r="A10" s="9"/>
      <c r="B10" s="9"/>
      <c r="C10" s="9"/>
      <c r="D10" s="9"/>
      <c r="E10" s="9"/>
      <c r="F10" s="9"/>
      <c r="G10" s="9"/>
      <c r="H10" s="9"/>
      <c r="I10" s="9"/>
    </row>
    <row r="12" spans="1:12" x14ac:dyDescent="0.25">
      <c r="A12" t="s">
        <v>50</v>
      </c>
    </row>
    <row r="13" spans="1:12" x14ac:dyDescent="0.25">
      <c r="B13" s="28" t="s">
        <v>43</v>
      </c>
      <c r="D13" s="28"/>
      <c r="E13" s="28" t="s">
        <v>44</v>
      </c>
      <c r="G13" s="28"/>
      <c r="H13" s="28" t="s">
        <v>45</v>
      </c>
    </row>
    <row r="14" spans="1:12" x14ac:dyDescent="0.25">
      <c r="A14" s="8"/>
      <c r="B14" s="8" t="s">
        <v>42</v>
      </c>
      <c r="D14" s="8"/>
      <c r="E14" s="8" t="s">
        <v>42</v>
      </c>
      <c r="G14" s="8"/>
      <c r="H14" s="8" t="s">
        <v>42</v>
      </c>
    </row>
    <row r="15" spans="1:12" x14ac:dyDescent="0.25">
      <c r="B15" s="9">
        <v>152.30769230769232</v>
      </c>
      <c r="E15">
        <v>160</v>
      </c>
      <c r="F15" s="9"/>
      <c r="H15">
        <v>162</v>
      </c>
      <c r="J15" s="23"/>
      <c r="K15" s="23"/>
      <c r="L15" s="23"/>
    </row>
    <row r="16" spans="1:12" x14ac:dyDescent="0.25">
      <c r="B16" s="9">
        <v>106.15384615384616</v>
      </c>
      <c r="E16">
        <v>164</v>
      </c>
      <c r="F16" s="9"/>
      <c r="H16">
        <v>186</v>
      </c>
      <c r="J16" s="23"/>
      <c r="K16" s="23"/>
      <c r="L16" s="23"/>
    </row>
    <row r="17" spans="1:15" x14ac:dyDescent="0.25">
      <c r="B17" s="9">
        <v>89.230769230769226</v>
      </c>
      <c r="E17">
        <v>166</v>
      </c>
      <c r="F17" s="9"/>
      <c r="H17">
        <v>188</v>
      </c>
      <c r="I17" s="13"/>
      <c r="J17" s="23"/>
      <c r="K17" s="23"/>
      <c r="L17" s="23"/>
      <c r="M17" s="5"/>
      <c r="N17" s="5"/>
      <c r="O17" s="5"/>
    </row>
    <row r="18" spans="1:15" x14ac:dyDescent="0.25">
      <c r="B18" s="9">
        <v>95.384615384615387</v>
      </c>
      <c r="E18">
        <v>126</v>
      </c>
      <c r="F18" s="9"/>
      <c r="H18">
        <v>147</v>
      </c>
      <c r="I18" s="5"/>
      <c r="J18" s="23"/>
      <c r="K18" s="23"/>
      <c r="L18" s="23"/>
      <c r="M18" s="5"/>
      <c r="N18" s="5"/>
      <c r="O18" s="5"/>
    </row>
    <row r="19" spans="1:15" x14ac:dyDescent="0.25">
      <c r="B19" s="9">
        <v>56.92307692307692</v>
      </c>
      <c r="E19">
        <v>122</v>
      </c>
      <c r="F19" s="9"/>
      <c r="H19">
        <v>157</v>
      </c>
      <c r="J19" s="23"/>
      <c r="K19" s="23"/>
      <c r="L19" s="23"/>
    </row>
    <row r="20" spans="1:15" x14ac:dyDescent="0.25">
      <c r="A20" s="9"/>
      <c r="B20" s="9"/>
      <c r="C20" s="9"/>
      <c r="D20" s="9"/>
      <c r="E20" s="9"/>
      <c r="F20" s="9"/>
      <c r="G20" s="9"/>
      <c r="H20" s="9"/>
    </row>
    <row r="21" spans="1:15" x14ac:dyDescent="0.25">
      <c r="A21" s="9"/>
      <c r="B21" s="9"/>
      <c r="C21" s="9"/>
      <c r="D21" s="9"/>
      <c r="E21" s="9"/>
      <c r="F21" s="9"/>
      <c r="G21" s="9"/>
      <c r="H21" s="9"/>
    </row>
    <row r="22" spans="1:15" x14ac:dyDescent="0.25">
      <c r="A22" t="s">
        <v>52</v>
      </c>
      <c r="B22" s="8"/>
      <c r="D22" s="8"/>
      <c r="E22" s="8"/>
      <c r="G22" s="8"/>
      <c r="H22" s="8"/>
    </row>
    <row r="23" spans="1:15" x14ac:dyDescent="0.25">
      <c r="A23" s="28"/>
      <c r="B23" s="28" t="s">
        <v>43</v>
      </c>
      <c r="D23" s="28"/>
      <c r="E23" s="28" t="s">
        <v>44</v>
      </c>
      <c r="G23" s="28"/>
      <c r="H23" s="28" t="s">
        <v>45</v>
      </c>
      <c r="J23" s="23"/>
      <c r="K23" s="23"/>
      <c r="L23" s="23"/>
    </row>
    <row r="24" spans="1:15" x14ac:dyDescent="0.25">
      <c r="B24" s="9">
        <v>144.92753623188406</v>
      </c>
      <c r="E24">
        <v>147</v>
      </c>
      <c r="F24" s="9"/>
      <c r="H24">
        <v>81</v>
      </c>
      <c r="J24" s="23"/>
      <c r="K24" s="23"/>
      <c r="L24" s="23"/>
    </row>
    <row r="25" spans="1:15" x14ac:dyDescent="0.25">
      <c r="B25" s="9">
        <v>66.425120772946869</v>
      </c>
      <c r="E25">
        <v>153</v>
      </c>
      <c r="F25" s="9"/>
      <c r="H25">
        <v>87</v>
      </c>
      <c r="J25" s="23"/>
      <c r="K25" s="23"/>
      <c r="L25" s="23"/>
    </row>
    <row r="26" spans="1:15" x14ac:dyDescent="0.25">
      <c r="B26" s="9">
        <v>119.56521739130436</v>
      </c>
      <c r="E26">
        <v>162</v>
      </c>
      <c r="F26" s="9"/>
      <c r="H26">
        <v>64</v>
      </c>
      <c r="J26" s="23"/>
      <c r="K26" s="23"/>
      <c r="L26" s="23"/>
    </row>
    <row r="27" spans="1:15" x14ac:dyDescent="0.25">
      <c r="B27" s="9">
        <v>64.009661835748801</v>
      </c>
      <c r="E27">
        <v>134</v>
      </c>
      <c r="F27" s="9"/>
      <c r="H27">
        <v>58</v>
      </c>
      <c r="J27" s="23"/>
      <c r="K27" s="23"/>
      <c r="L27" s="23"/>
    </row>
    <row r="28" spans="1:15" x14ac:dyDescent="0.25">
      <c r="B28" s="9">
        <v>105.07246376811595</v>
      </c>
      <c r="E28">
        <v>129</v>
      </c>
      <c r="F28" s="9"/>
      <c r="H28">
        <v>84</v>
      </c>
    </row>
    <row r="29" spans="1:15" x14ac:dyDescent="0.25">
      <c r="B29" s="9"/>
      <c r="F29" s="9"/>
    </row>
    <row r="30" spans="1:15" x14ac:dyDescent="0.25">
      <c r="A30" s="9"/>
      <c r="B30" s="9"/>
      <c r="C30" s="9"/>
      <c r="D30" s="9"/>
      <c r="E30" s="9"/>
      <c r="F30" s="9"/>
      <c r="G30" s="9"/>
      <c r="H30" s="9"/>
    </row>
    <row r="31" spans="1:15" x14ac:dyDescent="0.25">
      <c r="A31" t="s">
        <v>51</v>
      </c>
    </row>
    <row r="32" spans="1:15" x14ac:dyDescent="0.25">
      <c r="B32" s="28" t="s">
        <v>43</v>
      </c>
      <c r="D32" s="28"/>
      <c r="E32" s="28" t="s">
        <v>44</v>
      </c>
      <c r="G32" s="28"/>
      <c r="H32" s="28" t="s">
        <v>45</v>
      </c>
    </row>
    <row r="33" spans="1:8" x14ac:dyDescent="0.25">
      <c r="A33" s="8"/>
      <c r="B33" s="8" t="s">
        <v>42</v>
      </c>
      <c r="D33" s="8"/>
      <c r="E33" s="8" t="s">
        <v>42</v>
      </c>
      <c r="G33" s="8"/>
      <c r="H33" s="8" t="s">
        <v>42</v>
      </c>
    </row>
    <row r="34" spans="1:8" x14ac:dyDescent="0.25">
      <c r="B34" s="9">
        <v>95.930232558139537</v>
      </c>
      <c r="E34">
        <v>136</v>
      </c>
      <c r="F34" s="9"/>
      <c r="H34">
        <v>25</v>
      </c>
    </row>
    <row r="35" spans="1:8" x14ac:dyDescent="0.25">
      <c r="B35" s="9">
        <v>113.37209302325581</v>
      </c>
      <c r="E35">
        <v>150</v>
      </c>
      <c r="F35" s="9"/>
      <c r="H35">
        <v>63</v>
      </c>
    </row>
    <row r="36" spans="1:8" x14ac:dyDescent="0.25">
      <c r="B36" s="9">
        <v>81.395348837209312</v>
      </c>
      <c r="E36">
        <v>142</v>
      </c>
      <c r="F36" s="9"/>
      <c r="H36">
        <v>56</v>
      </c>
    </row>
    <row r="37" spans="1:8" x14ac:dyDescent="0.25">
      <c r="B37" s="9">
        <v>114.82558139534885</v>
      </c>
      <c r="E37">
        <v>152</v>
      </c>
      <c r="F37" s="9"/>
      <c r="H37">
        <v>49</v>
      </c>
    </row>
    <row r="38" spans="1:8" x14ac:dyDescent="0.25">
      <c r="B38" s="9">
        <v>94.476744186046517</v>
      </c>
      <c r="E38">
        <v>135</v>
      </c>
      <c r="F38" s="9"/>
      <c r="H38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2"/>
  <sheetViews>
    <sheetView workbookViewId="0">
      <selection activeCell="H28" sqref="H28"/>
    </sheetView>
  </sheetViews>
  <sheetFormatPr defaultColWidth="11" defaultRowHeight="15.75" x14ac:dyDescent="0.25"/>
  <cols>
    <col min="2" max="2" width="12.875" bestFit="1" customWidth="1"/>
  </cols>
  <sheetData>
    <row r="4" spans="2:11" x14ac:dyDescent="0.25">
      <c r="B4" s="52" t="s">
        <v>4</v>
      </c>
      <c r="C4" s="52"/>
      <c r="D4" s="52"/>
      <c r="E4" s="52"/>
      <c r="H4" s="52" t="s">
        <v>5</v>
      </c>
      <c r="I4" s="52"/>
      <c r="J4" s="52"/>
      <c r="K4" s="52"/>
    </row>
    <row r="5" spans="2:11" x14ac:dyDescent="0.25">
      <c r="B5" s="1" t="s">
        <v>3</v>
      </c>
      <c r="C5" s="56" t="s">
        <v>1</v>
      </c>
      <c r="D5" s="56"/>
      <c r="E5" s="56"/>
      <c r="H5" s="1" t="s">
        <v>4</v>
      </c>
      <c r="I5" s="56" t="s">
        <v>1</v>
      </c>
      <c r="J5" s="56"/>
      <c r="K5" s="56"/>
    </row>
    <row r="6" spans="2:11" x14ac:dyDescent="0.25">
      <c r="B6" s="1">
        <v>60</v>
      </c>
      <c r="C6" s="1">
        <v>2.2959999999999998</v>
      </c>
      <c r="D6" s="1">
        <v>2.2589999999999999</v>
      </c>
      <c r="E6" s="1">
        <v>2.2789999999999999</v>
      </c>
      <c r="H6" s="1">
        <v>60</v>
      </c>
      <c r="I6" s="2">
        <v>2.5256879187920775</v>
      </c>
      <c r="J6" s="2">
        <v>2.4201741695419314</v>
      </c>
      <c r="K6" s="2">
        <v>2.4301252338952306</v>
      </c>
    </row>
    <row r="7" spans="2:11" x14ac:dyDescent="0.25">
      <c r="B7" s="1">
        <v>30</v>
      </c>
      <c r="C7" s="1">
        <v>2.2829999999999999</v>
      </c>
      <c r="D7" s="1">
        <v>2.242</v>
      </c>
      <c r="E7" s="1">
        <v>2.2599999999999998</v>
      </c>
      <c r="H7" s="1">
        <v>30</v>
      </c>
      <c r="I7" s="2">
        <v>2.1952282758154182</v>
      </c>
      <c r="J7" s="2">
        <v>2.2314367554738732</v>
      </c>
      <c r="K7" s="2">
        <v>2.2699309127522818</v>
      </c>
    </row>
    <row r="8" spans="2:11" x14ac:dyDescent="0.25">
      <c r="B8" s="1">
        <v>15</v>
      </c>
      <c r="C8" s="1">
        <v>1.9530000000000001</v>
      </c>
      <c r="D8" s="1">
        <v>2.0190000000000001</v>
      </c>
      <c r="E8" s="1">
        <v>2.0209999999999999</v>
      </c>
      <c r="H8" s="1">
        <v>15</v>
      </c>
      <c r="I8" s="2">
        <v>1.7987346405426237</v>
      </c>
      <c r="J8" s="2">
        <v>1.8411717053365613</v>
      </c>
      <c r="K8" s="2">
        <v>1.8742362658666323</v>
      </c>
    </row>
    <row r="9" spans="2:11" x14ac:dyDescent="0.25">
      <c r="B9" s="1">
        <v>7.5</v>
      </c>
      <c r="C9" s="1">
        <v>1.585</v>
      </c>
      <c r="D9" s="1">
        <v>1.6419999999999999</v>
      </c>
      <c r="E9" s="1">
        <v>1.629</v>
      </c>
      <c r="H9" s="1">
        <v>7.5</v>
      </c>
      <c r="I9" s="2">
        <v>1.2892599132998421</v>
      </c>
      <c r="J9" s="2">
        <v>1.3392380042898659</v>
      </c>
      <c r="K9" s="2">
        <v>1.3739478484631937</v>
      </c>
    </row>
    <row r="10" spans="2:11" x14ac:dyDescent="0.25">
      <c r="B10" s="1">
        <v>3.9</v>
      </c>
      <c r="C10" s="1">
        <v>1.1559999999999999</v>
      </c>
      <c r="D10" s="1">
        <v>1.159</v>
      </c>
      <c r="E10" s="1">
        <v>1.181</v>
      </c>
      <c r="H10" s="1">
        <v>3.9</v>
      </c>
      <c r="I10" s="2">
        <v>0.8301637291584919</v>
      </c>
      <c r="J10" s="2">
        <v>0.79195301144839358</v>
      </c>
      <c r="K10" s="2">
        <v>0.85581201672958296</v>
      </c>
    </row>
    <row r="11" spans="2:11" x14ac:dyDescent="0.25">
      <c r="B11" s="1">
        <v>1.45</v>
      </c>
      <c r="C11" s="1">
        <v>0.63600000000000001</v>
      </c>
      <c r="D11" s="1">
        <v>0.61699999999999999</v>
      </c>
      <c r="E11" s="1">
        <v>0.63</v>
      </c>
      <c r="H11" s="1">
        <v>1.45</v>
      </c>
      <c r="I11" s="2">
        <v>0.46969296613728384</v>
      </c>
      <c r="J11" s="2">
        <v>0.44888095580603643</v>
      </c>
      <c r="K11" s="2">
        <v>0.45138624050983411</v>
      </c>
    </row>
    <row r="12" spans="2:11" x14ac:dyDescent="0.25">
      <c r="B12" s="1" t="s">
        <v>2</v>
      </c>
      <c r="C12" s="1">
        <v>0.05</v>
      </c>
      <c r="D12" s="1">
        <v>5.0999999999999997E-2</v>
      </c>
      <c r="E12" s="1">
        <v>5.0999999999999997E-2</v>
      </c>
      <c r="H12" s="1" t="s">
        <v>2</v>
      </c>
      <c r="I12" s="2">
        <v>5.452089865402681E-2</v>
      </c>
      <c r="J12" s="2">
        <v>5.6372743370009908E-2</v>
      </c>
      <c r="K12" s="2">
        <v>5.6438762496370511E-2</v>
      </c>
    </row>
    <row r="14" spans="2:11" x14ac:dyDescent="0.25">
      <c r="B14" s="52" t="s">
        <v>21</v>
      </c>
      <c r="C14" s="52"/>
      <c r="D14" s="52"/>
      <c r="E14" s="52"/>
    </row>
    <row r="15" spans="2:11" x14ac:dyDescent="0.25">
      <c r="B15" s="1" t="s">
        <v>3</v>
      </c>
      <c r="C15" s="53" t="s">
        <v>1</v>
      </c>
      <c r="D15" s="54"/>
      <c r="E15" s="55"/>
    </row>
    <row r="16" spans="2:11" x14ac:dyDescent="0.25">
      <c r="B16" s="1">
        <v>0</v>
      </c>
      <c r="C16" s="1">
        <v>0.06</v>
      </c>
      <c r="D16" s="1">
        <v>0.06</v>
      </c>
      <c r="E16" s="1">
        <v>0.09</v>
      </c>
    </row>
    <row r="17" spans="2:5" x14ac:dyDescent="0.25">
      <c r="B17" s="1">
        <v>0</v>
      </c>
      <c r="C17" s="1">
        <v>0.05</v>
      </c>
      <c r="D17" s="1">
        <v>0.05</v>
      </c>
      <c r="E17" s="1">
        <v>0.05</v>
      </c>
    </row>
    <row r="18" spans="2:5" x14ac:dyDescent="0.25">
      <c r="B18" s="1">
        <v>0</v>
      </c>
      <c r="C18" s="1">
        <v>0.05</v>
      </c>
      <c r="D18" s="1">
        <v>0.05</v>
      </c>
      <c r="E18" s="1">
        <v>0.05</v>
      </c>
    </row>
    <row r="19" spans="2:5" x14ac:dyDescent="0.25">
      <c r="B19" s="1">
        <v>0</v>
      </c>
      <c r="C19" s="1">
        <v>0.05</v>
      </c>
      <c r="D19" s="1">
        <v>0.05</v>
      </c>
      <c r="E19" s="1">
        <v>0.06</v>
      </c>
    </row>
    <row r="20" spans="2:5" x14ac:dyDescent="0.25">
      <c r="B20" s="1">
        <v>0</v>
      </c>
      <c r="C20" s="1">
        <v>0.06</v>
      </c>
      <c r="D20" s="1">
        <v>0.05</v>
      </c>
      <c r="E20" s="1">
        <v>0.05</v>
      </c>
    </row>
    <row r="21" spans="2:5" x14ac:dyDescent="0.25">
      <c r="B21" s="1">
        <v>0</v>
      </c>
      <c r="C21" s="1">
        <v>0.05</v>
      </c>
      <c r="D21" s="1">
        <v>0.05</v>
      </c>
      <c r="E21" s="1">
        <v>0.05</v>
      </c>
    </row>
    <row r="22" spans="2:5" x14ac:dyDescent="0.25">
      <c r="B22" s="1" t="s">
        <v>2</v>
      </c>
      <c r="C22" s="1">
        <v>0.05</v>
      </c>
      <c r="D22" s="1">
        <v>0.05</v>
      </c>
      <c r="E22" s="1">
        <v>0.06</v>
      </c>
    </row>
  </sheetData>
  <mergeCells count="6">
    <mergeCell ref="B14:E14"/>
    <mergeCell ref="C15:E15"/>
    <mergeCell ref="C5:E5"/>
    <mergeCell ref="I5:K5"/>
    <mergeCell ref="H4:K4"/>
    <mergeCell ref="B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0"/>
  <sheetViews>
    <sheetView workbookViewId="0">
      <selection activeCell="K31" sqref="K31"/>
    </sheetView>
  </sheetViews>
  <sheetFormatPr defaultColWidth="11" defaultRowHeight="15.75" x14ac:dyDescent="0.25"/>
  <cols>
    <col min="2" max="2" width="14.625" bestFit="1" customWidth="1"/>
  </cols>
  <sheetData>
    <row r="3" spans="2:11" x14ac:dyDescent="0.25">
      <c r="B3" s="15" t="s">
        <v>3</v>
      </c>
      <c r="C3" s="57" t="s">
        <v>8</v>
      </c>
      <c r="D3" s="57"/>
      <c r="E3" s="57"/>
      <c r="F3" s="57" t="s">
        <v>6</v>
      </c>
      <c r="G3" s="57"/>
      <c r="H3" s="57"/>
      <c r="I3" s="57" t="s">
        <v>7</v>
      </c>
      <c r="J3" s="57"/>
      <c r="K3" s="57"/>
    </row>
    <row r="4" spans="2:11" x14ac:dyDescent="0.25">
      <c r="B4" s="14">
        <v>60</v>
      </c>
      <c r="C4" s="14">
        <v>2.2959999999999998</v>
      </c>
      <c r="D4" s="14">
        <v>2.2589999999999999</v>
      </c>
      <c r="E4" s="14">
        <v>2.2789999999999999</v>
      </c>
      <c r="F4" s="14">
        <v>1.05</v>
      </c>
      <c r="G4" s="14">
        <v>1.08</v>
      </c>
      <c r="H4" s="14">
        <v>1.115</v>
      </c>
      <c r="I4" s="14">
        <v>0.85</v>
      </c>
      <c r="J4" s="14">
        <v>0.8</v>
      </c>
      <c r="K4" s="14">
        <v>0.79900000000000004</v>
      </c>
    </row>
    <row r="5" spans="2:11" x14ac:dyDescent="0.25">
      <c r="B5" s="14">
        <v>30</v>
      </c>
      <c r="C5" s="14">
        <v>2.2829999999999999</v>
      </c>
      <c r="D5" s="14">
        <v>2.242</v>
      </c>
      <c r="E5" s="14">
        <v>2.2599999999999998</v>
      </c>
      <c r="F5" s="14">
        <v>1.113</v>
      </c>
      <c r="G5" s="14">
        <v>1.0189999999999999</v>
      </c>
      <c r="H5" s="14">
        <v>1.032</v>
      </c>
      <c r="I5" s="14">
        <v>0.81</v>
      </c>
      <c r="J5" s="14">
        <v>0.79700000000000004</v>
      </c>
      <c r="K5" s="14">
        <v>0.72</v>
      </c>
    </row>
    <row r="6" spans="2:11" x14ac:dyDescent="0.25">
      <c r="B6" s="14">
        <v>15</v>
      </c>
      <c r="C6" s="14">
        <v>1.9530000000000001</v>
      </c>
      <c r="D6" s="14">
        <v>2.0190000000000001</v>
      </c>
      <c r="E6" s="14">
        <v>2.0209999999999999</v>
      </c>
      <c r="F6" s="14">
        <v>1.091</v>
      </c>
      <c r="G6" s="14">
        <v>1.038</v>
      </c>
      <c r="H6" s="14">
        <v>1.024</v>
      </c>
      <c r="I6" s="14">
        <v>0.749</v>
      </c>
      <c r="J6" s="14">
        <v>0.74</v>
      </c>
      <c r="K6" s="14">
        <v>0.68100000000000005</v>
      </c>
    </row>
    <row r="7" spans="2:11" x14ac:dyDescent="0.25">
      <c r="B7" s="14">
        <v>7.5</v>
      </c>
      <c r="C7" s="14">
        <v>1.585</v>
      </c>
      <c r="D7" s="14">
        <v>1.6419999999999999</v>
      </c>
      <c r="E7" s="14">
        <v>1.629</v>
      </c>
      <c r="F7" s="14">
        <v>1.0169999999999999</v>
      </c>
      <c r="G7" s="14">
        <v>0.93400000000000005</v>
      </c>
      <c r="H7" s="14">
        <v>0.88300000000000001</v>
      </c>
      <c r="I7" s="14">
        <v>0.60299999999999998</v>
      </c>
      <c r="J7" s="14">
        <v>0.58699999999999997</v>
      </c>
      <c r="K7" s="14">
        <v>0.53</v>
      </c>
    </row>
    <row r="8" spans="2:11" x14ac:dyDescent="0.25">
      <c r="B8" s="14">
        <v>3.6</v>
      </c>
      <c r="C8" s="14">
        <v>1.1559999999999999</v>
      </c>
      <c r="D8" s="14">
        <v>1.159</v>
      </c>
      <c r="E8" s="14">
        <v>1.181</v>
      </c>
      <c r="F8" s="14">
        <v>0.83199999999999996</v>
      </c>
      <c r="G8" s="14">
        <v>0.76</v>
      </c>
      <c r="H8" s="14">
        <v>0.69299999999999995</v>
      </c>
      <c r="I8" s="14">
        <v>0.42899999999999999</v>
      </c>
      <c r="J8" s="14">
        <v>0.433</v>
      </c>
      <c r="K8" s="14">
        <v>0.39200000000000002</v>
      </c>
    </row>
    <row r="9" spans="2:11" x14ac:dyDescent="0.25">
      <c r="B9" s="14">
        <v>1.8</v>
      </c>
      <c r="C9" s="14">
        <v>0.63600000000000001</v>
      </c>
      <c r="D9" s="14">
        <v>0.61699999999999999</v>
      </c>
      <c r="E9" s="14">
        <v>0.63</v>
      </c>
      <c r="F9" s="14">
        <v>0.57399999999999995</v>
      </c>
      <c r="G9" s="14">
        <v>0.55200000000000005</v>
      </c>
      <c r="H9" s="14">
        <v>0.47</v>
      </c>
      <c r="I9" s="14">
        <v>0.25600000000000001</v>
      </c>
      <c r="J9" s="14">
        <v>0.245</v>
      </c>
      <c r="K9" s="14">
        <v>0.20200000000000001</v>
      </c>
    </row>
    <row r="10" spans="2:11" x14ac:dyDescent="0.25">
      <c r="B10" s="14">
        <v>0</v>
      </c>
      <c r="C10" s="14">
        <v>0.05</v>
      </c>
      <c r="D10" s="14">
        <v>5.0999999999999997E-2</v>
      </c>
      <c r="E10" s="14">
        <v>5.0999999999999997E-2</v>
      </c>
      <c r="F10" s="14">
        <v>5.6000000000000001E-2</v>
      </c>
      <c r="G10" s="14">
        <v>0.06</v>
      </c>
      <c r="H10" s="14">
        <v>8.6999999999999994E-2</v>
      </c>
      <c r="I10" s="14">
        <v>4.8000000000000001E-2</v>
      </c>
      <c r="J10" s="14">
        <v>4.8000000000000001E-2</v>
      </c>
      <c r="K10" s="14">
        <v>5.3999999999999999E-2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E22" sqref="E22"/>
    </sheetView>
  </sheetViews>
  <sheetFormatPr defaultColWidth="11" defaultRowHeight="15.75" x14ac:dyDescent="0.25"/>
  <cols>
    <col min="2" max="2" width="11.625" bestFit="1" customWidth="1"/>
    <col min="4" max="5" width="11.625" bestFit="1" customWidth="1"/>
    <col min="7" max="8" width="11.625" bestFit="1" customWidth="1"/>
    <col min="10" max="11" width="11.625" bestFit="1" customWidth="1"/>
  </cols>
  <sheetData>
    <row r="2" spans="1:11" x14ac:dyDescent="0.25">
      <c r="A2" t="s">
        <v>18</v>
      </c>
      <c r="B2" t="s">
        <v>43</v>
      </c>
      <c r="E2" t="s">
        <v>44</v>
      </c>
      <c r="H2" t="s">
        <v>45</v>
      </c>
      <c r="K2" t="s">
        <v>21</v>
      </c>
    </row>
    <row r="3" spans="1:11" x14ac:dyDescent="0.25">
      <c r="B3" t="s">
        <v>42</v>
      </c>
      <c r="E3" t="s">
        <v>42</v>
      </c>
      <c r="H3" t="s">
        <v>42</v>
      </c>
      <c r="K3" t="s">
        <v>42</v>
      </c>
    </row>
    <row r="4" spans="1:11" s="25" customFormat="1" x14ac:dyDescent="0.25">
      <c r="B4" s="26">
        <v>97.322467986030261</v>
      </c>
      <c r="C4" s="26"/>
      <c r="D4" s="26"/>
      <c r="E4" s="26">
        <v>164.84284051222352</v>
      </c>
      <c r="F4" s="26"/>
      <c r="G4" s="26"/>
      <c r="H4" s="26">
        <v>118.74272409778813</v>
      </c>
      <c r="I4" s="26"/>
      <c r="J4" s="26"/>
      <c r="K4" s="26">
        <v>102.44470314318976</v>
      </c>
    </row>
    <row r="5" spans="1:11" s="25" customFormat="1" x14ac:dyDescent="0.25">
      <c r="B5" s="26">
        <v>97.322467986030261</v>
      </c>
      <c r="C5" s="26"/>
      <c r="D5" s="26"/>
      <c r="E5" s="26">
        <v>170.8963911525029</v>
      </c>
      <c r="F5" s="26"/>
      <c r="G5" s="26"/>
      <c r="H5" s="26">
        <v>105.23864959254948</v>
      </c>
      <c r="I5" s="26"/>
      <c r="J5" s="26"/>
      <c r="K5" s="26">
        <v>108.0325960419092</v>
      </c>
    </row>
    <row r="6" spans="1:11" s="25" customFormat="1" x14ac:dyDescent="0.25">
      <c r="B6" s="26">
        <v>92.665890570430733</v>
      </c>
      <c r="C6" s="26"/>
      <c r="D6" s="26"/>
      <c r="E6" s="26">
        <v>137.36903376018626</v>
      </c>
      <c r="F6" s="26"/>
      <c r="G6" s="26"/>
      <c r="H6" s="26">
        <v>112.22351571594878</v>
      </c>
      <c r="I6" s="26"/>
      <c r="J6" s="26"/>
      <c r="K6" s="26">
        <v>93.131548311990684</v>
      </c>
    </row>
    <row r="7" spans="1:11" s="25" customFormat="1" x14ac:dyDescent="0.25">
      <c r="B7" s="26">
        <v>112.68917345750873</v>
      </c>
      <c r="C7" s="26"/>
      <c r="D7" s="26"/>
      <c r="E7" s="26">
        <v>145.28521536670547</v>
      </c>
      <c r="F7" s="26"/>
      <c r="G7" s="26"/>
      <c r="H7" s="26">
        <v>99.650756693830033</v>
      </c>
      <c r="I7" s="26"/>
      <c r="J7" s="26"/>
      <c r="K7" s="26">
        <v>113.62048894062863</v>
      </c>
    </row>
    <row r="8" spans="1:11" s="25" customForma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x14ac:dyDescent="0.25"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5">
      <c r="A10" t="s">
        <v>11</v>
      </c>
      <c r="B10" t="s">
        <v>43</v>
      </c>
      <c r="E10" t="s">
        <v>44</v>
      </c>
      <c r="H10" t="s">
        <v>45</v>
      </c>
      <c r="K10" t="s">
        <v>21</v>
      </c>
    </row>
    <row r="11" spans="1:11" x14ac:dyDescent="0.25">
      <c r="B11" t="s">
        <v>42</v>
      </c>
      <c r="E11" t="s">
        <v>42</v>
      </c>
      <c r="H11" t="s">
        <v>42</v>
      </c>
      <c r="K11" t="s">
        <v>42</v>
      </c>
    </row>
    <row r="12" spans="1:11" s="25" customFormat="1" x14ac:dyDescent="0.25">
      <c r="B12" s="26">
        <v>92.863284608770428</v>
      </c>
      <c r="C12" s="26"/>
      <c r="D12" s="26"/>
      <c r="E12" s="26">
        <v>167.84178847807394</v>
      </c>
      <c r="F12" s="26"/>
      <c r="G12" s="26"/>
      <c r="H12" s="26">
        <v>201.20378331900258</v>
      </c>
      <c r="I12" s="26"/>
      <c r="J12" s="26"/>
      <c r="K12" s="26">
        <v>95.270851246775578</v>
      </c>
    </row>
    <row r="13" spans="1:11" s="25" customFormat="1" x14ac:dyDescent="0.25">
      <c r="B13" s="26">
        <v>116.25107480653482</v>
      </c>
      <c r="C13" s="26"/>
      <c r="D13" s="26"/>
      <c r="E13" s="26">
        <v>166.12209802235597</v>
      </c>
      <c r="F13" s="26"/>
      <c r="G13" s="26"/>
      <c r="H13" s="26">
        <v>195.70077386070508</v>
      </c>
      <c r="I13" s="26"/>
      <c r="J13" s="26"/>
      <c r="K13" s="26">
        <v>101.80567497850387</v>
      </c>
    </row>
    <row r="14" spans="1:11" s="25" customFormat="1" x14ac:dyDescent="0.25">
      <c r="B14" s="26">
        <v>109.71625107480654</v>
      </c>
      <c r="C14" s="26"/>
      <c r="D14" s="26"/>
      <c r="E14" s="26">
        <v>147.89337919174548</v>
      </c>
      <c r="F14" s="26"/>
      <c r="G14" s="26"/>
      <c r="H14" s="26">
        <v>232.84608770421323</v>
      </c>
      <c r="I14" s="26"/>
      <c r="J14" s="26"/>
      <c r="K14" s="26">
        <v>112.46775580395528</v>
      </c>
    </row>
    <row r="15" spans="1:11" s="25" customFormat="1" x14ac:dyDescent="0.25">
      <c r="B15" s="26">
        <v>81.169389509888219</v>
      </c>
      <c r="C15" s="26"/>
      <c r="D15" s="26"/>
      <c r="E15" s="26">
        <v>146.51762682717111</v>
      </c>
      <c r="F15" s="26"/>
      <c r="G15" s="26"/>
      <c r="H15" s="26">
        <v>228.7188306104901</v>
      </c>
      <c r="I15" s="26"/>
      <c r="J15" s="26"/>
      <c r="K15" s="26">
        <v>110.06018916595013</v>
      </c>
    </row>
    <row r="16" spans="1:11" s="25" customFormat="1" x14ac:dyDescent="0.25">
      <c r="B16" s="26"/>
      <c r="C16" s="26"/>
      <c r="D16" s="26"/>
      <c r="E16" s="26"/>
      <c r="F16" s="26"/>
      <c r="G16" s="26"/>
      <c r="H16" s="26"/>
      <c r="I16" s="26"/>
      <c r="J16" s="26"/>
      <c r="K16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35"/>
  <sheetViews>
    <sheetView workbookViewId="0">
      <selection activeCell="F19" sqref="F19"/>
    </sheetView>
  </sheetViews>
  <sheetFormatPr defaultColWidth="11" defaultRowHeight="15.75" x14ac:dyDescent="0.25"/>
  <cols>
    <col min="1" max="1" width="12.125" bestFit="1" customWidth="1"/>
    <col min="3" max="4" width="16.375" bestFit="1" customWidth="1"/>
    <col min="5" max="5" width="8.875" bestFit="1" customWidth="1"/>
    <col min="6" max="6" width="21" bestFit="1" customWidth="1"/>
    <col min="7" max="7" width="20.5" bestFit="1" customWidth="1"/>
  </cols>
  <sheetData>
    <row r="5" spans="1:7" x14ac:dyDescent="0.25">
      <c r="A5" s="1"/>
      <c r="B5" s="1" t="s">
        <v>0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</row>
    <row r="6" spans="1:7" x14ac:dyDescent="0.25">
      <c r="A6" s="58" t="s">
        <v>10</v>
      </c>
      <c r="B6" s="23">
        <v>384</v>
      </c>
      <c r="C6" s="23">
        <v>272</v>
      </c>
      <c r="D6" s="23">
        <v>416</v>
      </c>
      <c r="E6" s="23">
        <v>304</v>
      </c>
      <c r="F6" s="23">
        <v>288</v>
      </c>
      <c r="G6" s="23">
        <v>33</v>
      </c>
    </row>
    <row r="7" spans="1:7" x14ac:dyDescent="0.25">
      <c r="A7" s="58"/>
      <c r="B7" s="23">
        <v>480</v>
      </c>
      <c r="C7" s="23">
        <v>304</v>
      </c>
      <c r="D7" s="23">
        <v>448</v>
      </c>
      <c r="E7" s="23">
        <v>400</v>
      </c>
      <c r="F7" s="23">
        <v>232</v>
      </c>
      <c r="G7" s="23">
        <v>27</v>
      </c>
    </row>
    <row r="8" spans="1:7" x14ac:dyDescent="0.25">
      <c r="A8" s="58"/>
      <c r="B8" s="23">
        <v>520</v>
      </c>
      <c r="C8" s="23">
        <v>424</v>
      </c>
      <c r="D8" s="23">
        <v>360</v>
      </c>
      <c r="E8" s="23">
        <v>288</v>
      </c>
      <c r="F8" s="23">
        <v>296</v>
      </c>
      <c r="G8" s="23">
        <v>38</v>
      </c>
    </row>
    <row r="9" spans="1:7" x14ac:dyDescent="0.25">
      <c r="A9" s="58"/>
      <c r="B9" s="23">
        <v>512</v>
      </c>
      <c r="C9" s="23">
        <v>456</v>
      </c>
      <c r="D9" s="23"/>
      <c r="E9" s="23">
        <v>376</v>
      </c>
      <c r="F9" s="23">
        <v>272</v>
      </c>
      <c r="G9" s="23"/>
    </row>
    <row r="10" spans="1:7" x14ac:dyDescent="0.25">
      <c r="A10" s="58"/>
      <c r="B10" s="23">
        <v>496</v>
      </c>
      <c r="D10" s="23"/>
      <c r="E10" s="23">
        <v>384</v>
      </c>
      <c r="G10" s="23"/>
    </row>
    <row r="11" spans="1:7" x14ac:dyDescent="0.25">
      <c r="A11" s="58"/>
      <c r="C11" s="23"/>
      <c r="D11" s="23"/>
      <c r="E11" s="23"/>
      <c r="F11" s="23"/>
      <c r="G11" s="23"/>
    </row>
    <row r="12" spans="1:7" x14ac:dyDescent="0.25">
      <c r="A12" s="58"/>
    </row>
    <row r="16" spans="1:7" x14ac:dyDescent="0.25">
      <c r="B16" s="23"/>
      <c r="C16" s="23"/>
      <c r="D16" s="23"/>
      <c r="E16" s="23"/>
      <c r="F16" s="23"/>
      <c r="G16" s="23"/>
    </row>
    <row r="23" spans="2:13" x14ac:dyDescent="0.25">
      <c r="B23" s="23"/>
      <c r="C23" s="23"/>
      <c r="D23" s="23"/>
      <c r="F23" s="23"/>
      <c r="G23" s="23"/>
    </row>
    <row r="24" spans="2:13" x14ac:dyDescent="0.25">
      <c r="B24" s="23"/>
      <c r="C24" s="23"/>
      <c r="D24" s="23"/>
      <c r="F24" s="23"/>
      <c r="G24" s="23"/>
    </row>
    <row r="25" spans="2:13" x14ac:dyDescent="0.25">
      <c r="C25" s="23"/>
      <c r="D25" s="23"/>
      <c r="F25" s="23"/>
      <c r="G25" s="23"/>
    </row>
    <row r="26" spans="2:13" x14ac:dyDescent="0.25">
      <c r="C26" s="23"/>
      <c r="D26" s="23"/>
      <c r="E26" s="23"/>
      <c r="F26" s="23"/>
      <c r="G26" s="23"/>
    </row>
    <row r="27" spans="2:13" x14ac:dyDescent="0.25">
      <c r="B27" s="23"/>
      <c r="D27" s="23"/>
      <c r="G27" s="23"/>
      <c r="L27" s="23"/>
      <c r="M27" s="23"/>
    </row>
    <row r="28" spans="2:13" x14ac:dyDescent="0.25">
      <c r="L28" s="23"/>
      <c r="M28" s="23"/>
    </row>
    <row r="29" spans="2:13" x14ac:dyDescent="0.25">
      <c r="L29" s="23"/>
      <c r="M29" s="23"/>
    </row>
    <row r="30" spans="2:13" x14ac:dyDescent="0.25">
      <c r="L30" s="23"/>
      <c r="M30" s="23"/>
    </row>
    <row r="31" spans="2:13" x14ac:dyDescent="0.25">
      <c r="L31" s="23"/>
      <c r="M31" s="23"/>
    </row>
    <row r="32" spans="2:13" x14ac:dyDescent="0.25">
      <c r="L32" s="23"/>
      <c r="M32" s="23"/>
    </row>
    <row r="33" spans="12:13" x14ac:dyDescent="0.25">
      <c r="L33" s="23"/>
      <c r="M33" s="23"/>
    </row>
    <row r="34" spans="12:13" x14ac:dyDescent="0.25">
      <c r="L34" s="23"/>
      <c r="M34" s="23"/>
    </row>
    <row r="35" spans="12:13" x14ac:dyDescent="0.25">
      <c r="L35" s="23"/>
      <c r="M35" s="23"/>
    </row>
  </sheetData>
  <mergeCells count="1">
    <mergeCell ref="A6:A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T30"/>
  <sheetViews>
    <sheetView workbookViewId="0">
      <selection activeCell="G26" sqref="G26"/>
    </sheetView>
  </sheetViews>
  <sheetFormatPr defaultColWidth="11" defaultRowHeight="15.75" x14ac:dyDescent="0.25"/>
  <cols>
    <col min="2" max="2" width="12.125" bestFit="1" customWidth="1"/>
  </cols>
  <sheetData>
    <row r="4" spans="2:20" ht="16.5" thickBot="1" x14ac:dyDescent="0.3"/>
    <row r="5" spans="2:20" ht="16.5" thickBot="1" x14ac:dyDescent="0.3">
      <c r="C5" s="29" t="s">
        <v>17</v>
      </c>
      <c r="D5" s="59" t="s">
        <v>18</v>
      </c>
      <c r="E5" s="60"/>
      <c r="F5" s="60"/>
      <c r="G5" s="60"/>
      <c r="H5" s="60"/>
      <c r="I5" s="60"/>
      <c r="J5" s="60"/>
      <c r="K5" s="60"/>
      <c r="L5" s="60"/>
      <c r="M5" s="59" t="s">
        <v>11</v>
      </c>
      <c r="N5" s="60"/>
      <c r="O5" s="60"/>
      <c r="P5" s="60"/>
      <c r="Q5" s="60"/>
      <c r="R5" s="60"/>
      <c r="S5" s="60"/>
      <c r="T5" s="61"/>
    </row>
    <row r="6" spans="2:20" x14ac:dyDescent="0.25">
      <c r="B6" t="s">
        <v>57</v>
      </c>
      <c r="C6" s="30">
        <v>8</v>
      </c>
      <c r="D6" s="31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3">
        <v>0</v>
      </c>
      <c r="M6" s="34">
        <v>0</v>
      </c>
      <c r="N6" s="35">
        <v>0</v>
      </c>
      <c r="O6" s="36">
        <v>0</v>
      </c>
      <c r="P6" s="36">
        <v>0</v>
      </c>
      <c r="Q6" s="36">
        <v>0</v>
      </c>
      <c r="R6" s="36">
        <v>0</v>
      </c>
      <c r="S6" s="36">
        <v>0</v>
      </c>
      <c r="T6" s="37">
        <v>0</v>
      </c>
    </row>
    <row r="7" spans="2:20" x14ac:dyDescent="0.25">
      <c r="B7">
        <f t="shared" ref="B7:B15" si="0">_xlfn.T.TEST(D7:L7,M7:S7,2,2)</f>
        <v>5.1695983019200191E-2</v>
      </c>
      <c r="C7" s="38">
        <v>10</v>
      </c>
      <c r="D7" s="39">
        <v>1E-3</v>
      </c>
      <c r="E7" s="40">
        <v>1.5625E-2</v>
      </c>
      <c r="F7" s="40">
        <v>0</v>
      </c>
      <c r="G7" s="40">
        <v>0</v>
      </c>
      <c r="H7" s="40">
        <v>1.8749999999999999E-2</v>
      </c>
      <c r="I7" s="40">
        <v>1.5625E-2</v>
      </c>
      <c r="J7" s="40">
        <v>2.7E-2</v>
      </c>
      <c r="K7" s="40">
        <v>1E-3</v>
      </c>
      <c r="L7" s="41">
        <v>0</v>
      </c>
      <c r="M7" s="39">
        <v>0</v>
      </c>
      <c r="N7" s="42">
        <v>0</v>
      </c>
      <c r="O7" s="40">
        <v>0</v>
      </c>
      <c r="P7" s="40">
        <v>0</v>
      </c>
      <c r="Q7" s="40">
        <v>0</v>
      </c>
      <c r="R7" s="40">
        <v>1E-3</v>
      </c>
      <c r="S7" s="40">
        <v>1E-3</v>
      </c>
      <c r="T7" s="43">
        <v>0</v>
      </c>
    </row>
    <row r="8" spans="2:20" x14ac:dyDescent="0.25">
      <c r="B8">
        <f t="shared" si="0"/>
        <v>4.7220090013436885E-6</v>
      </c>
      <c r="C8" s="38">
        <v>13</v>
      </c>
      <c r="D8" s="39">
        <v>6.4000000000000001E-2</v>
      </c>
      <c r="E8" s="40">
        <v>4.9000000000000002E-2</v>
      </c>
      <c r="F8" s="40">
        <v>2.7E-2</v>
      </c>
      <c r="G8" s="40">
        <v>3.15E-2</v>
      </c>
      <c r="H8" s="40">
        <v>7.1999999999999995E-2</v>
      </c>
      <c r="I8" s="40">
        <v>7.1999999999999995E-2</v>
      </c>
      <c r="J8" s="40">
        <v>7.1999999999999995E-2</v>
      </c>
      <c r="K8" s="40">
        <v>3.5999999999999997E-2</v>
      </c>
      <c r="L8" s="41">
        <v>6.4000000000000001E-2</v>
      </c>
      <c r="M8" s="39">
        <v>1E-3</v>
      </c>
      <c r="N8" s="42">
        <v>0</v>
      </c>
      <c r="O8" s="40">
        <v>1E-3</v>
      </c>
      <c r="P8" s="40">
        <v>1E-3</v>
      </c>
      <c r="Q8" s="40">
        <v>1E-3</v>
      </c>
      <c r="R8" s="40">
        <v>1.2E-2</v>
      </c>
      <c r="S8" s="40">
        <v>1E-3</v>
      </c>
      <c r="T8" s="43">
        <v>1E-3</v>
      </c>
    </row>
    <row r="9" spans="2:20" x14ac:dyDescent="0.25">
      <c r="B9">
        <f t="shared" si="0"/>
        <v>3.5116299756933645E-5</v>
      </c>
      <c r="C9" s="38">
        <v>15</v>
      </c>
      <c r="D9" s="39">
        <v>0.15</v>
      </c>
      <c r="E9" s="40">
        <v>0.10100000000000001</v>
      </c>
      <c r="F9" s="40">
        <v>4.4999999999999998E-2</v>
      </c>
      <c r="G9" s="40">
        <v>3.5999999999999997E-2</v>
      </c>
      <c r="H9" s="40">
        <v>0.15</v>
      </c>
      <c r="I9" s="40">
        <v>8.7999999999999995E-2</v>
      </c>
      <c r="J9" s="40">
        <v>0.15</v>
      </c>
      <c r="K9" s="40">
        <v>0.10100000000000001</v>
      </c>
      <c r="L9" s="41">
        <v>9.6000000000000002E-2</v>
      </c>
      <c r="M9" s="39">
        <v>1E-3</v>
      </c>
      <c r="N9" s="42">
        <v>0.01</v>
      </c>
      <c r="O9" s="40">
        <v>1E-3</v>
      </c>
      <c r="P9" s="40">
        <v>1E-3</v>
      </c>
      <c r="Q9" s="40">
        <v>2E-3</v>
      </c>
      <c r="R9" s="40">
        <v>1.2E-2</v>
      </c>
      <c r="S9" s="40">
        <v>1E-3</v>
      </c>
      <c r="T9" s="43">
        <v>1E-3</v>
      </c>
    </row>
    <row r="10" spans="2:20" x14ac:dyDescent="0.25">
      <c r="B10">
        <f t="shared" si="0"/>
        <v>1.9981219575980469E-5</v>
      </c>
      <c r="C10" s="38">
        <v>17</v>
      </c>
      <c r="D10" s="39">
        <v>0.28799999999999998</v>
      </c>
      <c r="E10" s="40">
        <v>0.216</v>
      </c>
      <c r="F10" s="40">
        <v>0.112</v>
      </c>
      <c r="G10" s="40">
        <v>0.08</v>
      </c>
      <c r="H10" s="40">
        <v>0.28799999999999998</v>
      </c>
      <c r="I10" s="40">
        <v>0.252</v>
      </c>
      <c r="J10" s="40">
        <v>0.28799999999999998</v>
      </c>
      <c r="K10" s="40">
        <v>0.216</v>
      </c>
      <c r="L10" s="41">
        <v>0.128</v>
      </c>
      <c r="M10" s="39">
        <v>8.0000000000000002E-3</v>
      </c>
      <c r="N10" s="42">
        <v>3.5999999999999997E-2</v>
      </c>
      <c r="O10" s="40">
        <v>1E-3</v>
      </c>
      <c r="P10" s="40">
        <v>8.0000000000000002E-3</v>
      </c>
      <c r="Q10" s="40">
        <v>8.0000000000000002E-3</v>
      </c>
      <c r="R10" s="40">
        <v>1.2E-2</v>
      </c>
      <c r="S10" s="40">
        <v>1E-3</v>
      </c>
      <c r="T10" s="43">
        <v>8.0000000000000002E-3</v>
      </c>
    </row>
    <row r="11" spans="2:20" x14ac:dyDescent="0.25">
      <c r="B11">
        <f t="shared" si="0"/>
        <v>6.6918291412273708E-4</v>
      </c>
      <c r="C11" s="38">
        <v>20</v>
      </c>
      <c r="D11" s="39">
        <v>0.81</v>
      </c>
      <c r="E11" s="40">
        <v>0.28799999999999998</v>
      </c>
      <c r="F11" s="40">
        <v>0.22500000000000001</v>
      </c>
      <c r="G11" s="40">
        <v>0.252</v>
      </c>
      <c r="H11" s="40">
        <v>0.378</v>
      </c>
      <c r="I11" s="40">
        <v>0.39200000000000002</v>
      </c>
      <c r="J11" s="40">
        <v>0.432</v>
      </c>
      <c r="K11" s="40">
        <v>0.60799999999999998</v>
      </c>
      <c r="L11" s="41">
        <v>0.38024999999999998</v>
      </c>
      <c r="M11" s="39">
        <v>0.111375</v>
      </c>
      <c r="N11" s="42">
        <v>0.252</v>
      </c>
      <c r="O11" s="40">
        <v>1E-3</v>
      </c>
      <c r="P11" s="40">
        <v>2.7E-2</v>
      </c>
      <c r="Q11" s="40">
        <v>0.13750000000000001</v>
      </c>
      <c r="R11" s="40">
        <v>5.5125E-2</v>
      </c>
      <c r="S11" s="40">
        <v>1.5625E-2</v>
      </c>
      <c r="T11" s="43">
        <v>2.7E-2</v>
      </c>
    </row>
    <row r="12" spans="2:20" x14ac:dyDescent="0.25">
      <c r="B12">
        <f t="shared" si="0"/>
        <v>1.6349668467616275E-3</v>
      </c>
      <c r="C12" s="38">
        <v>22</v>
      </c>
      <c r="D12" s="39">
        <v>0.72250000000000003</v>
      </c>
      <c r="E12" s="40">
        <v>0.39200000000000002</v>
      </c>
      <c r="F12" s="40">
        <v>0.17499999999999999</v>
      </c>
      <c r="G12" s="40">
        <v>0.23400000000000001</v>
      </c>
      <c r="H12" s="40">
        <v>0.51449999999999996</v>
      </c>
      <c r="I12" s="40">
        <v>0.51200000000000001</v>
      </c>
      <c r="J12" s="40">
        <v>0.70399999999999996</v>
      </c>
      <c r="K12" s="40">
        <v>0.45</v>
      </c>
      <c r="L12" s="41">
        <v>0.28799999999999998</v>
      </c>
      <c r="M12" s="39">
        <v>0.18149999999999999</v>
      </c>
      <c r="N12" s="42">
        <v>0.252</v>
      </c>
      <c r="O12" s="40">
        <v>1E-3</v>
      </c>
      <c r="P12" s="40">
        <v>6.4000000000000001E-2</v>
      </c>
      <c r="Q12" s="40">
        <v>0.252</v>
      </c>
      <c r="R12" s="40">
        <v>0.10125000000000001</v>
      </c>
      <c r="S12" s="40">
        <v>6.1249999999999999E-2</v>
      </c>
      <c r="T12" s="43">
        <v>6.4000000000000001E-2</v>
      </c>
    </row>
    <row r="13" spans="2:20" x14ac:dyDescent="0.25">
      <c r="B13">
        <f t="shared" si="0"/>
        <v>3.6631695802775447E-3</v>
      </c>
      <c r="C13" s="38">
        <v>24</v>
      </c>
      <c r="D13" s="39">
        <v>0.79474999999999996</v>
      </c>
      <c r="E13" s="40">
        <v>0.54400000000000004</v>
      </c>
      <c r="F13" s="40">
        <v>0.28799999999999998</v>
      </c>
      <c r="G13" s="40">
        <v>0.252</v>
      </c>
      <c r="H13" s="40">
        <v>0.53900000000000003</v>
      </c>
      <c r="I13" s="40">
        <v>0.64</v>
      </c>
      <c r="J13" s="40">
        <v>0.70399999999999996</v>
      </c>
      <c r="K13" s="40">
        <v>0.45</v>
      </c>
      <c r="L13" s="41">
        <v>0.30599999999999999</v>
      </c>
      <c r="M13" s="39">
        <v>0.22687499999999999</v>
      </c>
      <c r="N13" s="42">
        <v>0.51200000000000001</v>
      </c>
      <c r="O13" s="40">
        <v>1E-3</v>
      </c>
      <c r="P13" s="40">
        <v>6.4000000000000001E-2</v>
      </c>
      <c r="Q13" s="40">
        <v>0.252</v>
      </c>
      <c r="R13" s="40">
        <v>0.125</v>
      </c>
      <c r="S13" s="40">
        <v>6.4000000000000001E-2</v>
      </c>
      <c r="T13" s="43">
        <v>6.4000000000000001E-2</v>
      </c>
    </row>
    <row r="14" spans="2:20" x14ac:dyDescent="0.25">
      <c r="B14">
        <f t="shared" si="0"/>
        <v>2.6525425840853359E-4</v>
      </c>
      <c r="C14" s="38">
        <v>27</v>
      </c>
      <c r="D14" s="39">
        <v>1.587</v>
      </c>
      <c r="E14" s="40">
        <v>0.65</v>
      </c>
      <c r="F14" s="40">
        <v>0.75900000000000001</v>
      </c>
      <c r="G14" s="40">
        <v>0.72899999999999998</v>
      </c>
      <c r="H14" s="40">
        <v>0.97199999999999998</v>
      </c>
      <c r="I14" s="40">
        <v>0.72299999999999998</v>
      </c>
      <c r="J14" s="40">
        <v>0.83199999999999996</v>
      </c>
      <c r="K14" s="40">
        <v>0.72299999999999998</v>
      </c>
      <c r="L14" s="41">
        <v>0.67200000000000004</v>
      </c>
      <c r="M14" s="39">
        <v>0.56299999999999994</v>
      </c>
      <c r="N14" s="42">
        <v>0.39200000000000002</v>
      </c>
      <c r="O14" s="40">
        <v>1E-3</v>
      </c>
      <c r="P14" s="40">
        <v>0.17499999999999999</v>
      </c>
      <c r="Q14" s="40">
        <v>0.17499999999999999</v>
      </c>
      <c r="R14" s="40">
        <v>0.19700000000000001</v>
      </c>
      <c r="S14" s="40">
        <v>0.15</v>
      </c>
      <c r="T14" s="43">
        <v>0.17499999999999999</v>
      </c>
    </row>
    <row r="15" spans="2:20" ht="16.5" thickBot="1" x14ac:dyDescent="0.3">
      <c r="B15">
        <f t="shared" si="0"/>
        <v>2.4369224848671766E-5</v>
      </c>
      <c r="C15" s="44">
        <v>29</v>
      </c>
      <c r="D15" s="45">
        <v>1.587</v>
      </c>
      <c r="E15" s="46">
        <v>1</v>
      </c>
      <c r="F15" s="46">
        <v>0.89100000000000001</v>
      </c>
      <c r="G15" s="46">
        <v>1.1499999999999999</v>
      </c>
      <c r="H15" s="46">
        <v>1.35</v>
      </c>
      <c r="I15" s="46">
        <v>1.573</v>
      </c>
      <c r="J15" s="46">
        <v>1.4</v>
      </c>
      <c r="K15" s="46">
        <v>1.1000000000000001</v>
      </c>
      <c r="L15" s="47">
        <v>0.89100000000000001</v>
      </c>
      <c r="M15" s="45">
        <v>0.64</v>
      </c>
      <c r="N15" s="48">
        <v>0.79500000000000004</v>
      </c>
      <c r="O15" s="46">
        <v>1E-3</v>
      </c>
      <c r="P15" s="46">
        <v>0.252</v>
      </c>
      <c r="Q15" s="46">
        <v>0.28799999999999998</v>
      </c>
      <c r="R15" s="46">
        <v>0.34300000000000003</v>
      </c>
      <c r="S15" s="46">
        <v>0.36799999999999999</v>
      </c>
      <c r="T15" s="49">
        <v>0.252</v>
      </c>
    </row>
    <row r="21" spans="3:18" x14ac:dyDescent="0.25">
      <c r="C21" s="23"/>
      <c r="D21" s="23"/>
      <c r="E21" s="23"/>
      <c r="F21" s="23"/>
      <c r="G21" s="23"/>
      <c r="H21" s="23"/>
      <c r="I21" s="23"/>
      <c r="J21" s="23"/>
      <c r="K21" s="23"/>
      <c r="L21" s="23"/>
      <c r="N21" s="23"/>
      <c r="O21" s="23"/>
      <c r="P21" s="23"/>
      <c r="Q21" s="23"/>
      <c r="R21" s="23"/>
    </row>
    <row r="22" spans="3:18" x14ac:dyDescent="0.25">
      <c r="C22" s="23"/>
      <c r="D22" s="23"/>
      <c r="E22" s="23"/>
      <c r="F22" s="23"/>
      <c r="G22" s="23"/>
      <c r="H22" s="23"/>
      <c r="I22" s="23"/>
      <c r="J22" s="23"/>
      <c r="K22" s="23"/>
      <c r="L22" s="23"/>
      <c r="N22" s="23"/>
      <c r="O22" s="23"/>
      <c r="P22" s="23"/>
      <c r="Q22" s="23"/>
      <c r="R22" s="23"/>
    </row>
    <row r="23" spans="3:18" x14ac:dyDescent="0.25">
      <c r="C23" s="23"/>
      <c r="D23" s="23"/>
      <c r="E23" s="23"/>
      <c r="F23" s="23"/>
      <c r="G23" s="23"/>
      <c r="H23" s="23"/>
      <c r="I23" s="23"/>
      <c r="J23" s="23"/>
      <c r="K23" s="23"/>
      <c r="L23" s="23"/>
      <c r="N23" s="23"/>
      <c r="O23" s="23"/>
      <c r="P23" s="23"/>
      <c r="Q23" s="23"/>
      <c r="R23" s="23"/>
    </row>
    <row r="24" spans="3:18" x14ac:dyDescent="0.25">
      <c r="C24" s="23"/>
      <c r="D24" s="23"/>
      <c r="E24" s="23"/>
      <c r="F24" s="23"/>
      <c r="G24" s="23"/>
      <c r="H24" s="23"/>
      <c r="I24" s="23"/>
      <c r="J24" s="23"/>
      <c r="K24" s="23"/>
      <c r="L24" s="23"/>
      <c r="N24" s="23"/>
      <c r="O24" s="23"/>
      <c r="P24" s="23"/>
      <c r="Q24" s="23"/>
      <c r="R24" s="23"/>
    </row>
    <row r="25" spans="3:18" x14ac:dyDescent="0.25">
      <c r="C25" s="23"/>
      <c r="D25" s="23"/>
      <c r="E25" s="23"/>
      <c r="F25" s="23"/>
      <c r="G25" s="23"/>
      <c r="H25" s="23"/>
      <c r="I25" s="23"/>
      <c r="J25" s="23"/>
      <c r="K25" s="23"/>
      <c r="L25" s="23"/>
      <c r="N25" s="23"/>
      <c r="O25" s="23"/>
      <c r="P25" s="23"/>
      <c r="Q25" s="23"/>
      <c r="R25" s="23"/>
    </row>
    <row r="26" spans="3:18" x14ac:dyDescent="0.25">
      <c r="C26" s="23"/>
      <c r="D26" s="23"/>
      <c r="E26" s="23"/>
      <c r="F26" s="23"/>
      <c r="G26" s="23"/>
      <c r="H26" s="23"/>
      <c r="I26" s="23"/>
      <c r="J26" s="23"/>
      <c r="K26" s="23"/>
      <c r="L26" s="23"/>
      <c r="N26" s="23"/>
      <c r="O26" s="23"/>
      <c r="P26" s="23"/>
      <c r="Q26" s="23"/>
      <c r="R26" s="23"/>
    </row>
    <row r="27" spans="3:18" x14ac:dyDescent="0.25">
      <c r="C27" s="23"/>
      <c r="D27" s="23"/>
      <c r="E27" s="23"/>
      <c r="F27" s="23"/>
      <c r="G27" s="23"/>
      <c r="H27" s="23"/>
      <c r="I27" s="23"/>
      <c r="J27" s="23"/>
      <c r="K27" s="23"/>
      <c r="L27" s="23"/>
      <c r="N27" s="23"/>
      <c r="O27" s="23"/>
      <c r="P27" s="23"/>
      <c r="Q27" s="23"/>
      <c r="R27" s="23"/>
    </row>
    <row r="28" spans="3:18" x14ac:dyDescent="0.25">
      <c r="C28" s="23"/>
      <c r="D28" s="23"/>
      <c r="E28" s="23"/>
      <c r="F28" s="23"/>
      <c r="G28" s="23"/>
      <c r="H28" s="23"/>
      <c r="I28" s="23"/>
      <c r="J28" s="23"/>
      <c r="K28" s="23"/>
      <c r="L28" s="23"/>
      <c r="N28" s="23"/>
      <c r="O28" s="23"/>
      <c r="P28" s="23"/>
      <c r="Q28" s="23"/>
      <c r="R28" s="23"/>
    </row>
    <row r="29" spans="3:18" x14ac:dyDescent="0.25">
      <c r="C29" s="23"/>
      <c r="D29" s="23"/>
      <c r="E29" s="23"/>
      <c r="F29" s="23"/>
      <c r="G29" s="23"/>
      <c r="H29" s="23"/>
      <c r="I29" s="23"/>
      <c r="J29" s="23"/>
      <c r="K29" s="23"/>
      <c r="L29" s="23"/>
      <c r="N29" s="23"/>
      <c r="O29" s="23"/>
      <c r="P29" s="23"/>
      <c r="Q29" s="23"/>
      <c r="R29" s="23"/>
    </row>
    <row r="30" spans="3:18" x14ac:dyDescent="0.25">
      <c r="C30" s="23"/>
      <c r="D30" s="23"/>
      <c r="E30" s="23"/>
      <c r="F30" s="23"/>
      <c r="G30" s="23"/>
      <c r="H30" s="23"/>
      <c r="I30" s="23"/>
      <c r="J30" s="23"/>
      <c r="K30" s="23"/>
      <c r="L30" s="23"/>
      <c r="N30" s="23"/>
      <c r="O30" s="23"/>
      <c r="P30" s="23"/>
      <c r="Q30" s="23"/>
      <c r="R30" s="23"/>
    </row>
  </sheetData>
  <mergeCells count="2">
    <mergeCell ref="D5:L5"/>
    <mergeCell ref="M5:T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12"/>
  <sheetViews>
    <sheetView workbookViewId="0">
      <selection activeCell="K18" sqref="K18"/>
    </sheetView>
  </sheetViews>
  <sheetFormatPr defaultColWidth="11" defaultRowHeight="15.75" x14ac:dyDescent="0.25"/>
  <sheetData>
    <row r="2" spans="3:4" x14ac:dyDescent="0.25">
      <c r="C2" s="51" t="s">
        <v>20</v>
      </c>
      <c r="D2" s="51"/>
    </row>
    <row r="3" spans="3:4" x14ac:dyDescent="0.25">
      <c r="C3" s="27" t="s">
        <v>9</v>
      </c>
      <c r="D3" s="27" t="s">
        <v>19</v>
      </c>
    </row>
    <row r="4" spans="3:4" x14ac:dyDescent="0.25">
      <c r="C4" s="23">
        <v>0</v>
      </c>
      <c r="D4" s="23">
        <v>1</v>
      </c>
    </row>
    <row r="5" spans="3:4" x14ac:dyDescent="0.25">
      <c r="C5" s="23">
        <v>3</v>
      </c>
      <c r="D5" s="23">
        <v>3</v>
      </c>
    </row>
    <row r="6" spans="3:4" x14ac:dyDescent="0.25">
      <c r="C6" s="23">
        <v>0</v>
      </c>
      <c r="D6" s="23">
        <v>0</v>
      </c>
    </row>
    <row r="7" spans="3:4" x14ac:dyDescent="0.25">
      <c r="C7" s="23">
        <v>0</v>
      </c>
      <c r="D7" s="23">
        <v>1</v>
      </c>
    </row>
    <row r="8" spans="3:4" x14ac:dyDescent="0.25">
      <c r="C8" s="23">
        <v>1</v>
      </c>
      <c r="D8" s="23">
        <v>1</v>
      </c>
    </row>
    <row r="9" spans="3:4" x14ac:dyDescent="0.25">
      <c r="C9" s="23">
        <v>2</v>
      </c>
      <c r="D9" s="23">
        <v>3</v>
      </c>
    </row>
    <row r="10" spans="3:4" x14ac:dyDescent="0.25">
      <c r="C10" s="23">
        <v>2</v>
      </c>
      <c r="D10" s="23">
        <v>0</v>
      </c>
    </row>
    <row r="11" spans="3:4" x14ac:dyDescent="0.25">
      <c r="C11" s="23">
        <v>1</v>
      </c>
      <c r="D11" s="23">
        <v>0</v>
      </c>
    </row>
    <row r="12" spans="3:4" x14ac:dyDescent="0.25">
      <c r="C12" s="23">
        <v>1</v>
      </c>
    </row>
  </sheetData>
  <mergeCells count="1">
    <mergeCell ref="C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1"/>
  <sheetViews>
    <sheetView workbookViewId="0">
      <selection activeCell="C3" sqref="C3:D3"/>
    </sheetView>
  </sheetViews>
  <sheetFormatPr defaultColWidth="11" defaultRowHeight="15.75" x14ac:dyDescent="0.25"/>
  <cols>
    <col min="3" max="3" width="12.875" customWidth="1"/>
    <col min="4" max="4" width="12.375" customWidth="1"/>
  </cols>
  <sheetData>
    <row r="3" spans="3:4" x14ac:dyDescent="0.25">
      <c r="C3" s="51" t="s">
        <v>61</v>
      </c>
      <c r="D3" s="51"/>
    </row>
    <row r="4" spans="3:4" ht="18.75" x14ac:dyDescent="0.25">
      <c r="C4" s="4" t="s">
        <v>9</v>
      </c>
      <c r="D4" s="4" t="s">
        <v>56</v>
      </c>
    </row>
    <row r="5" spans="3:4" x14ac:dyDescent="0.25">
      <c r="C5" s="3">
        <v>0.21</v>
      </c>
      <c r="D5" s="3">
        <v>2.5</v>
      </c>
    </row>
    <row r="6" spans="3:4" x14ac:dyDescent="0.25">
      <c r="C6" s="3">
        <v>0.7</v>
      </c>
      <c r="D6" s="3">
        <v>2.9</v>
      </c>
    </row>
    <row r="7" spans="3:4" x14ac:dyDescent="0.25">
      <c r="C7" s="3">
        <v>0.5</v>
      </c>
      <c r="D7" s="3">
        <v>2.1</v>
      </c>
    </row>
    <row r="8" spans="3:4" x14ac:dyDescent="0.25">
      <c r="C8" s="3">
        <v>0.2</v>
      </c>
      <c r="D8" s="3">
        <v>2.6</v>
      </c>
    </row>
    <row r="9" spans="3:4" x14ac:dyDescent="0.25">
      <c r="C9" s="3">
        <v>0.2</v>
      </c>
      <c r="D9" s="3">
        <v>1.8</v>
      </c>
    </row>
    <row r="10" spans="3:4" x14ac:dyDescent="0.25">
      <c r="C10" s="3">
        <v>0.5</v>
      </c>
      <c r="D10" s="3">
        <v>2.9</v>
      </c>
    </row>
    <row r="11" spans="3:4" x14ac:dyDescent="0.25">
      <c r="C11" s="3">
        <v>0.3</v>
      </c>
      <c r="D11" s="3">
        <v>1.5</v>
      </c>
    </row>
    <row r="12" spans="3:4" x14ac:dyDescent="0.25">
      <c r="C12" s="3">
        <v>0.25</v>
      </c>
      <c r="D12" s="3">
        <v>3.2</v>
      </c>
    </row>
    <row r="13" spans="3:4" x14ac:dyDescent="0.25">
      <c r="C13" s="3">
        <v>0.6</v>
      </c>
      <c r="D13" s="3">
        <v>5.3</v>
      </c>
    </row>
    <row r="14" spans="3:4" x14ac:dyDescent="0.25">
      <c r="C14" s="3">
        <v>0.7</v>
      </c>
      <c r="D14" s="3">
        <v>5.4</v>
      </c>
    </row>
    <row r="15" spans="3:4" x14ac:dyDescent="0.25">
      <c r="C15" s="3">
        <v>0.6</v>
      </c>
      <c r="D15" s="3">
        <v>1.8</v>
      </c>
    </row>
    <row r="16" spans="3:4" x14ac:dyDescent="0.25">
      <c r="C16" s="3">
        <v>0.3</v>
      </c>
      <c r="D16" s="3">
        <v>1.3</v>
      </c>
    </row>
    <row r="17" spans="3:4" x14ac:dyDescent="0.25">
      <c r="C17" s="3">
        <v>0.25</v>
      </c>
      <c r="D17" s="3">
        <v>1.5</v>
      </c>
    </row>
    <row r="18" spans="3:4" x14ac:dyDescent="0.25">
      <c r="C18" s="3">
        <v>0.4</v>
      </c>
      <c r="D18" s="3">
        <v>4.2</v>
      </c>
    </row>
    <row r="19" spans="3:4" x14ac:dyDescent="0.25">
      <c r="C19" s="3">
        <v>0.7</v>
      </c>
      <c r="D19" s="3">
        <v>1.2</v>
      </c>
    </row>
    <row r="20" spans="3:4" x14ac:dyDescent="0.25">
      <c r="C20" s="3">
        <v>0.2</v>
      </c>
      <c r="D20" s="3">
        <v>1.3</v>
      </c>
    </row>
    <row r="21" spans="3:4" x14ac:dyDescent="0.25">
      <c r="C21" s="3"/>
      <c r="D21" s="3">
        <v>1.5</v>
      </c>
    </row>
  </sheetData>
  <mergeCells count="1">
    <mergeCell ref="C3:D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9"/>
  <sheetViews>
    <sheetView workbookViewId="0">
      <selection activeCell="H13" sqref="H13"/>
    </sheetView>
  </sheetViews>
  <sheetFormatPr defaultColWidth="11" defaultRowHeight="15.75" x14ac:dyDescent="0.25"/>
  <sheetData>
    <row r="3" spans="3:4" x14ac:dyDescent="0.25">
      <c r="C3" s="51" t="s">
        <v>62</v>
      </c>
      <c r="D3" s="51"/>
    </row>
    <row r="4" spans="3:4" ht="18.75" x14ac:dyDescent="0.25">
      <c r="C4" s="4" t="s">
        <v>9</v>
      </c>
      <c r="D4" s="4" t="s">
        <v>56</v>
      </c>
    </row>
    <row r="5" spans="3:4" x14ac:dyDescent="0.25">
      <c r="C5" s="3">
        <v>4.82</v>
      </c>
      <c r="D5" s="3">
        <v>4.76</v>
      </c>
    </row>
    <row r="6" spans="3:4" x14ac:dyDescent="0.25">
      <c r="C6" s="3">
        <v>2.11</v>
      </c>
      <c r="D6" s="3">
        <v>5.74</v>
      </c>
    </row>
    <row r="7" spans="3:4" x14ac:dyDescent="0.25">
      <c r="C7" s="3">
        <v>2.56</v>
      </c>
      <c r="D7" s="3">
        <v>4.74</v>
      </c>
    </row>
    <row r="8" spans="3:4" x14ac:dyDescent="0.25">
      <c r="C8" s="3">
        <v>4.2</v>
      </c>
      <c r="D8" s="3">
        <v>7.44</v>
      </c>
    </row>
    <row r="9" spans="3:4" x14ac:dyDescent="0.25">
      <c r="C9" s="3">
        <v>3.82</v>
      </c>
      <c r="D9" s="3">
        <v>5.77</v>
      </c>
    </row>
    <row r="10" spans="3:4" x14ac:dyDescent="0.25">
      <c r="C10" s="3">
        <v>2.44</v>
      </c>
      <c r="D10" s="3">
        <v>3.21</v>
      </c>
    </row>
    <row r="11" spans="3:4" x14ac:dyDescent="0.25">
      <c r="C11" s="3">
        <v>3.65</v>
      </c>
      <c r="D11" s="3">
        <v>4.21</v>
      </c>
    </row>
    <row r="12" spans="3:4" x14ac:dyDescent="0.25">
      <c r="C12" s="3">
        <v>3.68</v>
      </c>
      <c r="D12" s="3">
        <v>4.22</v>
      </c>
    </row>
    <row r="13" spans="3:4" x14ac:dyDescent="0.25">
      <c r="C13" s="3">
        <v>4.97</v>
      </c>
      <c r="D13" s="3">
        <v>5.23</v>
      </c>
    </row>
    <row r="14" spans="3:4" x14ac:dyDescent="0.25">
      <c r="C14" s="3">
        <v>5.46</v>
      </c>
      <c r="D14" s="3">
        <v>4.5599999999999996</v>
      </c>
    </row>
    <row r="15" spans="3:4" x14ac:dyDescent="0.25">
      <c r="C15" s="3">
        <v>3.77</v>
      </c>
      <c r="D15" s="3">
        <v>4.38</v>
      </c>
    </row>
    <row r="16" spans="3:4" x14ac:dyDescent="0.25">
      <c r="C16" s="3">
        <v>2.77</v>
      </c>
      <c r="D16" s="3">
        <v>4.91</v>
      </c>
    </row>
    <row r="17" spans="3:4" x14ac:dyDescent="0.25">
      <c r="C17" s="3">
        <v>3.73</v>
      </c>
      <c r="D17" s="3">
        <v>7.4</v>
      </c>
    </row>
    <row r="18" spans="3:4" x14ac:dyDescent="0.25">
      <c r="C18" s="3">
        <v>3.9</v>
      </c>
      <c r="D18" s="3"/>
    </row>
    <row r="19" spans="3:4" x14ac:dyDescent="0.25">
      <c r="C19" s="3">
        <v>4.97</v>
      </c>
      <c r="D19" s="3"/>
    </row>
  </sheetData>
  <mergeCells count="1">
    <mergeCell ref="C3:D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1"/>
  <sheetViews>
    <sheetView workbookViewId="0">
      <selection activeCell="L15" sqref="L15"/>
    </sheetView>
  </sheetViews>
  <sheetFormatPr defaultColWidth="11" defaultRowHeight="15.75" x14ac:dyDescent="0.25"/>
  <cols>
    <col min="3" max="3" width="12.875" bestFit="1" customWidth="1"/>
  </cols>
  <sheetData>
    <row r="4" spans="3:12" x14ac:dyDescent="0.25">
      <c r="C4" s="1" t="s">
        <v>3</v>
      </c>
      <c r="D4" s="53" t="s">
        <v>22</v>
      </c>
      <c r="E4" s="54"/>
      <c r="F4" s="55"/>
      <c r="G4" s="53" t="s">
        <v>23</v>
      </c>
      <c r="H4" s="54"/>
      <c r="I4" s="55"/>
      <c r="J4" s="53" t="s">
        <v>24</v>
      </c>
      <c r="K4" s="54"/>
      <c r="L4" s="55"/>
    </row>
    <row r="5" spans="3:12" x14ac:dyDescent="0.25">
      <c r="C5" s="1">
        <v>60</v>
      </c>
      <c r="D5" s="1">
        <v>2.3096000000000001</v>
      </c>
      <c r="E5" s="1">
        <v>2.2664</v>
      </c>
      <c r="F5" s="1">
        <v>2.2225000000000001</v>
      </c>
      <c r="G5" s="1">
        <v>2.2959999999999998</v>
      </c>
      <c r="H5" s="1">
        <v>2.2589999999999999</v>
      </c>
      <c r="I5" s="1">
        <v>2.2789999999999999</v>
      </c>
      <c r="J5" s="1">
        <v>2.1179999999999999</v>
      </c>
      <c r="K5" s="1">
        <v>2.1669999999999998</v>
      </c>
      <c r="L5" s="1">
        <v>2.2170000000000001</v>
      </c>
    </row>
    <row r="6" spans="3:12" x14ac:dyDescent="0.25">
      <c r="C6" s="1">
        <v>30</v>
      </c>
      <c r="D6" s="1">
        <v>2.0991</v>
      </c>
      <c r="E6" s="1">
        <v>1.9478</v>
      </c>
      <c r="F6" s="1">
        <v>1.9317</v>
      </c>
      <c r="G6" s="1">
        <v>2.2829999999999999</v>
      </c>
      <c r="H6" s="1">
        <v>2.242</v>
      </c>
      <c r="I6" s="1">
        <v>2.2599999999999998</v>
      </c>
      <c r="J6" s="1">
        <v>1.996</v>
      </c>
      <c r="K6" s="1">
        <v>2.0630000000000002</v>
      </c>
      <c r="L6" s="1">
        <v>2.0289999999999999</v>
      </c>
    </row>
    <row r="7" spans="3:12" x14ac:dyDescent="0.25">
      <c r="C7" s="1">
        <v>15</v>
      </c>
      <c r="D7" s="1">
        <v>1.6019000000000001</v>
      </c>
      <c r="E7" s="1">
        <v>1.5963000000000001</v>
      </c>
      <c r="F7" s="1">
        <v>1.4598</v>
      </c>
      <c r="G7" s="1">
        <v>1.9530000000000001</v>
      </c>
      <c r="H7" s="1">
        <v>2.0190000000000001</v>
      </c>
      <c r="I7" s="1">
        <v>2.0209999999999999</v>
      </c>
      <c r="J7" s="1">
        <v>1.6830000000000001</v>
      </c>
      <c r="K7" s="1">
        <v>1.7</v>
      </c>
      <c r="L7" s="1">
        <v>1.665</v>
      </c>
    </row>
    <row r="8" spans="3:12" x14ac:dyDescent="0.25">
      <c r="C8" s="1">
        <v>7.5</v>
      </c>
      <c r="D8" s="1">
        <v>0.93459999999999999</v>
      </c>
      <c r="E8" s="1">
        <v>0.84970000000000001</v>
      </c>
      <c r="F8" s="1">
        <v>0.79379999999999995</v>
      </c>
      <c r="G8" s="1">
        <v>1.585</v>
      </c>
      <c r="H8" s="1">
        <v>1.6419999999999999</v>
      </c>
      <c r="I8" s="1">
        <v>1.629</v>
      </c>
      <c r="J8" s="1">
        <v>1.1459999999999999</v>
      </c>
      <c r="K8" s="1">
        <v>1.1599999999999999</v>
      </c>
      <c r="L8" s="1">
        <v>1.175</v>
      </c>
    </row>
    <row r="9" spans="3:12" x14ac:dyDescent="0.25">
      <c r="C9" s="1">
        <v>3.6</v>
      </c>
      <c r="D9" s="1">
        <v>0.50900000000000001</v>
      </c>
      <c r="E9" s="1">
        <v>0.58930000000000005</v>
      </c>
      <c r="F9" s="1">
        <v>0.48420000000000002</v>
      </c>
      <c r="G9" s="1">
        <v>1.1559999999999999</v>
      </c>
      <c r="H9" s="1">
        <v>1.159</v>
      </c>
      <c r="I9" s="1">
        <v>1.181</v>
      </c>
      <c r="J9" s="1">
        <v>0.73899999999999999</v>
      </c>
      <c r="K9" s="1">
        <v>0.72799999999999998</v>
      </c>
      <c r="L9" s="1">
        <v>0.73399999999999999</v>
      </c>
    </row>
    <row r="10" spans="3:12" x14ac:dyDescent="0.25">
      <c r="C10" s="1">
        <v>1.8</v>
      </c>
      <c r="D10" s="1">
        <v>0.31590000000000001</v>
      </c>
      <c r="E10" s="1">
        <v>0.2782</v>
      </c>
      <c r="F10" s="1">
        <v>0.26069999999999999</v>
      </c>
      <c r="G10" s="1">
        <v>0.63600000000000001</v>
      </c>
      <c r="H10" s="1">
        <v>0.61699999999999999</v>
      </c>
      <c r="I10" s="1">
        <v>0.63</v>
      </c>
      <c r="J10" s="1">
        <v>0.39100000000000001</v>
      </c>
      <c r="K10" s="1">
        <v>0.40200000000000002</v>
      </c>
      <c r="L10" s="1">
        <v>0.41399999999999998</v>
      </c>
    </row>
    <row r="11" spans="3:12" x14ac:dyDescent="0.25">
      <c r="C11" s="1">
        <v>0.9</v>
      </c>
      <c r="D11" s="1">
        <v>5.2600000000000001E-2</v>
      </c>
      <c r="E11" s="1">
        <v>5.5899999999999998E-2</v>
      </c>
      <c r="F11" s="1">
        <v>5.91E-2</v>
      </c>
      <c r="G11" s="1">
        <v>0.05</v>
      </c>
      <c r="H11" s="1">
        <v>5.0999999999999997E-2</v>
      </c>
      <c r="I11" s="1">
        <v>5.0999999999999997E-2</v>
      </c>
      <c r="J11" s="1">
        <v>4.9000000000000002E-2</v>
      </c>
      <c r="K11" s="1">
        <v>4.9000000000000002E-2</v>
      </c>
      <c r="L11" s="1">
        <v>4.9000000000000002E-2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workbookViewId="0">
      <selection activeCell="E16" sqref="E16"/>
    </sheetView>
  </sheetViews>
  <sheetFormatPr defaultColWidth="11" defaultRowHeight="15.75" x14ac:dyDescent="0.25"/>
  <sheetData>
    <row r="2" spans="2:6" x14ac:dyDescent="0.25">
      <c r="B2" s="18"/>
      <c r="C2" s="18"/>
      <c r="D2" s="18"/>
      <c r="E2" s="18"/>
      <c r="F2" s="18"/>
    </row>
    <row r="3" spans="2:6" x14ac:dyDescent="0.25">
      <c r="B3" s="50" t="s">
        <v>28</v>
      </c>
      <c r="C3" s="62" t="s">
        <v>27</v>
      </c>
      <c r="D3" s="62"/>
      <c r="E3" s="62"/>
      <c r="F3" s="18"/>
    </row>
    <row r="4" spans="2:6" x14ac:dyDescent="0.25">
      <c r="B4" s="20">
        <v>60</v>
      </c>
      <c r="C4" s="20">
        <v>1.3029999999999999</v>
      </c>
      <c r="D4" s="20">
        <v>1.3009999999999999</v>
      </c>
      <c r="E4" s="20">
        <v>1.3049999999999999</v>
      </c>
      <c r="F4" s="18"/>
    </row>
    <row r="5" spans="2:6" x14ac:dyDescent="0.25">
      <c r="B5" s="20">
        <v>30</v>
      </c>
      <c r="C5" s="20">
        <v>1.21</v>
      </c>
      <c r="D5" s="20">
        <v>1.224</v>
      </c>
      <c r="E5" s="20">
        <v>1.2370000000000001</v>
      </c>
      <c r="F5" s="18"/>
    </row>
    <row r="6" spans="2:6" x14ac:dyDescent="0.25">
      <c r="B6" s="20">
        <v>15</v>
      </c>
      <c r="C6" s="20">
        <v>0.92400000000000004</v>
      </c>
      <c r="D6" s="20">
        <v>0.92100000000000004</v>
      </c>
      <c r="E6" s="20">
        <v>0.91900000000000004</v>
      </c>
      <c r="F6" s="18"/>
    </row>
    <row r="7" spans="2:6" x14ac:dyDescent="0.25">
      <c r="B7" s="20">
        <v>7.5</v>
      </c>
      <c r="C7" s="20">
        <v>0.77600000000000002</v>
      </c>
      <c r="D7" s="20">
        <v>0.76900000000000002</v>
      </c>
      <c r="E7" s="20">
        <v>0.77200000000000002</v>
      </c>
      <c r="F7" s="18"/>
    </row>
    <row r="8" spans="2:6" x14ac:dyDescent="0.25">
      <c r="B8" s="20">
        <v>3.8</v>
      </c>
      <c r="C8" s="20">
        <v>0.72499999999999998</v>
      </c>
      <c r="D8" s="20">
        <v>0.71899999999999997</v>
      </c>
      <c r="E8" s="20">
        <v>0.71399999999999997</v>
      </c>
      <c r="F8" s="18"/>
    </row>
    <row r="9" spans="2:6" x14ac:dyDescent="0.25">
      <c r="B9" s="20">
        <v>0</v>
      </c>
      <c r="C9" s="20">
        <v>0.156</v>
      </c>
      <c r="D9" s="20">
        <v>0.157</v>
      </c>
      <c r="E9" s="20">
        <v>0.156</v>
      </c>
      <c r="F9" s="18"/>
    </row>
    <row r="10" spans="2:6" x14ac:dyDescent="0.25">
      <c r="B10" s="18"/>
      <c r="C10" s="18"/>
      <c r="D10" s="18"/>
      <c r="E10" s="18"/>
      <c r="F10" s="18"/>
    </row>
    <row r="11" spans="2:6" x14ac:dyDescent="0.25">
      <c r="B11" s="18"/>
      <c r="C11" s="18"/>
      <c r="D11" s="18"/>
      <c r="E11" s="18"/>
      <c r="F11" s="18"/>
    </row>
  </sheetData>
  <mergeCells count="1">
    <mergeCell ref="C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"/>
  <sheetViews>
    <sheetView workbookViewId="0">
      <selection activeCell="H12" sqref="H12"/>
    </sheetView>
  </sheetViews>
  <sheetFormatPr defaultColWidth="11" defaultRowHeight="15.75" x14ac:dyDescent="0.25"/>
  <sheetData>
    <row r="2" spans="2:9" x14ac:dyDescent="0.25">
      <c r="B2" s="18" t="s">
        <v>63</v>
      </c>
      <c r="C2" s="18"/>
      <c r="D2" s="18"/>
      <c r="E2" s="18"/>
      <c r="F2" s="18" t="s">
        <v>64</v>
      </c>
      <c r="G2" s="18"/>
      <c r="H2" s="18"/>
    </row>
    <row r="3" spans="2:9" ht="18" x14ac:dyDescent="0.25">
      <c r="B3" s="19" t="s">
        <v>0</v>
      </c>
      <c r="C3" s="19" t="s">
        <v>53</v>
      </c>
      <c r="D3" s="19"/>
      <c r="E3" s="19"/>
      <c r="F3" s="19" t="s">
        <v>0</v>
      </c>
      <c r="G3" s="19" t="s">
        <v>53</v>
      </c>
      <c r="H3" s="19"/>
      <c r="I3" s="17"/>
    </row>
    <row r="4" spans="2:9" x14ac:dyDescent="0.25">
      <c r="B4" s="20">
        <v>1</v>
      </c>
      <c r="C4" s="20">
        <v>3.3</v>
      </c>
      <c r="D4" s="18"/>
      <c r="E4" s="18"/>
      <c r="F4" s="20">
        <v>1</v>
      </c>
      <c r="G4" s="20">
        <v>2.25</v>
      </c>
      <c r="H4" s="18"/>
    </row>
    <row r="5" spans="2:9" x14ac:dyDescent="0.25">
      <c r="B5" s="20">
        <v>0.88</v>
      </c>
      <c r="C5" s="20">
        <v>4.1399999999999997</v>
      </c>
      <c r="D5" s="18"/>
      <c r="E5" s="18"/>
      <c r="F5" s="20">
        <v>1.05</v>
      </c>
      <c r="G5" s="20">
        <v>2.4</v>
      </c>
      <c r="H5" s="18"/>
    </row>
    <row r="6" spans="2:9" x14ac:dyDescent="0.25">
      <c r="B6" s="20">
        <v>1.1200000000000001</v>
      </c>
      <c r="C6" s="20">
        <v>2.7</v>
      </c>
      <c r="D6" s="18"/>
      <c r="E6" s="18"/>
      <c r="F6" s="20">
        <v>0.95</v>
      </c>
      <c r="G6" s="20">
        <v>2.1</v>
      </c>
      <c r="H6" s="18"/>
    </row>
    <row r="7" spans="2:9" x14ac:dyDescent="0.25">
      <c r="B7" s="18"/>
      <c r="C7" s="18"/>
      <c r="D7" s="18"/>
      <c r="E7" s="18"/>
      <c r="F7" s="18"/>
      <c r="G7" s="18"/>
      <c r="H7" s="18"/>
    </row>
    <row r="8" spans="2:9" x14ac:dyDescent="0.25">
      <c r="B8" s="18"/>
      <c r="C8" s="18"/>
      <c r="D8" s="18"/>
      <c r="E8" s="18"/>
      <c r="F8" s="18"/>
      <c r="G8" s="18"/>
      <c r="H8" s="1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6"/>
  <sheetViews>
    <sheetView workbookViewId="0">
      <selection activeCell="K24" sqref="K24"/>
    </sheetView>
  </sheetViews>
  <sheetFormatPr defaultColWidth="11" defaultRowHeight="15.75" x14ac:dyDescent="0.25"/>
  <cols>
    <col min="12" max="12" width="11.875" bestFit="1" customWidth="1"/>
  </cols>
  <sheetData>
    <row r="4" spans="3:12" x14ac:dyDescent="0.25">
      <c r="C4" s="1" t="s">
        <v>17</v>
      </c>
      <c r="D4" s="56" t="s">
        <v>0</v>
      </c>
      <c r="E4" s="56"/>
      <c r="F4" s="56"/>
      <c r="G4" s="56"/>
      <c r="H4" s="56" t="s">
        <v>14</v>
      </c>
      <c r="I4" s="56"/>
      <c r="J4" s="56"/>
      <c r="K4" s="56"/>
      <c r="L4" s="63" t="s">
        <v>26</v>
      </c>
    </row>
    <row r="5" spans="3:12" x14ac:dyDescent="0.25">
      <c r="C5" s="1">
        <v>0</v>
      </c>
      <c r="D5" s="1">
        <v>13000</v>
      </c>
      <c r="E5" s="1">
        <v>13000</v>
      </c>
      <c r="F5" s="1">
        <v>13000</v>
      </c>
      <c r="G5" s="1">
        <v>13000</v>
      </c>
      <c r="H5" s="1">
        <v>13000</v>
      </c>
      <c r="I5" s="1">
        <v>13000</v>
      </c>
      <c r="J5" s="1">
        <v>13000</v>
      </c>
      <c r="K5" s="1">
        <v>13000</v>
      </c>
      <c r="L5" s="63"/>
    </row>
    <row r="6" spans="3:12" x14ac:dyDescent="0.25">
      <c r="C6" s="1">
        <v>1</v>
      </c>
      <c r="D6" s="1">
        <v>15000</v>
      </c>
      <c r="E6" s="1">
        <v>15000</v>
      </c>
      <c r="F6" s="1">
        <v>16000</v>
      </c>
      <c r="G6" s="1">
        <v>11000</v>
      </c>
      <c r="H6" s="1">
        <v>18000</v>
      </c>
      <c r="I6" s="1">
        <v>12000</v>
      </c>
      <c r="J6" s="1">
        <v>14000</v>
      </c>
      <c r="K6" s="1">
        <v>12000</v>
      </c>
      <c r="L6" s="63"/>
    </row>
    <row r="7" spans="3:12" x14ac:dyDescent="0.25">
      <c r="C7" s="1">
        <v>2</v>
      </c>
      <c r="D7" s="1">
        <v>30000</v>
      </c>
      <c r="E7" s="1">
        <v>23000</v>
      </c>
      <c r="F7" s="1">
        <v>31000</v>
      </c>
      <c r="G7" s="1">
        <v>28000</v>
      </c>
      <c r="H7" s="1">
        <v>20000</v>
      </c>
      <c r="I7" s="1">
        <v>20000</v>
      </c>
      <c r="J7" s="1">
        <v>24000</v>
      </c>
      <c r="K7" s="1">
        <v>22000</v>
      </c>
      <c r="L7" s="63"/>
    </row>
    <row r="8" spans="3:12" x14ac:dyDescent="0.25">
      <c r="C8" s="1">
        <v>3</v>
      </c>
      <c r="D8" s="1">
        <v>48000</v>
      </c>
      <c r="E8" s="1">
        <v>58000</v>
      </c>
      <c r="F8" s="1">
        <v>64000</v>
      </c>
      <c r="G8" s="1">
        <v>50000</v>
      </c>
      <c r="H8" s="1">
        <v>62000</v>
      </c>
      <c r="I8" s="1">
        <v>48000</v>
      </c>
      <c r="J8" s="1">
        <v>48000</v>
      </c>
      <c r="K8" s="1">
        <v>64000</v>
      </c>
      <c r="L8" s="63"/>
    </row>
    <row r="9" spans="3:12" x14ac:dyDescent="0.25">
      <c r="C9" s="1">
        <v>4</v>
      </c>
      <c r="D9" s="1">
        <v>94000</v>
      </c>
      <c r="E9" s="1">
        <v>90000</v>
      </c>
      <c r="F9" s="1">
        <v>90000</v>
      </c>
      <c r="G9" s="1">
        <v>90000</v>
      </c>
      <c r="H9" s="1">
        <v>90000</v>
      </c>
      <c r="I9" s="1">
        <v>90000</v>
      </c>
      <c r="J9" s="1">
        <v>110000</v>
      </c>
      <c r="K9" s="1">
        <v>88000</v>
      </c>
      <c r="L9" s="63"/>
    </row>
    <row r="11" spans="3:12" x14ac:dyDescent="0.25">
      <c r="C11" s="1" t="s">
        <v>17</v>
      </c>
      <c r="D11" s="56" t="s">
        <v>0</v>
      </c>
      <c r="E11" s="56"/>
      <c r="F11" s="56"/>
      <c r="G11" s="56"/>
      <c r="H11" s="56" t="s">
        <v>14</v>
      </c>
      <c r="I11" s="56"/>
      <c r="J11" s="56"/>
      <c r="K11" s="56"/>
      <c r="L11" s="63" t="s">
        <v>25</v>
      </c>
    </row>
    <row r="12" spans="3:12" x14ac:dyDescent="0.25">
      <c r="C12" s="1">
        <v>0</v>
      </c>
      <c r="D12" s="1">
        <v>13000</v>
      </c>
      <c r="E12" s="1">
        <v>13000</v>
      </c>
      <c r="F12" s="1">
        <v>13000</v>
      </c>
      <c r="G12" s="1">
        <v>13000</v>
      </c>
      <c r="H12" s="1">
        <v>13000</v>
      </c>
      <c r="I12" s="1">
        <v>13000</v>
      </c>
      <c r="J12" s="1">
        <v>13000</v>
      </c>
      <c r="K12" s="1">
        <v>13000</v>
      </c>
      <c r="L12" s="63"/>
    </row>
    <row r="13" spans="3:12" x14ac:dyDescent="0.25">
      <c r="C13" s="1">
        <v>1</v>
      </c>
      <c r="D13" s="1">
        <v>18000</v>
      </c>
      <c r="E13" s="1">
        <v>14000</v>
      </c>
      <c r="F13" s="1">
        <v>13000</v>
      </c>
      <c r="G13" s="1">
        <v>13000</v>
      </c>
      <c r="H13" s="1">
        <v>17000</v>
      </c>
      <c r="I13" s="1">
        <v>13000</v>
      </c>
      <c r="J13" s="1">
        <v>14000</v>
      </c>
      <c r="K13" s="1">
        <v>10000</v>
      </c>
      <c r="L13" s="63"/>
    </row>
    <row r="14" spans="3:12" x14ac:dyDescent="0.25">
      <c r="C14" s="1">
        <v>2</v>
      </c>
      <c r="D14" s="1">
        <v>30000</v>
      </c>
      <c r="E14" s="1">
        <v>26000</v>
      </c>
      <c r="F14" s="1">
        <v>28000</v>
      </c>
      <c r="G14" s="1">
        <v>28000</v>
      </c>
      <c r="H14" s="1">
        <v>27000</v>
      </c>
      <c r="I14" s="1">
        <v>24000</v>
      </c>
      <c r="J14" s="1">
        <v>26000</v>
      </c>
      <c r="K14" s="1">
        <v>26000</v>
      </c>
      <c r="L14" s="63"/>
    </row>
    <row r="15" spans="3:12" x14ac:dyDescent="0.25">
      <c r="C15" s="1">
        <v>3</v>
      </c>
      <c r="D15" s="1">
        <v>62000</v>
      </c>
      <c r="E15" s="1">
        <v>62000</v>
      </c>
      <c r="F15" s="1">
        <v>48000</v>
      </c>
      <c r="G15" s="1">
        <v>54000</v>
      </c>
      <c r="H15" s="1">
        <v>48000</v>
      </c>
      <c r="I15" s="1">
        <v>60000</v>
      </c>
      <c r="J15" s="1">
        <v>58000</v>
      </c>
      <c r="K15" s="1">
        <v>54000</v>
      </c>
      <c r="L15" s="63"/>
    </row>
    <row r="16" spans="3:12" x14ac:dyDescent="0.25">
      <c r="C16" s="1">
        <v>4</v>
      </c>
      <c r="D16" s="1">
        <v>108000</v>
      </c>
      <c r="E16" s="1">
        <v>86000</v>
      </c>
      <c r="F16" s="1">
        <v>110000</v>
      </c>
      <c r="G16" s="1">
        <v>88000</v>
      </c>
      <c r="H16" s="1">
        <v>108000</v>
      </c>
      <c r="I16" s="1">
        <v>96000</v>
      </c>
      <c r="J16" s="1">
        <v>102000</v>
      </c>
      <c r="K16" s="1">
        <v>90000</v>
      </c>
      <c r="L16" s="63"/>
    </row>
  </sheetData>
  <mergeCells count="6">
    <mergeCell ref="D4:G4"/>
    <mergeCell ref="H4:K4"/>
    <mergeCell ref="D11:G11"/>
    <mergeCell ref="H11:K11"/>
    <mergeCell ref="L11:L16"/>
    <mergeCell ref="L4:L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tabSelected="1" workbookViewId="0">
      <selection activeCell="C2" sqref="C2:L2"/>
    </sheetView>
  </sheetViews>
  <sheetFormatPr defaultColWidth="11" defaultRowHeight="15.75" x14ac:dyDescent="0.25"/>
  <cols>
    <col min="2" max="2" width="18.375" bestFit="1" customWidth="1"/>
  </cols>
  <sheetData>
    <row r="2" spans="2:12" x14ac:dyDescent="0.25">
      <c r="C2" s="52" t="s">
        <v>65</v>
      </c>
      <c r="D2" s="52"/>
      <c r="E2" s="52"/>
      <c r="F2" s="52"/>
      <c r="G2" s="52"/>
      <c r="H2" s="52"/>
      <c r="I2" s="52"/>
      <c r="J2" s="52"/>
      <c r="K2" s="52"/>
      <c r="L2" s="52"/>
    </row>
    <row r="3" spans="2:12" x14ac:dyDescent="0.25">
      <c r="B3" s="21" t="s">
        <v>54</v>
      </c>
      <c r="C3" s="64" t="s">
        <v>11</v>
      </c>
      <c r="D3" s="64"/>
      <c r="E3" s="64"/>
      <c r="F3" s="64"/>
      <c r="G3" s="64"/>
      <c r="H3" s="64" t="s">
        <v>55</v>
      </c>
      <c r="I3" s="64"/>
      <c r="J3" s="64"/>
      <c r="K3" s="64"/>
      <c r="L3" s="64"/>
    </row>
    <row r="4" spans="2:12" x14ac:dyDescent="0.25">
      <c r="B4" s="22">
        <v>0</v>
      </c>
      <c r="C4" s="22">
        <v>22</v>
      </c>
      <c r="D4" s="22">
        <v>19</v>
      </c>
      <c r="E4" s="22">
        <v>17</v>
      </c>
      <c r="F4" s="22">
        <v>20</v>
      </c>
      <c r="G4" s="22">
        <v>19</v>
      </c>
      <c r="H4" s="22">
        <v>21</v>
      </c>
      <c r="I4" s="22">
        <v>20</v>
      </c>
      <c r="J4" s="22">
        <v>20</v>
      </c>
      <c r="K4" s="22">
        <v>20</v>
      </c>
      <c r="L4" s="22">
        <v>19</v>
      </c>
    </row>
    <row r="5" spans="2:12" x14ac:dyDescent="0.25">
      <c r="B5" s="22">
        <v>8</v>
      </c>
      <c r="C5" s="22">
        <v>21</v>
      </c>
      <c r="D5" s="22">
        <v>19</v>
      </c>
      <c r="E5" s="22">
        <v>17</v>
      </c>
      <c r="F5" s="22">
        <v>20</v>
      </c>
      <c r="G5" s="22">
        <v>19</v>
      </c>
      <c r="H5" s="22">
        <v>21</v>
      </c>
      <c r="I5" s="22">
        <v>20</v>
      </c>
      <c r="J5" s="22">
        <v>20</v>
      </c>
      <c r="K5" s="22">
        <v>20</v>
      </c>
      <c r="L5" s="22">
        <v>20</v>
      </c>
    </row>
    <row r="6" spans="2:12" x14ac:dyDescent="0.25">
      <c r="B6" s="22">
        <v>10</v>
      </c>
      <c r="C6" s="22">
        <v>20</v>
      </c>
      <c r="D6" s="22">
        <v>20</v>
      </c>
      <c r="E6" s="22">
        <v>18</v>
      </c>
      <c r="F6" s="22">
        <v>20</v>
      </c>
      <c r="G6" s="22">
        <v>20</v>
      </c>
      <c r="H6" s="22">
        <v>21</v>
      </c>
      <c r="I6" s="22">
        <v>18</v>
      </c>
      <c r="J6" s="22">
        <v>17</v>
      </c>
      <c r="K6" s="22">
        <v>21</v>
      </c>
      <c r="L6" s="22">
        <v>20</v>
      </c>
    </row>
    <row r="7" spans="2:12" x14ac:dyDescent="0.25">
      <c r="B7" s="22">
        <v>13</v>
      </c>
      <c r="C7" s="22">
        <v>22</v>
      </c>
      <c r="D7" s="22">
        <v>21</v>
      </c>
      <c r="E7" s="22">
        <v>19</v>
      </c>
      <c r="F7" s="22">
        <v>20</v>
      </c>
      <c r="G7" s="22">
        <v>21</v>
      </c>
      <c r="H7" s="22">
        <v>22</v>
      </c>
      <c r="I7" s="22">
        <v>22</v>
      </c>
      <c r="J7" s="22">
        <v>22</v>
      </c>
      <c r="K7" s="22">
        <v>22</v>
      </c>
      <c r="L7" s="22">
        <v>20</v>
      </c>
    </row>
    <row r="8" spans="2:12" x14ac:dyDescent="0.25">
      <c r="B8" s="22">
        <v>15</v>
      </c>
      <c r="C8" s="22">
        <v>20</v>
      </c>
      <c r="D8" s="22">
        <v>21</v>
      </c>
      <c r="E8" s="22">
        <v>18</v>
      </c>
      <c r="F8" s="22">
        <v>21</v>
      </c>
      <c r="G8" s="22">
        <v>21</v>
      </c>
      <c r="H8" s="22">
        <v>22</v>
      </c>
      <c r="I8" s="22">
        <v>22</v>
      </c>
      <c r="J8" s="22">
        <v>20</v>
      </c>
      <c r="K8" s="22">
        <v>22</v>
      </c>
      <c r="L8" s="22">
        <v>21</v>
      </c>
    </row>
    <row r="9" spans="2:12" x14ac:dyDescent="0.25">
      <c r="B9" s="22">
        <v>17</v>
      </c>
      <c r="C9" s="22">
        <v>22</v>
      </c>
      <c r="D9" s="22">
        <v>22</v>
      </c>
      <c r="E9" s="22">
        <v>22</v>
      </c>
      <c r="F9" s="22">
        <v>23</v>
      </c>
      <c r="G9" s="22">
        <v>23</v>
      </c>
      <c r="H9" s="22">
        <v>22</v>
      </c>
      <c r="I9" s="22">
        <v>23</v>
      </c>
      <c r="J9" s="22">
        <v>23</v>
      </c>
      <c r="K9" s="22">
        <v>21</v>
      </c>
      <c r="L9" s="22">
        <v>22</v>
      </c>
    </row>
    <row r="10" spans="2:12" x14ac:dyDescent="0.25">
      <c r="B10" s="22">
        <v>20</v>
      </c>
      <c r="C10" s="22">
        <v>22</v>
      </c>
      <c r="D10" s="22">
        <v>21</v>
      </c>
      <c r="E10" s="22">
        <v>20</v>
      </c>
      <c r="F10" s="22">
        <v>22</v>
      </c>
      <c r="G10" s="22">
        <v>21</v>
      </c>
      <c r="H10" s="22">
        <v>23</v>
      </c>
      <c r="I10" s="22">
        <v>23</v>
      </c>
      <c r="J10" s="22">
        <v>21</v>
      </c>
      <c r="K10" s="22">
        <v>23</v>
      </c>
      <c r="L10" s="22">
        <v>22</v>
      </c>
    </row>
    <row r="11" spans="2:12" x14ac:dyDescent="0.25">
      <c r="B11" s="22">
        <v>22</v>
      </c>
      <c r="C11" s="22">
        <v>22</v>
      </c>
      <c r="D11" s="22">
        <v>19</v>
      </c>
      <c r="E11" s="22">
        <v>19</v>
      </c>
      <c r="F11" s="22">
        <v>20</v>
      </c>
      <c r="G11" s="22">
        <v>23</v>
      </c>
      <c r="H11" s="22">
        <v>23</v>
      </c>
      <c r="I11" s="22">
        <v>23</v>
      </c>
      <c r="J11" s="22">
        <v>21</v>
      </c>
      <c r="K11" s="22">
        <v>23</v>
      </c>
      <c r="L11" s="22">
        <v>22</v>
      </c>
    </row>
    <row r="12" spans="2:12" x14ac:dyDescent="0.25">
      <c r="B12" s="22">
        <v>24</v>
      </c>
      <c r="C12" s="22">
        <v>23</v>
      </c>
      <c r="D12" s="22">
        <v>22</v>
      </c>
      <c r="E12" s="22">
        <v>20</v>
      </c>
      <c r="F12" s="22">
        <v>24</v>
      </c>
      <c r="G12" s="22">
        <v>24</v>
      </c>
      <c r="H12" s="22">
        <v>24</v>
      </c>
      <c r="I12" s="22">
        <v>25</v>
      </c>
      <c r="J12" s="22">
        <v>24</v>
      </c>
      <c r="K12" s="22">
        <v>25</v>
      </c>
      <c r="L12" s="22">
        <v>24</v>
      </c>
    </row>
    <row r="13" spans="2:12" x14ac:dyDescent="0.25">
      <c r="B13" s="22">
        <v>27</v>
      </c>
      <c r="C13" s="22">
        <v>23</v>
      </c>
      <c r="D13" s="22">
        <v>22</v>
      </c>
      <c r="E13" s="22">
        <v>20</v>
      </c>
      <c r="F13" s="22">
        <v>23</v>
      </c>
      <c r="G13" s="22">
        <v>24</v>
      </c>
      <c r="H13" s="22">
        <v>24</v>
      </c>
      <c r="I13" s="22">
        <v>25</v>
      </c>
      <c r="J13" s="22">
        <v>23</v>
      </c>
      <c r="K13" s="22">
        <v>23</v>
      </c>
      <c r="L13" s="22">
        <v>24</v>
      </c>
    </row>
    <row r="14" spans="2:12" x14ac:dyDescent="0.25">
      <c r="B14" s="22">
        <v>29</v>
      </c>
      <c r="C14" s="22">
        <v>24</v>
      </c>
      <c r="D14" s="22">
        <v>22</v>
      </c>
      <c r="E14" s="22">
        <v>21</v>
      </c>
      <c r="F14" s="22">
        <v>24</v>
      </c>
      <c r="G14" s="22">
        <v>24</v>
      </c>
      <c r="H14" s="22">
        <v>24</v>
      </c>
      <c r="I14" s="22">
        <v>24</v>
      </c>
      <c r="J14" s="22">
        <v>24</v>
      </c>
      <c r="K14" s="22">
        <v>24</v>
      </c>
      <c r="L14" s="22">
        <v>24</v>
      </c>
    </row>
  </sheetData>
  <mergeCells count="3">
    <mergeCell ref="C3:G3"/>
    <mergeCell ref="H3:L3"/>
    <mergeCell ref="C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19</vt:i4>
      </vt:variant>
    </vt:vector>
  </HeadingPairs>
  <TitlesOfParts>
    <vt:vector size="19" baseType="lpstr">
      <vt:lpstr>fig 1A</vt:lpstr>
      <vt:lpstr>fig 1B</vt:lpstr>
      <vt:lpstr>fig 1C</vt:lpstr>
      <vt:lpstr>fig 1D</vt:lpstr>
      <vt:lpstr>fig 1E</vt:lpstr>
      <vt:lpstr>fig 1H</vt:lpstr>
      <vt:lpstr>fig 2A</vt:lpstr>
      <vt:lpstr>fig 6B</vt:lpstr>
      <vt:lpstr>fig 7A</vt:lpstr>
      <vt:lpstr>fig 7B</vt:lpstr>
      <vt:lpstr>fig 8B</vt:lpstr>
      <vt:lpstr>fig 8C</vt:lpstr>
      <vt:lpstr>fig 8D</vt:lpstr>
      <vt:lpstr>fig 8F</vt:lpstr>
      <vt:lpstr>fig S2</vt:lpstr>
      <vt:lpstr>fig S3</vt:lpstr>
      <vt:lpstr>fig S4a</vt:lpstr>
      <vt:lpstr>fig S4b</vt:lpstr>
      <vt:lpstr>fig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giuseppe.cappellano</cp:lastModifiedBy>
  <dcterms:created xsi:type="dcterms:W3CDTF">2020-01-22T08:33:05Z</dcterms:created>
  <dcterms:modified xsi:type="dcterms:W3CDTF">2020-08-19T13:26:39Z</dcterms:modified>
</cp:coreProperties>
</file>