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https://unimelbcloud-my.sharepoint.com/personal/axel_newton_unimelb_edu_au/Documents/Written work/Newton &amp; Pask 2020 Nat Comms Biol/Submission files/"/>
    </mc:Choice>
  </mc:AlternateContent>
  <xr:revisionPtr revIDLastSave="466" documentId="11_F25DC773A252ABDACC10482E915C41345BDE58E7" xr6:coauthVersionLast="45" xr6:coauthVersionMax="45" xr10:uidLastSave="{1E294279-F663-4151-B915-35C30584EE4D}"/>
  <bookViews>
    <workbookView xWindow="-23148" yWindow="-3312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5" i="1" l="1"/>
  <c r="H49" i="1"/>
  <c r="H53" i="1"/>
  <c r="H57" i="1"/>
  <c r="H43" i="1"/>
  <c r="H47" i="1"/>
  <c r="H48" i="1"/>
  <c r="H40" i="1"/>
  <c r="H39" i="1"/>
  <c r="H20" i="1"/>
  <c r="H51" i="1" l="1"/>
  <c r="H59" i="1"/>
  <c r="H12" i="1"/>
  <c r="H34" i="1"/>
  <c r="H62" i="1" l="1"/>
  <c r="H61" i="1"/>
  <c r="H60" i="1"/>
  <c r="H58" i="1"/>
  <c r="H56" i="1"/>
  <c r="H54" i="1"/>
  <c r="H52" i="1"/>
  <c r="H50" i="1"/>
  <c r="H46" i="1"/>
  <c r="H45" i="1"/>
  <c r="H44" i="1"/>
  <c r="H42" i="1"/>
  <c r="H41" i="1"/>
  <c r="H38" i="1"/>
  <c r="H37" i="1"/>
  <c r="H36" i="1"/>
  <c r="H35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19" i="1"/>
  <c r="H18" i="1"/>
  <c r="H17" i="1"/>
  <c r="H16" i="1"/>
  <c r="H15" i="1"/>
  <c r="H14" i="1"/>
  <c r="H13" i="1"/>
  <c r="H11" i="1"/>
  <c r="H10" i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<sst xmlns="http://schemas.openxmlformats.org/spreadsheetml/2006/main" count="324" uniqueCount="257">
  <si>
    <t>Infraorder</t>
  </si>
  <si>
    <t>Species</t>
  </si>
  <si>
    <t>Common name</t>
  </si>
  <si>
    <t>Q</t>
  </si>
  <si>
    <t>A</t>
  </si>
  <si>
    <t>Ratio</t>
  </si>
  <si>
    <t>Repeat composition</t>
  </si>
  <si>
    <t>Reptilia</t>
  </si>
  <si>
    <t>Lepidosauria </t>
  </si>
  <si>
    <t>Squamata</t>
  </si>
  <si>
    <t>Gekkota</t>
  </si>
  <si>
    <t>Gekko japonicus</t>
  </si>
  <si>
    <t>Schlegel's Japanese gecko</t>
  </si>
  <si>
    <t>Genbank</t>
  </si>
  <si>
    <t>Paroedura picta</t>
  </si>
  <si>
    <t>Serpentes</t>
  </si>
  <si>
    <t>Crotalus horridus</t>
  </si>
  <si>
    <t>Crotalus pyrrhus</t>
  </si>
  <si>
    <t>Emydocephalus ijimae</t>
  </si>
  <si>
    <t>Ijima's sea snake</t>
  </si>
  <si>
    <t>Hydrophis cyanocinctus</t>
  </si>
  <si>
    <t>Hydrophis hardwickii</t>
  </si>
  <si>
    <t>Hydrophis melanocephalus</t>
  </si>
  <si>
    <t>Laticauda colubrina</t>
  </si>
  <si>
    <t>Notechis scutatus</t>
  </si>
  <si>
    <t>Tiger snake</t>
  </si>
  <si>
    <t>Pantherophis guttatus</t>
  </si>
  <si>
    <t>Protobothrops flavoviridis</t>
  </si>
  <si>
    <t>Protobothrops mucrosquamatus</t>
  </si>
  <si>
    <t>Pseudonaja textilis</t>
  </si>
  <si>
    <t>Python bivittatus</t>
  </si>
  <si>
    <t>Burmese python</t>
  </si>
  <si>
    <t>Thermophis baileyi</t>
  </si>
  <si>
    <t>Bailey's snake</t>
  </si>
  <si>
    <t>Vipera berus berus</t>
  </si>
  <si>
    <t>Iguania</t>
  </si>
  <si>
    <t>Anolis carolinensis</t>
  </si>
  <si>
    <t>Green anole</t>
  </si>
  <si>
    <t>Anolis chlorocyanus</t>
  </si>
  <si>
    <t>Hispaniolan green anole</t>
  </si>
  <si>
    <t>SRA</t>
  </si>
  <si>
    <t>Anolis cristatellus</t>
  </si>
  <si>
    <t>Crested anole</t>
  </si>
  <si>
    <t>Anolis evermanni</t>
  </si>
  <si>
    <t>Evermann's anole</t>
  </si>
  <si>
    <t>Anolis grahami</t>
  </si>
  <si>
    <t>Grahams anole</t>
  </si>
  <si>
    <t>Anolis insolitus</t>
  </si>
  <si>
    <t>Anole</t>
  </si>
  <si>
    <t>Anolis lineatopus</t>
  </si>
  <si>
    <t>Jamaican Gray anole</t>
  </si>
  <si>
    <t>Anolis occultus</t>
  </si>
  <si>
    <t>Dwarf anole</t>
  </si>
  <si>
    <t>Anolis sagrei</t>
  </si>
  <si>
    <t>Pogona vitticeps</t>
  </si>
  <si>
    <t>Central bearded dragon</t>
  </si>
  <si>
    <t>Lacertoidea</t>
  </si>
  <si>
    <t>Salvator merianae</t>
  </si>
  <si>
    <t>Argentine black and white tegu</t>
  </si>
  <si>
    <t>Lacerta bilineata</t>
  </si>
  <si>
    <t>Lacerta viridis</t>
  </si>
  <si>
    <t>European green lizard</t>
  </si>
  <si>
    <t>Podarcis muralis</t>
  </si>
  <si>
    <t>Anguimorpha </t>
  </si>
  <si>
    <t>Varanus komodoensis</t>
  </si>
  <si>
    <t>Komodo dragon</t>
  </si>
  <si>
    <t>Rhynchocephalia</t>
  </si>
  <si>
    <t>Sphenodontia</t>
  </si>
  <si>
    <t>Sphenodon punctatus</t>
  </si>
  <si>
    <t>Tuatara</t>
  </si>
  <si>
    <t>Archelosauria</t>
  </si>
  <si>
    <t>Testudines</t>
  </si>
  <si>
    <t>Chelonia mydas</t>
  </si>
  <si>
    <t>Green sea turtle</t>
  </si>
  <si>
    <t>Chelonoidis abingdonii</t>
  </si>
  <si>
    <t>Pinta Island tortoise</t>
  </si>
  <si>
    <t>Chrysemys picta bellii</t>
  </si>
  <si>
    <t>Cuora amboinensis</t>
  </si>
  <si>
    <t>Amboina box turtle</t>
  </si>
  <si>
    <t>Cuora mccordi</t>
  </si>
  <si>
    <t>Gopherus agassizii</t>
  </si>
  <si>
    <t>Agazzis' desert tortoise</t>
  </si>
  <si>
    <t>Malaclemys terrapin terrapin</t>
  </si>
  <si>
    <t>Pelodiscus sinensis</t>
  </si>
  <si>
    <t>Chinese softshell turtle</t>
  </si>
  <si>
    <t>Platysternon megacephalum</t>
  </si>
  <si>
    <t>Terrapene carolina triunguis</t>
  </si>
  <si>
    <t>Crocodilia</t>
  </si>
  <si>
    <t>Crocodylus porosus</t>
  </si>
  <si>
    <t>Gavialis gangeticus</t>
  </si>
  <si>
    <t>Alligator mississippiensis</t>
  </si>
  <si>
    <t>American alligator</t>
  </si>
  <si>
    <t>Order</t>
  </si>
  <si>
    <t>Clade</t>
  </si>
  <si>
    <t>Ocelot gecko</t>
  </si>
  <si>
    <t>Timber rattlesnake</t>
  </si>
  <si>
    <t>Southwestern speckled rattlesnake</t>
  </si>
  <si>
    <t>Annulated sea snake</t>
  </si>
  <si>
    <t>Spine-bellied sea snake</t>
  </si>
  <si>
    <t>Slender-necked sea snake</t>
  </si>
  <si>
    <t>Yellow-lipped sea krait</t>
  </si>
  <si>
    <t>Corn snake</t>
  </si>
  <si>
    <t>Habu</t>
  </si>
  <si>
    <t>Brown spotted pit viper</t>
  </si>
  <si>
    <t>Eastern brown snake</t>
  </si>
  <si>
    <t>Common European adder</t>
  </si>
  <si>
    <t>Western green lizard</t>
  </si>
  <si>
    <t>Common wall lizard</t>
  </si>
  <si>
    <t>Painted turtle</t>
  </si>
  <si>
    <t>Mccord's box turtle</t>
  </si>
  <si>
    <r>
      <t>Diamondback </t>
    </r>
    <r>
      <rPr>
        <sz val="11"/>
        <color rgb="FF222222"/>
        <rFont val="Calibri"/>
        <family val="2"/>
        <scheme val="minor"/>
      </rPr>
      <t>terrapin</t>
    </r>
  </si>
  <si>
    <t>Big-headed turtle</t>
  </si>
  <si>
    <t>Three-toed box turtle</t>
  </si>
  <si>
    <t>Saltwater crocodile</t>
  </si>
  <si>
    <t>Gharial </t>
  </si>
  <si>
    <r>
      <t>MSEVS</t>
    </r>
    <r>
      <rPr>
        <sz val="10"/>
        <color rgb="FF000000"/>
        <rFont val="Calibri"/>
        <family val="2"/>
        <scheme val="minor"/>
      </rPr>
      <t>PVVAAAQQQQQQQQQQHQ</t>
    </r>
    <r>
      <rPr>
        <u/>
        <sz val="10"/>
        <color rgb="FF000000"/>
        <rFont val="Calibri"/>
        <family val="2"/>
        <scheme val="minor"/>
      </rPr>
      <t>E</t>
    </r>
    <r>
      <rPr>
        <sz val="10"/>
        <color rgb="FF000000"/>
        <rFont val="Calibri"/>
        <family val="2"/>
        <scheme val="minor"/>
      </rPr>
      <t>AAA</t>
    </r>
    <r>
      <rPr>
        <b/>
        <sz val="10"/>
        <color rgb="FF000000"/>
        <rFont val="Calibri"/>
        <family val="2"/>
        <scheme val="minor"/>
      </rPr>
      <t>VPRLR</t>
    </r>
  </si>
  <si>
    <r>
      <t>MSDVS</t>
    </r>
    <r>
      <rPr>
        <sz val="10"/>
        <color rgb="FF000000"/>
        <rFont val="Calibri"/>
        <family val="2"/>
        <scheme val="minor"/>
      </rPr>
      <t>PAAVVAAAAQQQQQQQQQQQQQQHQEAAAA</t>
    </r>
    <r>
      <rPr>
        <b/>
        <sz val="10"/>
        <color rgb="FF000000"/>
        <rFont val="Calibri"/>
        <family val="2"/>
        <scheme val="minor"/>
      </rPr>
      <t>VPRLR</t>
    </r>
  </si>
  <si>
    <r>
      <t>MSEVS</t>
    </r>
    <r>
      <rPr>
        <sz val="10"/>
        <color rgb="FF000000"/>
        <rFont val="Calibri"/>
        <family val="2"/>
        <scheme val="minor"/>
      </rPr>
      <t>PVVAAAQQQQQQQQQQQQQHQEAAAVAAA</t>
    </r>
    <r>
      <rPr>
        <b/>
        <sz val="10"/>
        <color rgb="FF000000"/>
        <rFont val="Calibri"/>
        <family val="2"/>
        <scheme val="minor"/>
      </rPr>
      <t>VPRLR</t>
    </r>
  </si>
  <si>
    <r>
      <t>MSEVS</t>
    </r>
    <r>
      <rPr>
        <sz val="10"/>
        <color rgb="FF000000"/>
        <rFont val="Calibri"/>
        <family val="2"/>
        <scheme val="minor"/>
      </rPr>
      <t>PVVAAAQQQQQQQQQQQHQEAAAVAAA</t>
    </r>
    <r>
      <rPr>
        <b/>
        <sz val="10"/>
        <color rgb="FF000000"/>
        <rFont val="Calibri"/>
        <family val="2"/>
        <scheme val="minor"/>
      </rPr>
      <t>VPRLR</t>
    </r>
  </si>
  <si>
    <r>
      <t>MSEVS</t>
    </r>
    <r>
      <rPr>
        <sz val="10"/>
        <color rgb="FF000000"/>
        <rFont val="Calibri"/>
        <family val="2"/>
        <scheme val="minor"/>
      </rPr>
      <t>PVVAAAQQQQQQQQQQQQQQHQEAAAVA</t>
    </r>
    <r>
      <rPr>
        <b/>
        <sz val="10"/>
        <color rgb="FF000000"/>
        <rFont val="Calibri"/>
        <family val="2"/>
        <scheme val="minor"/>
      </rPr>
      <t>VPRLR</t>
    </r>
  </si>
  <si>
    <r>
      <t>MSEVS</t>
    </r>
    <r>
      <rPr>
        <sz val="10"/>
        <color rgb="FF000000"/>
        <rFont val="Calibri"/>
        <family val="2"/>
        <scheme val="minor"/>
      </rPr>
      <t>PVVAAAQQQQQQQQQQQQQQQQQQHQEAAAVA</t>
    </r>
    <r>
      <rPr>
        <b/>
        <sz val="10"/>
        <color rgb="FF000000"/>
        <rFont val="Calibri"/>
        <family val="2"/>
        <scheme val="minor"/>
      </rPr>
      <t>VPRLR</t>
    </r>
  </si>
  <si>
    <r>
      <t>MSEVS</t>
    </r>
    <r>
      <rPr>
        <sz val="10"/>
        <color rgb="FF000000"/>
        <rFont val="Calibri"/>
        <family val="2"/>
        <scheme val="minor"/>
      </rPr>
      <t>PVVAAAQQQQQQQQQQQQQQQQHQEAAAVA</t>
    </r>
    <r>
      <rPr>
        <b/>
        <sz val="10"/>
        <color rgb="FF000000"/>
        <rFont val="Calibri"/>
        <family val="2"/>
        <scheme val="minor"/>
      </rPr>
      <t>VPRLR</t>
    </r>
  </si>
  <si>
    <r>
      <t>MSEVS</t>
    </r>
    <r>
      <rPr>
        <sz val="10"/>
        <color rgb="FF000000"/>
        <rFont val="Calibri"/>
        <family val="2"/>
        <scheme val="minor"/>
      </rPr>
      <t>PVVAAAQQQQQQQQQQQQQQQQQHQEAAAVA</t>
    </r>
    <r>
      <rPr>
        <b/>
        <sz val="10"/>
        <color rgb="FF000000"/>
        <rFont val="Calibri"/>
        <family val="2"/>
        <scheme val="minor"/>
      </rPr>
      <t>VPRLR</t>
    </r>
  </si>
  <si>
    <r>
      <t>MSEVS</t>
    </r>
    <r>
      <rPr>
        <sz val="10"/>
        <color rgb="FF000000"/>
        <rFont val="Calibri"/>
        <family val="2"/>
        <scheme val="minor"/>
      </rPr>
      <t>PVVAAAQQQQQQQQQQQQQQQQQQHQ</t>
    </r>
    <r>
      <rPr>
        <u/>
        <sz val="10"/>
        <color rgb="FF000000"/>
        <rFont val="Calibri"/>
        <family val="2"/>
        <scheme val="minor"/>
      </rPr>
      <t>E</t>
    </r>
    <r>
      <rPr>
        <sz val="10"/>
        <color rgb="FF000000"/>
        <rFont val="Calibri"/>
        <family val="2"/>
        <scheme val="minor"/>
      </rPr>
      <t>AAAVA</t>
    </r>
    <r>
      <rPr>
        <b/>
        <sz val="10"/>
        <color rgb="FF000000"/>
        <rFont val="Calibri"/>
        <family val="2"/>
        <scheme val="minor"/>
      </rPr>
      <t>VPRLR</t>
    </r>
  </si>
  <si>
    <r>
      <t>MSEVS</t>
    </r>
    <r>
      <rPr>
        <sz val="10"/>
        <color rgb="FF000000"/>
        <rFont val="Calibri"/>
        <family val="2"/>
        <scheme val="minor"/>
      </rPr>
      <t>PVVAAAQQQQQQQQQQQQQQQHQEAAAVAA</t>
    </r>
    <r>
      <rPr>
        <b/>
        <sz val="10"/>
        <color rgb="FF000000"/>
        <rFont val="Calibri"/>
        <family val="2"/>
        <scheme val="minor"/>
      </rPr>
      <t>VPRLR</t>
    </r>
  </si>
  <si>
    <r>
      <t>MSEVS</t>
    </r>
    <r>
      <rPr>
        <sz val="10"/>
        <color rgb="FF000000"/>
        <rFont val="Calibri"/>
        <family val="2"/>
        <scheme val="minor"/>
      </rPr>
      <t>PVVAAAQQQQQQQQQQQQQQQQQQQQHQ</t>
    </r>
    <r>
      <rPr>
        <u/>
        <sz val="10"/>
        <color rgb="FF000000"/>
        <rFont val="Calibri"/>
        <family val="2"/>
        <scheme val="minor"/>
      </rPr>
      <t>E</t>
    </r>
    <r>
      <rPr>
        <sz val="10"/>
        <color rgb="FF000000"/>
        <rFont val="Calibri"/>
        <family val="2"/>
        <scheme val="minor"/>
      </rPr>
      <t>AAAVA</t>
    </r>
    <r>
      <rPr>
        <b/>
        <sz val="10"/>
        <color rgb="FF000000"/>
        <rFont val="Calibri"/>
        <family val="2"/>
        <scheme val="minor"/>
      </rPr>
      <t>VPRLR</t>
    </r>
  </si>
  <si>
    <r>
      <t>MSEVS</t>
    </r>
    <r>
      <rPr>
        <sz val="10"/>
        <color rgb="FF000000"/>
        <rFont val="Calibri"/>
        <family val="2"/>
        <scheme val="minor"/>
      </rPr>
      <t>PVVAAQQQQQQQQQQQQQ</t>
    </r>
    <r>
      <rPr>
        <u/>
        <sz val="10"/>
        <color rgb="FF000000"/>
        <rFont val="Calibri"/>
        <family val="2"/>
        <scheme val="minor"/>
      </rPr>
      <t>E</t>
    </r>
    <r>
      <rPr>
        <sz val="10"/>
        <color rgb="FF000000"/>
        <rFont val="Calibri"/>
        <family val="2"/>
        <scheme val="minor"/>
      </rPr>
      <t>AAA</t>
    </r>
    <r>
      <rPr>
        <b/>
        <sz val="10"/>
        <color rgb="FF000000"/>
        <rFont val="Calibri"/>
        <family val="2"/>
        <scheme val="minor"/>
      </rPr>
      <t>VPRLR</t>
    </r>
  </si>
  <si>
    <r>
      <t>MSDVS</t>
    </r>
    <r>
      <rPr>
        <sz val="10"/>
        <color rgb="FF000000"/>
        <rFont val="Calibri"/>
        <family val="2"/>
        <scheme val="minor"/>
      </rPr>
      <t>PAAGQQQQQQHAHPHAPHPHSQQQQQQSQQQQQQQHPEAAAA</t>
    </r>
    <r>
      <rPr>
        <b/>
        <sz val="10"/>
        <color rgb="FF000000"/>
        <rFont val="Calibri"/>
        <family val="2"/>
        <scheme val="minor"/>
      </rPr>
      <t>PRLR</t>
    </r>
  </si>
  <si>
    <r>
      <t>MSDVS</t>
    </r>
    <r>
      <rPr>
        <sz val="10"/>
        <color rgb="FF000000"/>
        <rFont val="Calibri"/>
        <family val="2"/>
        <scheme val="minor"/>
      </rPr>
      <t>PAAAQQQQHAPPPQPPPQQQQQQPQQQQQQQQHPEAAVAVAAG</t>
    </r>
    <r>
      <rPr>
        <b/>
        <sz val="10"/>
        <color rgb="FF000000"/>
        <rFont val="Calibri"/>
        <family val="2"/>
        <scheme val="minor"/>
      </rPr>
      <t>PRLR</t>
    </r>
  </si>
  <si>
    <r>
      <t>MSDVS</t>
    </r>
    <r>
      <rPr>
        <sz val="10"/>
        <color rgb="FF000000"/>
        <rFont val="Calibri"/>
        <family val="2"/>
        <scheme val="minor"/>
      </rPr>
      <t>PAAAQQQQQQHAHPHAPHPQQQHHHQQQQQQQQSQQQQQQQQQQHHPEAASAA</t>
    </r>
    <r>
      <rPr>
        <b/>
        <sz val="10"/>
        <color rgb="FF000000"/>
        <rFont val="Calibri"/>
        <family val="2"/>
        <scheme val="minor"/>
      </rPr>
      <t>PRLR</t>
    </r>
  </si>
  <si>
    <r>
      <t>MSDGS</t>
    </r>
    <r>
      <rPr>
        <sz val="10"/>
        <color rgb="FF000000"/>
        <rFont val="Calibri"/>
        <family val="2"/>
        <scheme val="minor"/>
      </rPr>
      <t>PAAAQQQQQHAHPHAPHPQQQHQQQQSQQQQQQQQHPAAAAAA</t>
    </r>
    <r>
      <rPr>
        <b/>
        <sz val="10"/>
        <color rgb="FF000000"/>
        <rFont val="Calibri"/>
        <family val="2"/>
        <scheme val="minor"/>
      </rPr>
      <t>PRLR</t>
    </r>
  </si>
  <si>
    <r>
      <t>MSDVS</t>
    </r>
    <r>
      <rPr>
        <sz val="10"/>
        <color rgb="FF000000"/>
        <rFont val="Calibri"/>
        <family val="2"/>
        <scheme val="minor"/>
      </rPr>
      <t>PAAQQQSQQQQQQQQQHPEAAATPRR</t>
    </r>
  </si>
  <si>
    <r>
      <t>MSDVS</t>
    </r>
    <r>
      <rPr>
        <sz val="10"/>
        <color rgb="FF000000"/>
        <rFont val="Calibri"/>
        <family val="2"/>
        <scheme val="minor"/>
      </rPr>
      <t>PAAAQQQQSQQQQSQQQQHPEAAAAA</t>
    </r>
    <r>
      <rPr>
        <b/>
        <sz val="10"/>
        <color rgb="FF000000"/>
        <rFont val="Calibri"/>
        <family val="2"/>
        <scheme val="minor"/>
      </rPr>
      <t>PRLR</t>
    </r>
  </si>
  <si>
    <r>
      <t>MSDVS</t>
    </r>
    <r>
      <rPr>
        <sz val="10"/>
        <color rgb="FF000000"/>
        <rFont val="Calibri"/>
        <family val="2"/>
        <scheme val="minor"/>
      </rPr>
      <t>PAAAQQQQQQHAHPHAPHPHPQQQQQQQQSQQQQSQQQQQQHPEAAAT</t>
    </r>
    <r>
      <rPr>
        <b/>
        <sz val="10"/>
        <color rgb="FF000000"/>
        <rFont val="Calibri"/>
        <family val="2"/>
        <scheme val="minor"/>
      </rPr>
      <t>PRLR</t>
    </r>
  </si>
  <si>
    <r>
      <t>MSDVS</t>
    </r>
    <r>
      <rPr>
        <sz val="10"/>
        <color rgb="FF000000"/>
        <rFont val="Calibri"/>
        <family val="2"/>
        <scheme val="minor"/>
      </rPr>
      <t>AQQQQQQPPQQQQHPEAAVAVAAG</t>
    </r>
    <r>
      <rPr>
        <b/>
        <sz val="10"/>
        <color rgb="FF000000"/>
        <rFont val="Calibri"/>
        <family val="2"/>
        <scheme val="minor"/>
      </rPr>
      <t>PRLR</t>
    </r>
  </si>
  <si>
    <r>
      <t>MSDVS</t>
    </r>
    <r>
      <rPr>
        <sz val="10"/>
        <color rgb="FF000000"/>
        <rFont val="Calibri"/>
        <family val="2"/>
        <scheme val="minor"/>
      </rPr>
      <t>PAAAQQQQQQQQSQQQQHPEAAAT</t>
    </r>
    <r>
      <rPr>
        <b/>
        <sz val="10"/>
        <color rgb="FF000000"/>
        <rFont val="Calibri"/>
        <family val="2"/>
        <scheme val="minor"/>
      </rPr>
      <t>PRLR</t>
    </r>
  </si>
  <si>
    <r>
      <t>MSDVS</t>
    </r>
    <r>
      <rPr>
        <sz val="10"/>
        <color rgb="FF000000"/>
        <rFont val="Calibri"/>
        <family val="2"/>
        <scheme val="minor"/>
      </rPr>
      <t>PVVVAAAQQQQQHQHHHPQQQQQQQQHQ</t>
    </r>
    <r>
      <rPr>
        <u/>
        <sz val="10"/>
        <color rgb="FF000000"/>
        <rFont val="Calibri"/>
        <family val="2"/>
        <scheme val="minor"/>
      </rPr>
      <t>E</t>
    </r>
    <r>
      <rPr>
        <sz val="10"/>
        <color rgb="FF000000"/>
        <rFont val="Calibri"/>
        <family val="2"/>
        <scheme val="minor"/>
      </rPr>
      <t>VAAVAAA</t>
    </r>
    <r>
      <rPr>
        <b/>
        <sz val="10"/>
        <color rgb="FF000000"/>
        <rFont val="Calibri"/>
        <family val="2"/>
        <scheme val="minor"/>
      </rPr>
      <t>VPRLR</t>
    </r>
  </si>
  <si>
    <r>
      <t>MSDVS</t>
    </r>
    <r>
      <rPr>
        <sz val="10"/>
        <color rgb="FF000000"/>
        <rFont val="Calibri"/>
        <family val="2"/>
        <scheme val="minor"/>
      </rPr>
      <t>PVVAAAQQQQQQQHQ</t>
    </r>
    <r>
      <rPr>
        <u/>
        <sz val="10"/>
        <color rgb="FF000000"/>
        <rFont val="Calibri"/>
        <family val="2"/>
        <scheme val="minor"/>
      </rPr>
      <t>E</t>
    </r>
    <r>
      <rPr>
        <sz val="10"/>
        <color rgb="FF000000"/>
        <rFont val="Calibri"/>
        <family val="2"/>
        <scheme val="minor"/>
      </rPr>
      <t>AVAAAA</t>
    </r>
    <r>
      <rPr>
        <b/>
        <sz val="10"/>
        <color rgb="FF000000"/>
        <rFont val="Calibri"/>
        <family val="2"/>
        <scheme val="minor"/>
      </rPr>
      <t>VPRLR</t>
    </r>
  </si>
  <si>
    <r>
      <t>MSDVS</t>
    </r>
    <r>
      <rPr>
        <sz val="10"/>
        <color rgb="FF000000"/>
        <rFont val="Calibri"/>
        <family val="2"/>
        <scheme val="minor"/>
      </rPr>
      <t>PVVVAAAAQQQQQQHPQHPQQQQHQEAAAAA</t>
    </r>
    <r>
      <rPr>
        <b/>
        <sz val="10"/>
        <color rgb="FF000000"/>
        <rFont val="Calibri"/>
        <family val="2"/>
        <scheme val="minor"/>
      </rPr>
      <t>VPRLR</t>
    </r>
  </si>
  <si>
    <r>
      <t>MSDVS</t>
    </r>
    <r>
      <rPr>
        <sz val="10"/>
        <color rgb="FF000000"/>
        <rFont val="Calibri"/>
        <family val="2"/>
        <scheme val="minor"/>
      </rPr>
      <t>PVVVAAAAQQQQQHPQHPQQQQHQEAAAAA</t>
    </r>
    <r>
      <rPr>
        <b/>
        <sz val="10"/>
        <color rgb="FF000000"/>
        <rFont val="Calibri"/>
        <family val="2"/>
        <scheme val="minor"/>
      </rPr>
      <t>VPRLR</t>
    </r>
  </si>
  <si>
    <r>
      <t>MSDVS</t>
    </r>
    <r>
      <rPr>
        <sz val="10"/>
        <color rgb="FF000000"/>
        <rFont val="Calibri"/>
        <family val="2"/>
        <scheme val="minor"/>
      </rPr>
      <t>PVVVAAAAAQQQQQHPQQQHQEAAA</t>
    </r>
    <r>
      <rPr>
        <b/>
        <sz val="10"/>
        <color rgb="FF000000"/>
        <rFont val="Calibri"/>
        <family val="2"/>
        <scheme val="minor"/>
      </rPr>
      <t>VPRLR</t>
    </r>
  </si>
  <si>
    <r>
      <t>M</t>
    </r>
    <r>
      <rPr>
        <b/>
        <sz val="10"/>
        <color theme="1"/>
        <rFont val="Calibri"/>
        <family val="2"/>
        <scheme val="minor"/>
      </rPr>
      <t>SEVS</t>
    </r>
    <r>
      <rPr>
        <sz val="10"/>
        <color theme="1"/>
        <rFont val="Calibri"/>
        <family val="2"/>
        <scheme val="minor"/>
      </rPr>
      <t>PAVAAAQQQQQQQQQHQEAAAVAAAAAV</t>
    </r>
    <r>
      <rPr>
        <b/>
        <sz val="10"/>
        <color theme="1"/>
        <rFont val="Calibri"/>
        <family val="2"/>
        <scheme val="minor"/>
      </rPr>
      <t>VPRLR</t>
    </r>
  </si>
  <si>
    <r>
      <t>MSEVS</t>
    </r>
    <r>
      <rPr>
        <sz val="10"/>
        <color rgb="FF000000"/>
        <rFont val="Calibri"/>
        <family val="2"/>
        <scheme val="minor"/>
      </rPr>
      <t>PAAVAAQQQQQQQ</t>
    </r>
    <r>
      <rPr>
        <u/>
        <sz val="10"/>
        <color rgb="FF000000"/>
        <rFont val="Calibri"/>
        <family val="2"/>
        <scheme val="minor"/>
      </rPr>
      <t>E</t>
    </r>
    <r>
      <rPr>
        <sz val="10"/>
        <color rgb="FF000000"/>
        <rFont val="Calibri"/>
        <family val="2"/>
        <scheme val="minor"/>
      </rPr>
      <t>AAAAAA</t>
    </r>
    <r>
      <rPr>
        <b/>
        <sz val="10"/>
        <color rgb="FF000000"/>
        <rFont val="Calibri"/>
        <family val="2"/>
        <scheme val="minor"/>
      </rPr>
      <t>VPRLR</t>
    </r>
  </si>
  <si>
    <r>
      <t>MSDVS</t>
    </r>
    <r>
      <rPr>
        <sz val="10"/>
        <color rgb="FF000000"/>
        <rFont val="Calibri"/>
        <family val="2"/>
        <scheme val="minor"/>
      </rPr>
      <t>PVVAAQQQQQQ</t>
    </r>
    <r>
      <rPr>
        <u/>
        <sz val="10"/>
        <color rgb="FF000000"/>
        <rFont val="Calibri"/>
        <family val="2"/>
        <scheme val="minor"/>
      </rPr>
      <t>E</t>
    </r>
    <r>
      <rPr>
        <sz val="10"/>
        <color rgb="FF000000"/>
        <rFont val="Calibri"/>
        <family val="2"/>
        <scheme val="minor"/>
      </rPr>
      <t>AAAA</t>
    </r>
    <r>
      <rPr>
        <b/>
        <sz val="10"/>
        <color rgb="FF000000"/>
        <rFont val="Calibri"/>
        <family val="2"/>
        <scheme val="minor"/>
      </rPr>
      <t>VPRLR</t>
    </r>
  </si>
  <si>
    <r>
      <t>MSEVS</t>
    </r>
    <r>
      <rPr>
        <sz val="10"/>
        <color rgb="FF000000"/>
        <rFont val="Calibri"/>
        <family val="2"/>
        <scheme val="minor"/>
      </rPr>
      <t>PVVAAQQHQQQQQ</t>
    </r>
    <r>
      <rPr>
        <u/>
        <sz val="10"/>
        <color rgb="FF000000"/>
        <rFont val="Calibri"/>
        <family val="2"/>
        <scheme val="minor"/>
      </rPr>
      <t>E</t>
    </r>
    <r>
      <rPr>
        <sz val="10"/>
        <color rgb="FF000000"/>
        <rFont val="Calibri"/>
        <family val="2"/>
        <scheme val="minor"/>
      </rPr>
      <t>AAAAAA</t>
    </r>
    <r>
      <rPr>
        <b/>
        <sz val="10"/>
        <color rgb="FF000000"/>
        <rFont val="Calibri"/>
        <family val="2"/>
        <scheme val="minor"/>
      </rPr>
      <t>VPRLR</t>
    </r>
  </si>
  <si>
    <r>
      <t>MSDVS</t>
    </r>
    <r>
      <rPr>
        <sz val="10"/>
        <color rgb="FF000000"/>
        <rFont val="Calibri"/>
        <family val="2"/>
        <scheme val="minor"/>
      </rPr>
      <t>PVVAAQQQQQQQQ</t>
    </r>
    <r>
      <rPr>
        <u/>
        <sz val="10"/>
        <color rgb="FF000000"/>
        <rFont val="Calibri"/>
        <family val="2"/>
        <scheme val="minor"/>
      </rPr>
      <t>E</t>
    </r>
    <r>
      <rPr>
        <sz val="10"/>
        <color rgb="FF000000"/>
        <rFont val="Calibri"/>
        <family val="2"/>
        <scheme val="minor"/>
      </rPr>
      <t>AAAA</t>
    </r>
    <r>
      <rPr>
        <b/>
        <sz val="10"/>
        <color rgb="FF000000"/>
        <rFont val="Calibri"/>
        <family val="2"/>
        <scheme val="minor"/>
      </rPr>
      <t>VPRLR</t>
    </r>
  </si>
  <si>
    <r>
      <t>M</t>
    </r>
    <r>
      <rPr>
        <b/>
        <sz val="10"/>
        <color rgb="FF170401"/>
        <rFont val="Calibri"/>
        <family val="2"/>
        <scheme val="minor"/>
      </rPr>
      <t>SEVS</t>
    </r>
    <r>
      <rPr>
        <sz val="10"/>
        <color rgb="FF170401"/>
        <rFont val="Calibri"/>
        <family val="2"/>
        <scheme val="minor"/>
      </rPr>
      <t>PVVAAQQQQQQQQEAVAAAA</t>
    </r>
    <r>
      <rPr>
        <b/>
        <sz val="10"/>
        <color rgb="FF170401"/>
        <rFont val="Calibri"/>
        <family val="2"/>
        <scheme val="minor"/>
      </rPr>
      <t>VPRLR</t>
    </r>
  </si>
  <si>
    <r>
      <t>MSEVS</t>
    </r>
    <r>
      <rPr>
        <sz val="10"/>
        <color rgb="FF000000"/>
        <rFont val="Calibri"/>
        <family val="2"/>
        <scheme val="minor"/>
      </rPr>
      <t>PVVAAQQQQQQQQEAAAAAAA</t>
    </r>
    <r>
      <rPr>
        <b/>
        <sz val="10"/>
        <color rgb="FF000000"/>
        <rFont val="Calibri"/>
        <family val="2"/>
        <scheme val="minor"/>
      </rPr>
      <t>VPRLR</t>
    </r>
  </si>
  <si>
    <r>
      <t>MSEVS</t>
    </r>
    <r>
      <rPr>
        <sz val="10"/>
        <color rgb="FF000000"/>
        <rFont val="Calibri"/>
        <family val="2"/>
        <scheme val="minor"/>
      </rPr>
      <t>PVVAAQQQQQQQ</t>
    </r>
    <r>
      <rPr>
        <u/>
        <sz val="10"/>
        <color rgb="FF000000"/>
        <rFont val="Calibri"/>
        <family val="2"/>
        <scheme val="minor"/>
      </rPr>
      <t>E</t>
    </r>
    <r>
      <rPr>
        <sz val="10"/>
        <color rgb="FF000000"/>
        <rFont val="Calibri"/>
        <family val="2"/>
        <scheme val="minor"/>
      </rPr>
      <t>AAAAA</t>
    </r>
    <r>
      <rPr>
        <b/>
        <sz val="10"/>
        <color rgb="FF000000"/>
        <rFont val="Calibri"/>
        <family val="2"/>
        <scheme val="minor"/>
      </rPr>
      <t>VPRLR</t>
    </r>
  </si>
  <si>
    <r>
      <t>M</t>
    </r>
    <r>
      <rPr>
        <b/>
        <sz val="10"/>
        <color rgb="FF170401"/>
        <rFont val="Calibri"/>
        <family val="2"/>
        <scheme val="minor"/>
      </rPr>
      <t>SEVS</t>
    </r>
    <r>
      <rPr>
        <sz val="10"/>
        <color rgb="FF170401"/>
        <rFont val="Calibri"/>
        <family val="2"/>
        <scheme val="minor"/>
      </rPr>
      <t>PVVAAQQQQQQQEAAAA</t>
    </r>
    <r>
      <rPr>
        <b/>
        <sz val="10"/>
        <color rgb="FF170401"/>
        <rFont val="Calibri"/>
        <family val="2"/>
        <scheme val="minor"/>
      </rPr>
      <t>VPRLR</t>
    </r>
  </si>
  <si>
    <r>
      <t>MSDVS</t>
    </r>
    <r>
      <rPr>
        <sz val="10"/>
        <color rgb="FF000000"/>
        <rFont val="Calibri"/>
        <family val="2"/>
        <scheme val="minor"/>
      </rPr>
      <t>PVVAAQQQQQQQQQ</t>
    </r>
    <r>
      <rPr>
        <u/>
        <sz val="10"/>
        <color rgb="FF000000"/>
        <rFont val="Calibri"/>
        <family val="2"/>
        <scheme val="minor"/>
      </rPr>
      <t>E</t>
    </r>
    <r>
      <rPr>
        <sz val="10"/>
        <color rgb="FF000000"/>
        <rFont val="Calibri"/>
        <family val="2"/>
        <scheme val="minor"/>
      </rPr>
      <t>AAA</t>
    </r>
    <r>
      <rPr>
        <b/>
        <sz val="10"/>
        <color rgb="FF000000"/>
        <rFont val="Calibri"/>
        <family val="2"/>
        <scheme val="minor"/>
      </rPr>
      <t>VPRLR</t>
    </r>
  </si>
  <si>
    <r>
      <t>MSEVS</t>
    </r>
    <r>
      <rPr>
        <sz val="10"/>
        <color rgb="FF000000"/>
        <rFont val="Calibri"/>
        <family val="2"/>
        <scheme val="minor"/>
      </rPr>
      <t>PAAVQQQQQQQQQQ</t>
    </r>
    <r>
      <rPr>
        <u/>
        <sz val="10"/>
        <color rgb="FF000000"/>
        <rFont val="Calibri"/>
        <family val="2"/>
        <scheme val="minor"/>
      </rPr>
      <t>E</t>
    </r>
    <r>
      <rPr>
        <sz val="10"/>
        <color rgb="FF000000"/>
        <rFont val="Calibri"/>
        <family val="2"/>
        <scheme val="minor"/>
      </rPr>
      <t>AAAA</t>
    </r>
    <r>
      <rPr>
        <b/>
        <sz val="10"/>
        <color rgb="FF000000"/>
        <rFont val="Calibri"/>
        <family val="2"/>
        <scheme val="minor"/>
      </rPr>
      <t>VPRLR</t>
    </r>
  </si>
  <si>
    <t>XP_015282584.1</t>
  </si>
  <si>
    <t>XP_026539507.1</t>
  </si>
  <si>
    <t>XP_034282666.1</t>
  </si>
  <si>
    <t>XP_015667789.1</t>
  </si>
  <si>
    <r>
      <t>MSEVS</t>
    </r>
    <r>
      <rPr>
        <sz val="10"/>
        <color rgb="FF000000"/>
        <rFont val="Calibri"/>
        <family val="2"/>
        <scheme val="minor"/>
      </rPr>
      <t>PVVAAAQQQQQQQQQQQHQ</t>
    </r>
    <r>
      <rPr>
        <u/>
        <sz val="10"/>
        <color rgb="FF000000"/>
        <rFont val="Calibri"/>
        <family val="2"/>
        <scheme val="minor"/>
      </rPr>
      <t>E</t>
    </r>
    <r>
      <rPr>
        <sz val="10"/>
        <color rgb="FF000000"/>
        <rFont val="Calibri"/>
        <family val="2"/>
        <scheme val="minor"/>
      </rPr>
      <t>AAAVAA</t>
    </r>
    <r>
      <rPr>
        <b/>
        <sz val="10"/>
        <color rgb="FF000000"/>
        <rFont val="Calibri"/>
        <family val="2"/>
        <scheme val="minor"/>
      </rPr>
      <t>VPRLR</t>
    </r>
  </si>
  <si>
    <t>XP_026563615.1</t>
  </si>
  <si>
    <t>XP_015743323.1</t>
  </si>
  <si>
    <t>XP_008114894.1</t>
  </si>
  <si>
    <t>XP_020657173.1</t>
  </si>
  <si>
    <t>XP_028577695.1</t>
  </si>
  <si>
    <t>Lacerta agilis</t>
  </si>
  <si>
    <r>
      <rPr>
        <b/>
        <sz val="10"/>
        <color rgb="FF000000"/>
        <rFont val="Calibri"/>
        <family val="2"/>
        <scheme val="minor"/>
      </rPr>
      <t>MSDVS</t>
    </r>
    <r>
      <rPr>
        <sz val="10"/>
        <color rgb="FF000000"/>
        <rFont val="Calibri"/>
        <family val="2"/>
        <scheme val="minor"/>
      </rPr>
      <t>PVVVAAAAQQQQQHPQHPQQQQQHQEAAAAA</t>
    </r>
    <r>
      <rPr>
        <b/>
        <sz val="10"/>
        <color rgb="FF000000"/>
        <rFont val="Calibri"/>
        <family val="2"/>
        <scheme val="minor"/>
      </rPr>
      <t>VPRLR</t>
    </r>
  </si>
  <si>
    <t>XP_033001481.1</t>
  </si>
  <si>
    <t>Sand lizard</t>
  </si>
  <si>
    <t>Thamnophis elegans</t>
  </si>
  <si>
    <t>Western terrestrial garter snake</t>
  </si>
  <si>
    <r>
      <rPr>
        <b/>
        <sz val="10"/>
        <color rgb="FF000000"/>
        <rFont val="Calibri"/>
        <family val="2"/>
        <scheme val="minor"/>
      </rPr>
      <t>MSEVS</t>
    </r>
    <r>
      <rPr>
        <sz val="10"/>
        <color rgb="FF000000"/>
        <rFont val="Calibri"/>
        <family val="2"/>
        <scheme val="minor"/>
      </rPr>
      <t>PVVAAAQQQQQQQQQQQQQQQQHQEAAAVAA</t>
    </r>
    <r>
      <rPr>
        <b/>
        <sz val="10"/>
        <color rgb="FF000000"/>
        <rFont val="Calibri"/>
        <family val="2"/>
        <scheme val="minor"/>
      </rPr>
      <t>VPRLR</t>
    </r>
  </si>
  <si>
    <t>XP_032069197.1</t>
  </si>
  <si>
    <t>XP_027679969.1</t>
  </si>
  <si>
    <t>XP_005297453.2</t>
  </si>
  <si>
    <t>XP_006120751.2</t>
  </si>
  <si>
    <t>XP_024068579.2</t>
  </si>
  <si>
    <t>Trachemys scripta elegans</t>
  </si>
  <si>
    <t>Red-eared slider</t>
  </si>
  <si>
    <r>
      <rPr>
        <b/>
        <sz val="10"/>
        <color rgb="FF000000"/>
        <rFont val="Calibri"/>
        <family val="2"/>
        <scheme val="minor"/>
      </rPr>
      <t>MSEVS</t>
    </r>
    <r>
      <rPr>
        <sz val="10"/>
        <color rgb="FF000000"/>
        <rFont val="Calibri"/>
        <family val="2"/>
        <scheme val="minor"/>
      </rPr>
      <t>PVVAAQQQQQQQEAAAA</t>
    </r>
    <r>
      <rPr>
        <b/>
        <sz val="10"/>
        <color rgb="FF000000"/>
        <rFont val="Calibri"/>
        <family val="2"/>
        <scheme val="minor"/>
      </rPr>
      <t>VPRLR</t>
    </r>
  </si>
  <si>
    <t>XP_034622550.1</t>
  </si>
  <si>
    <r>
      <rPr>
        <b/>
        <sz val="10"/>
        <color rgb="FF000000"/>
        <rFont val="Calibri"/>
        <family val="2"/>
        <scheme val="minor"/>
      </rPr>
      <t>MSEVS</t>
    </r>
    <r>
      <rPr>
        <sz val="10"/>
        <color rgb="FF000000"/>
        <rFont val="Calibri"/>
        <family val="2"/>
        <scheme val="minor"/>
      </rPr>
      <t>PVVAAQQQQQQQEAAAAA</t>
    </r>
    <r>
      <rPr>
        <b/>
        <sz val="10"/>
        <color rgb="FF000000"/>
        <rFont val="Calibri"/>
        <family val="2"/>
        <scheme val="minor"/>
      </rPr>
      <t>VPRLR</t>
    </r>
  </si>
  <si>
    <t>Gopherus evgoodei</t>
  </si>
  <si>
    <t>Desert tortoise</t>
  </si>
  <si>
    <t>XP_030411107.1</t>
  </si>
  <si>
    <t>XP_019392676.1</t>
  </si>
  <si>
    <t>XP_019376511.1</t>
  </si>
  <si>
    <t>XP_019347144.1</t>
  </si>
  <si>
    <t>BDOT01058400.1</t>
  </si>
  <si>
    <t>LVCR01003066.1</t>
  </si>
  <si>
    <t>JPMF01154917.1</t>
  </si>
  <si>
    <t>BHEV01022580.1</t>
  </si>
  <si>
    <t>RSAE01192898.1</t>
  </si>
  <si>
    <t>RSAD01321813.1</t>
  </si>
  <si>
    <t>BHFS01005326.1</t>
  </si>
  <si>
    <t>BHFR01061063.1</t>
  </si>
  <si>
    <t>BFFQ01006565.1</t>
  </si>
  <si>
    <t>QLTV01001119.1</t>
  </si>
  <si>
    <t>OFHV01000187.1</t>
  </si>
  <si>
    <t>OFHU01002164.1</t>
  </si>
  <si>
    <t>VEXN01027772.1</t>
  </si>
  <si>
    <t>Accession</t>
  </si>
  <si>
    <t>Source</t>
  </si>
  <si>
    <t>WGS</t>
  </si>
  <si>
    <t>Ptyas mucosa</t>
  </si>
  <si>
    <t>Oriental ratsnake</t>
  </si>
  <si>
    <r>
      <rPr>
        <b/>
        <sz val="10"/>
        <color rgb="FF000000"/>
        <rFont val="Calibri"/>
        <family val="2"/>
        <scheme val="minor"/>
      </rPr>
      <t>MSEVS</t>
    </r>
    <r>
      <rPr>
        <sz val="10"/>
        <color rgb="FF000000"/>
        <rFont val="Calibri"/>
        <family val="2"/>
        <scheme val="minor"/>
      </rPr>
      <t>PVVAAAQQQQQQQQQQQQQQQQQHQEAAAVAA</t>
    </r>
    <r>
      <rPr>
        <b/>
        <sz val="10"/>
        <color rgb="FF000000"/>
        <rFont val="Calibri"/>
        <family val="2"/>
        <scheme val="minor"/>
      </rPr>
      <t>VPRLR</t>
    </r>
  </si>
  <si>
    <t>WNWU01000072.1</t>
  </si>
  <si>
    <t>JTGP01054930.1</t>
  </si>
  <si>
    <t>QVOM02000126.1</t>
  </si>
  <si>
    <t>SRX2159671</t>
  </si>
  <si>
    <t>SRX2159668</t>
  </si>
  <si>
    <t>SRX2159669</t>
  </si>
  <si>
    <t>SRX2159665</t>
  </si>
  <si>
    <t>SRX2159661</t>
  </si>
  <si>
    <t>SRX2159664</t>
  </si>
  <si>
    <t>SRX2159663</t>
  </si>
  <si>
    <t>SRX2159667</t>
  </si>
  <si>
    <t>PKMU01005079.1</t>
  </si>
  <si>
    <t>SCPV02015304.1</t>
  </si>
  <si>
    <t>RQSS01015525.1</t>
  </si>
  <si>
    <t>PPEB01000427.1</t>
  </si>
  <si>
    <t>MDXI01003009.1</t>
  </si>
  <si>
    <t>QXTE01000067.1</t>
  </si>
  <si>
    <t>Actinemys marmorata</t>
  </si>
  <si>
    <t>Western pond turtle</t>
  </si>
  <si>
    <r>
      <rPr>
        <b/>
        <sz val="10"/>
        <color rgb="FF000000"/>
        <rFont val="Calibri"/>
        <family val="2"/>
        <scheme val="minor"/>
      </rPr>
      <t>MSEV</t>
    </r>
    <r>
      <rPr>
        <sz val="10"/>
        <color rgb="FF000000"/>
        <rFont val="Calibri"/>
        <family val="2"/>
        <scheme val="minor"/>
      </rPr>
      <t>SPVVAAQQQQQQQEAAAA</t>
    </r>
    <r>
      <rPr>
        <b/>
        <sz val="10"/>
        <color rgb="FF000000"/>
        <rFont val="Calibri"/>
        <family val="2"/>
        <scheme val="minor"/>
      </rPr>
      <t>VPRLR</t>
    </r>
  </si>
  <si>
    <t> VOGN01048126.1</t>
  </si>
  <si>
    <t>Carettochelys insculpta</t>
  </si>
  <si>
    <t>Pig-nosed turtle</t>
  </si>
  <si>
    <r>
      <rPr>
        <b/>
        <sz val="10"/>
        <color rgb="FF000000"/>
        <rFont val="Calibri"/>
        <family val="2"/>
        <scheme val="minor"/>
      </rPr>
      <t>MSDVS</t>
    </r>
    <r>
      <rPr>
        <sz val="10"/>
        <color rgb="FF000000"/>
        <rFont val="Calibri"/>
        <family val="2"/>
        <scheme val="minor"/>
      </rPr>
      <t>PVVAAQQQQQQQQQEAAA</t>
    </r>
    <r>
      <rPr>
        <b/>
        <sz val="10"/>
        <color rgb="FF000000"/>
        <rFont val="Calibri"/>
        <family val="2"/>
        <scheme val="minor"/>
      </rPr>
      <t>VPRLR</t>
    </r>
  </si>
  <si>
    <t> VOCQ01027939.1</t>
  </si>
  <si>
    <r>
      <rPr>
        <b/>
        <sz val="10"/>
        <color rgb="FF000000"/>
        <rFont val="Calibri"/>
        <family val="2"/>
        <scheme val="minor"/>
      </rPr>
      <t>MSEVS</t>
    </r>
    <r>
      <rPr>
        <sz val="10"/>
        <color rgb="FF000000"/>
        <rFont val="Calibri"/>
        <family val="2"/>
        <scheme val="minor"/>
      </rPr>
      <t>PVVAAQQQQQQQQEAAAAAA</t>
    </r>
    <r>
      <rPr>
        <b/>
        <sz val="10"/>
        <color rgb="FF000000"/>
        <rFont val="Calibri"/>
        <family val="2"/>
        <scheme val="minor"/>
      </rPr>
      <t>VPRLR</t>
    </r>
  </si>
  <si>
    <t> WSPM01003220.1</t>
  </si>
  <si>
    <t>Dermochelys coriacea</t>
  </si>
  <si>
    <t>Leatherback sea turtle</t>
  </si>
  <si>
    <t>Dermatemys mawii</t>
  </si>
  <si>
    <t>Hickatee</t>
  </si>
  <si>
    <t>VOCN01001626.1</t>
  </si>
  <si>
    <t>Chelydra serpentina</t>
  </si>
  <si>
    <t>Common snapping turtle</t>
  </si>
  <si>
    <r>
      <rPr>
        <b/>
        <sz val="10"/>
        <color rgb="FF000000"/>
        <rFont val="Calibri"/>
        <family val="2"/>
        <scheme val="minor"/>
      </rPr>
      <t>MSDVS</t>
    </r>
    <r>
      <rPr>
        <sz val="10"/>
        <color rgb="FF000000"/>
        <rFont val="Calibri"/>
        <family val="2"/>
        <scheme val="minor"/>
      </rPr>
      <t>PVVAAQQQQQQEAAAAA</t>
    </r>
    <r>
      <rPr>
        <b/>
        <sz val="10"/>
        <color rgb="FF000000"/>
        <rFont val="Calibri"/>
        <family val="2"/>
        <scheme val="minor"/>
      </rPr>
      <t>VPRLR</t>
    </r>
  </si>
  <si>
    <t> VOCR01003761.1</t>
  </si>
  <si>
    <t>Podocnemis expansa</t>
  </si>
  <si>
    <t>Arrau turtle</t>
  </si>
  <si>
    <r>
      <rPr>
        <b/>
        <sz val="10"/>
        <color rgb="FF000000"/>
        <rFont val="Calibri"/>
        <family val="2"/>
        <scheme val="minor"/>
      </rPr>
      <t>MSDVS</t>
    </r>
    <r>
      <rPr>
        <sz val="10"/>
        <color rgb="FF000000"/>
        <rFont val="Calibri"/>
        <family val="2"/>
        <scheme val="minor"/>
      </rPr>
      <t>PVVAAQQQQPQPQPEAVA</t>
    </r>
    <r>
      <rPr>
        <b/>
        <sz val="10"/>
        <color rgb="FF000000"/>
        <rFont val="Calibri"/>
        <family val="2"/>
        <scheme val="minor"/>
      </rPr>
      <t>VPRLR</t>
    </r>
  </si>
  <si>
    <t> VOCP01022253.1</t>
  </si>
  <si>
    <t>Mesoclemmys tuberculata</t>
  </si>
  <si>
    <t>Tuberculate Toad-headed Turtle</t>
  </si>
  <si>
    <r>
      <rPr>
        <b/>
        <sz val="10"/>
        <color rgb="FF000000"/>
        <rFont val="Calibri"/>
        <family val="2"/>
        <scheme val="minor"/>
      </rPr>
      <t>MSEVS</t>
    </r>
    <r>
      <rPr>
        <sz val="10"/>
        <color rgb="FF000000"/>
        <rFont val="Calibri"/>
        <family val="2"/>
        <scheme val="minor"/>
      </rPr>
      <t>PVVAAQQQQQEAAAAAA</t>
    </r>
    <r>
      <rPr>
        <b/>
        <sz val="10"/>
        <color rgb="FF000000"/>
        <rFont val="Calibri"/>
        <family val="2"/>
        <scheme val="minor"/>
      </rPr>
      <t>VPRLR</t>
    </r>
  </si>
  <si>
    <t> VOCS01003847.1</t>
  </si>
  <si>
    <t>Emydura subglobosa</t>
  </si>
  <si>
    <t>Red-bellied Short-necked Turtle</t>
  </si>
  <si>
    <r>
      <rPr>
        <b/>
        <sz val="10"/>
        <color rgb="FF000000"/>
        <rFont val="Calibri"/>
        <family val="2"/>
        <scheme val="minor"/>
      </rPr>
      <t>MSEVS</t>
    </r>
    <r>
      <rPr>
        <sz val="10"/>
        <color rgb="FF000000"/>
        <rFont val="Calibri"/>
        <family val="2"/>
        <scheme val="minor"/>
      </rPr>
      <t>PVVAAQQQQQEAAAAA</t>
    </r>
    <r>
      <rPr>
        <b/>
        <sz val="10"/>
        <color rgb="FF000000"/>
        <rFont val="Calibri"/>
        <family val="2"/>
        <scheme val="minor"/>
      </rPr>
      <t>VPRLR</t>
    </r>
  </si>
  <si>
    <t> VOCO01006145.1</t>
  </si>
  <si>
    <t>Pelusios castaneus</t>
  </si>
  <si>
    <t>West African mud turtle</t>
  </si>
  <si>
    <t> VOCT01031388.1</t>
  </si>
  <si>
    <r>
      <rPr>
        <b/>
        <sz val="10"/>
        <color rgb="FF000000"/>
        <rFont val="Calibri"/>
        <family val="2"/>
        <scheme val="minor"/>
      </rPr>
      <t>MSDVS</t>
    </r>
    <r>
      <rPr>
        <sz val="10"/>
        <color rgb="FF000000"/>
        <rFont val="Calibri"/>
        <family val="2"/>
        <scheme val="minor"/>
      </rPr>
      <t>PAVAAQQQQQEAAA</t>
    </r>
    <r>
      <rPr>
        <b/>
        <sz val="10"/>
        <color rgb="FF000000"/>
        <rFont val="Calibri"/>
        <family val="2"/>
        <scheme val="minor"/>
      </rPr>
      <t>VPRLR</t>
    </r>
  </si>
  <si>
    <t>QEPC01012829.1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</si>
</sst>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222222"/>
      <name val="Arial"/>
      <family val="2"/>
    </font>
    <font>
      <b/>
      <sz val="14"/>
      <color rgb="FFD6161D"/>
      <name val="Courier New"/>
      <family val="3"/>
    </font>
    <font>
      <i/>
      <sz val="11"/>
      <color theme="1"/>
      <name val="Calibri"/>
      <family val="2"/>
      <scheme val="minor"/>
    </font>
    <font>
      <i/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 "/>
    </font>
    <font>
      <sz val="10"/>
      <color theme="1"/>
      <name val="Calibri 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170401"/>
      <name val="Calibri"/>
      <family val="2"/>
      <scheme val="minor"/>
    </font>
    <font>
      <sz val="10"/>
      <color rgb="FF17040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5" xfId="0" applyFont="1" applyBorder="1"/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/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5" fillId="0" borderId="14" xfId="0" applyFont="1" applyBorder="1"/>
    <xf numFmtId="0" fontId="7" fillId="0" borderId="14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5" fillId="0" borderId="17" xfId="0" applyFont="1" applyBorder="1"/>
    <xf numFmtId="0" fontId="7" fillId="0" borderId="17" xfId="0" applyFont="1" applyBorder="1" applyAlignment="1">
      <alignment vertical="center"/>
    </xf>
    <xf numFmtId="0" fontId="0" fillId="0" borderId="17" xfId="0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0" fontId="9" fillId="0" borderId="18" xfId="0" applyFont="1" applyBorder="1"/>
    <xf numFmtId="0" fontId="10" fillId="0" borderId="18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1"/>
  <sheetViews>
    <sheetView tabSelected="1" zoomScale="70" zoomScaleNormal="70" zoomScalePageLayoutView="55" workbookViewId="0">
      <selection activeCell="I69" sqref="I69"/>
    </sheetView>
  </sheetViews>
  <sheetFormatPr defaultRowHeight="14.4"/>
  <cols>
    <col min="1" max="1" width="19.109375" customWidth="1"/>
    <col min="2" max="2" width="18.109375" customWidth="1"/>
    <col min="3" max="3" width="18.44140625" customWidth="1"/>
    <col min="4" max="4" width="31.5546875" customWidth="1"/>
    <col min="5" max="5" width="34.44140625" customWidth="1"/>
    <col min="6" max="6" width="5.44140625" style="2" customWidth="1"/>
    <col min="7" max="7" width="5.33203125" style="2" customWidth="1"/>
    <col min="8" max="8" width="9.5546875" style="2" bestFit="1" customWidth="1"/>
    <col min="9" max="9" width="70.88671875" style="8" customWidth="1"/>
    <col min="10" max="10" width="16.6640625" style="2" customWidth="1"/>
    <col min="11" max="11" width="18.33203125" customWidth="1"/>
  </cols>
  <sheetData>
    <row r="1" spans="1:11" s="20" customFormat="1" ht="15" thickBot="1">
      <c r="A1" s="24" t="s">
        <v>93</v>
      </c>
      <c r="B1" s="25" t="s">
        <v>92</v>
      </c>
      <c r="C1" s="26" t="s">
        <v>0</v>
      </c>
      <c r="D1" s="26" t="s">
        <v>1</v>
      </c>
      <c r="E1" s="26" t="s">
        <v>2</v>
      </c>
      <c r="F1" s="27" t="s">
        <v>3</v>
      </c>
      <c r="G1" s="27" t="s">
        <v>4</v>
      </c>
      <c r="H1" s="54" t="s">
        <v>5</v>
      </c>
      <c r="I1" s="55" t="s">
        <v>6</v>
      </c>
      <c r="J1" s="36" t="s">
        <v>199</v>
      </c>
      <c r="K1" s="37" t="s">
        <v>198</v>
      </c>
    </row>
    <row r="2" spans="1:11">
      <c r="A2" s="4" t="s">
        <v>7</v>
      </c>
      <c r="B2" s="5"/>
      <c r="C2" s="21"/>
      <c r="D2" s="28"/>
      <c r="E2" s="21"/>
      <c r="F2" s="22"/>
      <c r="G2" s="22"/>
      <c r="H2" s="23"/>
      <c r="I2" s="56"/>
      <c r="J2" s="34"/>
      <c r="K2" s="6"/>
    </row>
    <row r="3" spans="1:11">
      <c r="A3" s="4" t="s">
        <v>8</v>
      </c>
      <c r="B3" s="5" t="s">
        <v>9</v>
      </c>
      <c r="C3" s="21" t="s">
        <v>10</v>
      </c>
      <c r="D3" s="28" t="s">
        <v>11</v>
      </c>
      <c r="E3" s="31" t="s">
        <v>12</v>
      </c>
      <c r="F3" s="22">
        <v>12</v>
      </c>
      <c r="G3" s="22">
        <v>3</v>
      </c>
      <c r="H3" s="23">
        <f>F3/G3</f>
        <v>4</v>
      </c>
      <c r="I3" s="57" t="s">
        <v>115</v>
      </c>
      <c r="J3" s="34" t="s">
        <v>13</v>
      </c>
      <c r="K3" s="6" t="s">
        <v>152</v>
      </c>
    </row>
    <row r="4" spans="1:11">
      <c r="A4" s="5"/>
      <c r="B4" s="5"/>
      <c r="C4" s="21"/>
      <c r="D4" s="32" t="s">
        <v>14</v>
      </c>
      <c r="E4" s="31" t="s">
        <v>94</v>
      </c>
      <c r="F4" s="22">
        <v>15</v>
      </c>
      <c r="G4" s="22">
        <v>4</v>
      </c>
      <c r="H4" s="23">
        <f t="shared" ref="H4:H62" si="0">F4/G4</f>
        <v>3.75</v>
      </c>
      <c r="I4" s="57" t="s">
        <v>116</v>
      </c>
      <c r="J4" s="34" t="s">
        <v>200</v>
      </c>
      <c r="K4" s="6" t="s">
        <v>185</v>
      </c>
    </row>
    <row r="5" spans="1:11">
      <c r="A5" s="5"/>
      <c r="B5" s="5"/>
      <c r="C5" s="21" t="s">
        <v>15</v>
      </c>
      <c r="D5" s="32" t="s">
        <v>16</v>
      </c>
      <c r="E5" s="31" t="s">
        <v>95</v>
      </c>
      <c r="F5" s="22">
        <v>14</v>
      </c>
      <c r="G5" s="22">
        <v>4</v>
      </c>
      <c r="H5" s="23">
        <f t="shared" si="0"/>
        <v>3.5</v>
      </c>
      <c r="I5" s="57" t="s">
        <v>117</v>
      </c>
      <c r="J5" s="34" t="s">
        <v>200</v>
      </c>
      <c r="K5" s="6" t="s">
        <v>186</v>
      </c>
    </row>
    <row r="6" spans="1:11">
      <c r="A6" s="5"/>
      <c r="B6" s="5"/>
      <c r="C6" s="21"/>
      <c r="D6" s="32" t="s">
        <v>17</v>
      </c>
      <c r="E6" s="31" t="s">
        <v>96</v>
      </c>
      <c r="F6" s="22">
        <v>12</v>
      </c>
      <c r="G6" s="22">
        <v>6</v>
      </c>
      <c r="H6" s="23">
        <f t="shared" si="0"/>
        <v>2</v>
      </c>
      <c r="I6" s="57" t="s">
        <v>118</v>
      </c>
      <c r="J6" s="34" t="s">
        <v>200</v>
      </c>
      <c r="K6" s="6" t="s">
        <v>187</v>
      </c>
    </row>
    <row r="7" spans="1:11">
      <c r="A7" s="5"/>
      <c r="B7" s="5"/>
      <c r="C7" s="21"/>
      <c r="D7" s="32" t="s">
        <v>18</v>
      </c>
      <c r="E7" s="31" t="s">
        <v>19</v>
      </c>
      <c r="F7" s="22">
        <v>15</v>
      </c>
      <c r="G7" s="22">
        <v>4</v>
      </c>
      <c r="H7" s="23">
        <f t="shared" si="0"/>
        <v>3.75</v>
      </c>
      <c r="I7" s="57" t="s">
        <v>119</v>
      </c>
      <c r="J7" s="34" t="s">
        <v>200</v>
      </c>
      <c r="K7" s="6" t="s">
        <v>188</v>
      </c>
    </row>
    <row r="8" spans="1:11">
      <c r="A8" s="5"/>
      <c r="B8" s="5"/>
      <c r="C8" s="21"/>
      <c r="D8" s="32" t="s">
        <v>20</v>
      </c>
      <c r="E8" s="31" t="s">
        <v>97</v>
      </c>
      <c r="F8" s="22">
        <v>19</v>
      </c>
      <c r="G8" s="22">
        <v>4</v>
      </c>
      <c r="H8" s="23">
        <f t="shared" si="0"/>
        <v>4.75</v>
      </c>
      <c r="I8" s="57" t="s">
        <v>120</v>
      </c>
      <c r="J8" s="34" t="s">
        <v>200</v>
      </c>
      <c r="K8" s="6" t="s">
        <v>189</v>
      </c>
    </row>
    <row r="9" spans="1:11">
      <c r="A9" s="5"/>
      <c r="B9" s="5"/>
      <c r="C9" s="21"/>
      <c r="D9" s="32" t="s">
        <v>21</v>
      </c>
      <c r="E9" s="31" t="s">
        <v>98</v>
      </c>
      <c r="F9" s="22">
        <v>17</v>
      </c>
      <c r="G9" s="22">
        <v>4</v>
      </c>
      <c r="H9" s="23">
        <f t="shared" si="0"/>
        <v>4.25</v>
      </c>
      <c r="I9" s="57" t="s">
        <v>121</v>
      </c>
      <c r="J9" s="34" t="s">
        <v>200</v>
      </c>
      <c r="K9" s="6" t="s">
        <v>190</v>
      </c>
    </row>
    <row r="10" spans="1:11">
      <c r="A10" s="5"/>
      <c r="B10" s="5"/>
      <c r="C10" s="21"/>
      <c r="D10" s="32" t="s">
        <v>22</v>
      </c>
      <c r="E10" s="31" t="s">
        <v>99</v>
      </c>
      <c r="F10" s="22">
        <v>18</v>
      </c>
      <c r="G10" s="22">
        <v>4</v>
      </c>
      <c r="H10" s="23">
        <f t="shared" si="0"/>
        <v>4.5</v>
      </c>
      <c r="I10" s="57" t="s">
        <v>120</v>
      </c>
      <c r="J10" s="34" t="s">
        <v>200</v>
      </c>
      <c r="K10" s="6" t="s">
        <v>191</v>
      </c>
    </row>
    <row r="11" spans="1:11">
      <c r="A11" s="5"/>
      <c r="B11" s="5"/>
      <c r="C11" s="21"/>
      <c r="D11" s="32" t="s">
        <v>23</v>
      </c>
      <c r="E11" s="31" t="s">
        <v>100</v>
      </c>
      <c r="F11" s="22">
        <v>18</v>
      </c>
      <c r="G11" s="22">
        <v>4</v>
      </c>
      <c r="H11" s="23">
        <f t="shared" si="0"/>
        <v>4.5</v>
      </c>
      <c r="I11" s="57" t="s">
        <v>122</v>
      </c>
      <c r="J11" s="34" t="s">
        <v>200</v>
      </c>
      <c r="K11" s="6" t="s">
        <v>192</v>
      </c>
    </row>
    <row r="12" spans="1:11">
      <c r="A12" s="5"/>
      <c r="B12" s="5"/>
      <c r="C12" s="21"/>
      <c r="D12" s="32" t="s">
        <v>166</v>
      </c>
      <c r="E12" s="31" t="s">
        <v>167</v>
      </c>
      <c r="F12" s="22">
        <v>17</v>
      </c>
      <c r="G12" s="22">
        <v>5</v>
      </c>
      <c r="H12" s="23">
        <f t="shared" si="0"/>
        <v>3.4</v>
      </c>
      <c r="I12" s="58" t="s">
        <v>168</v>
      </c>
      <c r="J12" s="34" t="s">
        <v>13</v>
      </c>
      <c r="K12" s="6" t="s">
        <v>169</v>
      </c>
    </row>
    <row r="13" spans="1:11">
      <c r="A13" s="5"/>
      <c r="B13" s="5"/>
      <c r="C13" s="21"/>
      <c r="D13" s="32" t="s">
        <v>24</v>
      </c>
      <c r="E13" s="31" t="s">
        <v>25</v>
      </c>
      <c r="F13" s="22">
        <v>19</v>
      </c>
      <c r="G13" s="22">
        <v>4</v>
      </c>
      <c r="H13" s="23">
        <f t="shared" si="0"/>
        <v>4.75</v>
      </c>
      <c r="I13" s="57" t="s">
        <v>123</v>
      </c>
      <c r="J13" s="34" t="s">
        <v>13</v>
      </c>
      <c r="K13" s="6" t="s">
        <v>153</v>
      </c>
    </row>
    <row r="14" spans="1:11">
      <c r="A14" s="5"/>
      <c r="B14" s="5"/>
      <c r="C14" s="21"/>
      <c r="D14" s="32" t="s">
        <v>26</v>
      </c>
      <c r="E14" s="31" t="s">
        <v>101</v>
      </c>
      <c r="F14" s="22">
        <v>16</v>
      </c>
      <c r="G14" s="22">
        <v>5</v>
      </c>
      <c r="H14" s="23">
        <f t="shared" si="0"/>
        <v>3.2</v>
      </c>
      <c r="I14" s="57" t="s">
        <v>124</v>
      </c>
      <c r="J14" s="34" t="s">
        <v>13</v>
      </c>
      <c r="K14" s="6" t="s">
        <v>154</v>
      </c>
    </row>
    <row r="15" spans="1:11">
      <c r="A15" s="5"/>
      <c r="B15" s="5"/>
      <c r="C15" s="21"/>
      <c r="D15" s="32" t="s">
        <v>27</v>
      </c>
      <c r="E15" s="31" t="s">
        <v>102</v>
      </c>
      <c r="F15" s="22">
        <v>14</v>
      </c>
      <c r="G15" s="22">
        <v>6</v>
      </c>
      <c r="H15" s="23">
        <f t="shared" si="0"/>
        <v>2.3333333333333335</v>
      </c>
      <c r="I15" s="57" t="s">
        <v>117</v>
      </c>
      <c r="J15" s="34" t="s">
        <v>200</v>
      </c>
      <c r="K15" s="6" t="s">
        <v>193</v>
      </c>
    </row>
    <row r="16" spans="1:11">
      <c r="A16" s="5"/>
      <c r="B16" s="5"/>
      <c r="C16" s="21"/>
      <c r="D16" s="28" t="s">
        <v>28</v>
      </c>
      <c r="E16" s="31" t="s">
        <v>103</v>
      </c>
      <c r="F16" s="22">
        <v>12</v>
      </c>
      <c r="G16" s="22">
        <v>6</v>
      </c>
      <c r="H16" s="23">
        <f t="shared" si="0"/>
        <v>2</v>
      </c>
      <c r="I16" s="57" t="s">
        <v>156</v>
      </c>
      <c r="J16" s="34" t="s">
        <v>13</v>
      </c>
      <c r="K16" s="6" t="s">
        <v>155</v>
      </c>
    </row>
    <row r="17" spans="1:11">
      <c r="A17" s="5"/>
      <c r="B17" s="5"/>
      <c r="C17" s="21"/>
      <c r="D17" s="28" t="s">
        <v>29</v>
      </c>
      <c r="E17" s="31" t="s">
        <v>104</v>
      </c>
      <c r="F17" s="22">
        <v>21</v>
      </c>
      <c r="G17" s="22">
        <v>4</v>
      </c>
      <c r="H17" s="23">
        <f t="shared" si="0"/>
        <v>5.25</v>
      </c>
      <c r="I17" s="57" t="s">
        <v>125</v>
      </c>
      <c r="J17" s="34" t="s">
        <v>13</v>
      </c>
      <c r="K17" s="6" t="s">
        <v>157</v>
      </c>
    </row>
    <row r="18" spans="1:11">
      <c r="A18" s="5"/>
      <c r="B18" s="5"/>
      <c r="C18" s="21"/>
      <c r="D18" s="28" t="s">
        <v>30</v>
      </c>
      <c r="E18" s="31" t="s">
        <v>31</v>
      </c>
      <c r="F18" s="22">
        <v>13</v>
      </c>
      <c r="G18" s="22">
        <v>3</v>
      </c>
      <c r="H18" s="23">
        <f t="shared" si="0"/>
        <v>4.333333333333333</v>
      </c>
      <c r="I18" s="57" t="s">
        <v>126</v>
      </c>
      <c r="J18" s="34" t="s">
        <v>13</v>
      </c>
      <c r="K18" s="6" t="s">
        <v>158</v>
      </c>
    </row>
    <row r="19" spans="1:11">
      <c r="A19" s="5"/>
      <c r="B19" s="5"/>
      <c r="C19" s="21"/>
      <c r="D19" s="32" t="s">
        <v>32</v>
      </c>
      <c r="E19" s="31" t="s">
        <v>33</v>
      </c>
      <c r="F19" s="22">
        <v>16</v>
      </c>
      <c r="G19" s="22">
        <v>5</v>
      </c>
      <c r="H19" s="23">
        <f t="shared" si="0"/>
        <v>3.2</v>
      </c>
      <c r="I19" s="57" t="s">
        <v>124</v>
      </c>
      <c r="J19" s="34" t="s">
        <v>200</v>
      </c>
      <c r="K19" s="6" t="s">
        <v>194</v>
      </c>
    </row>
    <row r="20" spans="1:11">
      <c r="A20" s="5"/>
      <c r="B20" s="5"/>
      <c r="C20" s="21"/>
      <c r="D20" s="32" t="s">
        <v>201</v>
      </c>
      <c r="E20" s="31" t="s">
        <v>202</v>
      </c>
      <c r="F20" s="22">
        <v>18</v>
      </c>
      <c r="G20" s="22">
        <v>5</v>
      </c>
      <c r="H20" s="23">
        <f t="shared" si="0"/>
        <v>3.6</v>
      </c>
      <c r="I20" s="58" t="s">
        <v>203</v>
      </c>
      <c r="J20" s="34" t="s">
        <v>200</v>
      </c>
      <c r="K20" s="6" t="s">
        <v>204</v>
      </c>
    </row>
    <row r="21" spans="1:11">
      <c r="A21" s="5"/>
      <c r="B21" s="5"/>
      <c r="C21" s="21"/>
      <c r="D21" s="32" t="s">
        <v>34</v>
      </c>
      <c r="E21" s="31" t="s">
        <v>105</v>
      </c>
      <c r="F21" s="22">
        <v>14</v>
      </c>
      <c r="G21" s="22">
        <v>6</v>
      </c>
      <c r="H21" s="23">
        <f t="shared" si="0"/>
        <v>2.3333333333333335</v>
      </c>
      <c r="I21" s="57" t="s">
        <v>117</v>
      </c>
      <c r="J21" s="34" t="s">
        <v>200</v>
      </c>
      <c r="K21" s="6" t="s">
        <v>205</v>
      </c>
    </row>
    <row r="22" spans="1:11">
      <c r="A22" s="5"/>
      <c r="B22" s="5"/>
      <c r="C22" s="21" t="s">
        <v>35</v>
      </c>
      <c r="D22" s="28" t="s">
        <v>36</v>
      </c>
      <c r="E22" s="31" t="s">
        <v>37</v>
      </c>
      <c r="F22" s="22">
        <v>19</v>
      </c>
      <c r="G22" s="22">
        <v>4</v>
      </c>
      <c r="H22" s="23">
        <f t="shared" si="0"/>
        <v>4.75</v>
      </c>
      <c r="I22" s="57" t="s">
        <v>127</v>
      </c>
      <c r="J22" s="34" t="s">
        <v>13</v>
      </c>
      <c r="K22" s="6" t="s">
        <v>159</v>
      </c>
    </row>
    <row r="23" spans="1:11">
      <c r="A23" s="5"/>
      <c r="B23" s="5"/>
      <c r="C23" s="21"/>
      <c r="D23" s="28" t="s">
        <v>38</v>
      </c>
      <c r="E23" s="31" t="s">
        <v>39</v>
      </c>
      <c r="F23" s="22">
        <v>19</v>
      </c>
      <c r="G23" s="22">
        <v>5</v>
      </c>
      <c r="H23" s="23">
        <f t="shared" si="0"/>
        <v>3.8</v>
      </c>
      <c r="I23" s="57" t="s">
        <v>128</v>
      </c>
      <c r="J23" s="34" t="s">
        <v>40</v>
      </c>
      <c r="K23" s="6" t="s">
        <v>207</v>
      </c>
    </row>
    <row r="24" spans="1:11">
      <c r="A24" s="5"/>
      <c r="B24" s="5"/>
      <c r="C24" s="21"/>
      <c r="D24" s="28" t="s">
        <v>41</v>
      </c>
      <c r="E24" s="31" t="s">
        <v>42</v>
      </c>
      <c r="F24" s="22">
        <v>27</v>
      </c>
      <c r="G24" s="22">
        <v>4</v>
      </c>
      <c r="H24" s="23">
        <f t="shared" si="0"/>
        <v>6.75</v>
      </c>
      <c r="I24" s="57" t="s">
        <v>129</v>
      </c>
      <c r="J24" s="34" t="s">
        <v>40</v>
      </c>
      <c r="K24" s="6" t="s">
        <v>208</v>
      </c>
    </row>
    <row r="25" spans="1:11">
      <c r="A25" s="5"/>
      <c r="B25" s="5"/>
      <c r="C25" s="21"/>
      <c r="D25" s="28" t="s">
        <v>43</v>
      </c>
      <c r="E25" s="31" t="s">
        <v>44</v>
      </c>
      <c r="F25" s="22">
        <v>20</v>
      </c>
      <c r="G25" s="22">
        <v>6</v>
      </c>
      <c r="H25" s="23">
        <f t="shared" si="0"/>
        <v>3.3333333333333335</v>
      </c>
      <c r="I25" s="57" t="s">
        <v>130</v>
      </c>
      <c r="J25" s="34" t="s">
        <v>40</v>
      </c>
      <c r="K25" s="6" t="s">
        <v>209</v>
      </c>
    </row>
    <row r="26" spans="1:11">
      <c r="A26" s="5"/>
      <c r="B26" s="5"/>
      <c r="C26" s="21"/>
      <c r="D26" s="28" t="s">
        <v>45</v>
      </c>
      <c r="E26" s="31" t="s">
        <v>46</v>
      </c>
      <c r="F26" s="22">
        <v>12</v>
      </c>
      <c r="G26" s="22">
        <v>3</v>
      </c>
      <c r="H26" s="23">
        <f t="shared" si="0"/>
        <v>4</v>
      </c>
      <c r="I26" s="57" t="s">
        <v>131</v>
      </c>
      <c r="J26" s="34" t="s">
        <v>40</v>
      </c>
      <c r="K26" s="6" t="s">
        <v>210</v>
      </c>
    </row>
    <row r="27" spans="1:11">
      <c r="A27" s="5"/>
      <c r="B27" s="5"/>
      <c r="C27" s="21"/>
      <c r="D27" s="28" t="s">
        <v>47</v>
      </c>
      <c r="E27" s="31" t="s">
        <v>48</v>
      </c>
      <c r="F27" s="22">
        <v>12</v>
      </c>
      <c r="G27" s="22">
        <v>5</v>
      </c>
      <c r="H27" s="23">
        <f t="shared" si="0"/>
        <v>2.4</v>
      </c>
      <c r="I27" s="57" t="s">
        <v>132</v>
      </c>
      <c r="J27" s="34" t="s">
        <v>40</v>
      </c>
      <c r="K27" s="6" t="s">
        <v>211</v>
      </c>
    </row>
    <row r="28" spans="1:11">
      <c r="A28" s="5"/>
      <c r="B28" s="5"/>
      <c r="C28" s="21"/>
      <c r="D28" s="28" t="s">
        <v>49</v>
      </c>
      <c r="E28" s="31" t="s">
        <v>50</v>
      </c>
      <c r="F28" s="22">
        <v>24</v>
      </c>
      <c r="G28" s="22">
        <v>3</v>
      </c>
      <c r="H28" s="23">
        <f t="shared" si="0"/>
        <v>8</v>
      </c>
      <c r="I28" s="57" t="s">
        <v>133</v>
      </c>
      <c r="J28" s="34" t="s">
        <v>40</v>
      </c>
      <c r="K28" s="6" t="s">
        <v>212</v>
      </c>
    </row>
    <row r="29" spans="1:11">
      <c r="A29" s="5"/>
      <c r="B29" s="5"/>
      <c r="C29" s="21"/>
      <c r="D29" s="28" t="s">
        <v>51</v>
      </c>
      <c r="E29" s="31" t="s">
        <v>52</v>
      </c>
      <c r="F29" s="22">
        <v>10</v>
      </c>
      <c r="G29" s="22">
        <v>5</v>
      </c>
      <c r="H29" s="23">
        <f t="shared" si="0"/>
        <v>2</v>
      </c>
      <c r="I29" s="57" t="s">
        <v>134</v>
      </c>
      <c r="J29" s="34" t="s">
        <v>40</v>
      </c>
      <c r="K29" s="6" t="s">
        <v>213</v>
      </c>
    </row>
    <row r="30" spans="1:11">
      <c r="A30" s="5"/>
      <c r="B30" s="5"/>
      <c r="C30" s="21"/>
      <c r="D30" s="28" t="s">
        <v>53</v>
      </c>
      <c r="E30" s="31" t="s">
        <v>48</v>
      </c>
      <c r="F30" s="22">
        <v>12</v>
      </c>
      <c r="G30" s="22">
        <v>3</v>
      </c>
      <c r="H30" s="23">
        <f t="shared" si="0"/>
        <v>4</v>
      </c>
      <c r="I30" s="57" t="s">
        <v>135</v>
      </c>
      <c r="J30" s="34" t="s">
        <v>40</v>
      </c>
      <c r="K30" s="6" t="s">
        <v>214</v>
      </c>
    </row>
    <row r="31" spans="1:11">
      <c r="A31" s="5"/>
      <c r="B31" s="5"/>
      <c r="C31" s="21"/>
      <c r="D31" s="28" t="s">
        <v>54</v>
      </c>
      <c r="E31" s="31" t="s">
        <v>55</v>
      </c>
      <c r="F31" s="22">
        <v>15</v>
      </c>
      <c r="G31" s="22">
        <v>5</v>
      </c>
      <c r="H31" s="23">
        <f t="shared" si="0"/>
        <v>3</v>
      </c>
      <c r="I31" s="57" t="s">
        <v>136</v>
      </c>
      <c r="J31" s="34" t="s">
        <v>13</v>
      </c>
      <c r="K31" s="6" t="s">
        <v>160</v>
      </c>
    </row>
    <row r="32" spans="1:11">
      <c r="A32" s="5"/>
      <c r="B32" s="5"/>
      <c r="C32" s="21" t="s">
        <v>56</v>
      </c>
      <c r="D32" s="28" t="s">
        <v>57</v>
      </c>
      <c r="E32" s="31" t="s">
        <v>58</v>
      </c>
      <c r="F32" s="22">
        <v>8</v>
      </c>
      <c r="G32" s="22">
        <v>5</v>
      </c>
      <c r="H32" s="23">
        <f t="shared" si="0"/>
        <v>1.6</v>
      </c>
      <c r="I32" s="57" t="s">
        <v>137</v>
      </c>
      <c r="J32" s="34" t="s">
        <v>200</v>
      </c>
      <c r="K32" s="6" t="s">
        <v>206</v>
      </c>
    </row>
    <row r="33" spans="1:11">
      <c r="A33" s="5"/>
      <c r="B33" s="5"/>
      <c r="C33" s="21"/>
      <c r="D33" s="32" t="s">
        <v>59</v>
      </c>
      <c r="E33" s="31" t="s">
        <v>106</v>
      </c>
      <c r="F33" s="22">
        <v>12</v>
      </c>
      <c r="G33" s="22">
        <v>5</v>
      </c>
      <c r="H33" s="23">
        <f t="shared" si="0"/>
        <v>2.4</v>
      </c>
      <c r="I33" s="57" t="s">
        <v>138</v>
      </c>
      <c r="J33" s="34" t="s">
        <v>200</v>
      </c>
      <c r="K33" s="6" t="s">
        <v>195</v>
      </c>
    </row>
    <row r="34" spans="1:11">
      <c r="A34" s="5"/>
      <c r="B34" s="5"/>
      <c r="C34" s="21"/>
      <c r="D34" s="32" t="s">
        <v>162</v>
      </c>
      <c r="E34" s="31" t="s">
        <v>165</v>
      </c>
      <c r="F34" s="22">
        <v>12</v>
      </c>
      <c r="G34" s="22">
        <v>5</v>
      </c>
      <c r="H34" s="23">
        <f t="shared" si="0"/>
        <v>2.4</v>
      </c>
      <c r="I34" s="58" t="s">
        <v>163</v>
      </c>
      <c r="J34" s="34" t="s">
        <v>13</v>
      </c>
      <c r="K34" s="6" t="s">
        <v>164</v>
      </c>
    </row>
    <row r="35" spans="1:11">
      <c r="A35" s="5"/>
      <c r="B35" s="5"/>
      <c r="C35" s="21"/>
      <c r="D35" s="32" t="s">
        <v>60</v>
      </c>
      <c r="E35" s="31" t="s">
        <v>61</v>
      </c>
      <c r="F35" s="22">
        <v>11</v>
      </c>
      <c r="G35" s="22">
        <v>5</v>
      </c>
      <c r="H35" s="23">
        <f t="shared" si="0"/>
        <v>2.2000000000000002</v>
      </c>
      <c r="I35" s="57" t="s">
        <v>139</v>
      </c>
      <c r="J35" s="34" t="s">
        <v>200</v>
      </c>
      <c r="K35" s="6" t="s">
        <v>196</v>
      </c>
    </row>
    <row r="36" spans="1:11">
      <c r="A36" s="5"/>
      <c r="B36" s="5"/>
      <c r="C36" s="21"/>
      <c r="D36" s="32" t="s">
        <v>62</v>
      </c>
      <c r="E36" s="31" t="s">
        <v>107</v>
      </c>
      <c r="F36" s="22">
        <v>9</v>
      </c>
      <c r="G36" s="22">
        <v>3</v>
      </c>
      <c r="H36" s="23">
        <f t="shared" si="0"/>
        <v>3</v>
      </c>
      <c r="I36" s="57" t="s">
        <v>140</v>
      </c>
      <c r="J36" s="34" t="s">
        <v>13</v>
      </c>
      <c r="K36" s="6" t="s">
        <v>161</v>
      </c>
    </row>
    <row r="37" spans="1:11">
      <c r="A37" s="5"/>
      <c r="B37" s="5"/>
      <c r="C37" s="21" t="s">
        <v>63</v>
      </c>
      <c r="D37" s="32" t="s">
        <v>64</v>
      </c>
      <c r="E37" s="31" t="s">
        <v>65</v>
      </c>
      <c r="F37" s="22">
        <v>10</v>
      </c>
      <c r="G37" s="22">
        <v>8</v>
      </c>
      <c r="H37" s="23">
        <f t="shared" si="0"/>
        <v>1.25</v>
      </c>
      <c r="I37" s="57" t="s">
        <v>141</v>
      </c>
      <c r="J37" s="34" t="s">
        <v>200</v>
      </c>
      <c r="K37" s="6" t="s">
        <v>197</v>
      </c>
    </row>
    <row r="38" spans="1:11" ht="15" thickBot="1">
      <c r="A38" s="7"/>
      <c r="B38" s="40" t="s">
        <v>66</v>
      </c>
      <c r="C38" s="41" t="s">
        <v>67</v>
      </c>
      <c r="D38" s="42" t="s">
        <v>68</v>
      </c>
      <c r="E38" s="43" t="s">
        <v>69</v>
      </c>
      <c r="F38" s="44">
        <v>7</v>
      </c>
      <c r="G38" s="44">
        <v>6</v>
      </c>
      <c r="H38" s="45">
        <f t="shared" si="0"/>
        <v>1.1666666666666667</v>
      </c>
      <c r="I38" s="59" t="s">
        <v>142</v>
      </c>
      <c r="J38" s="46" t="s">
        <v>200</v>
      </c>
      <c r="K38" s="47" t="s">
        <v>256</v>
      </c>
    </row>
    <row r="39" spans="1:11">
      <c r="A39" s="4" t="s">
        <v>70</v>
      </c>
      <c r="B39" s="5" t="s">
        <v>71</v>
      </c>
      <c r="C39" s="21"/>
      <c r="D39" s="28" t="s">
        <v>221</v>
      </c>
      <c r="E39" s="31" t="s">
        <v>222</v>
      </c>
      <c r="F39" s="22">
        <v>7</v>
      </c>
      <c r="G39" s="22">
        <v>4</v>
      </c>
      <c r="H39" s="23">
        <f t="shared" ref="H39:H59" si="1">F39/G39</f>
        <v>1.75</v>
      </c>
      <c r="I39" s="58" t="s">
        <v>223</v>
      </c>
      <c r="J39" s="38" t="s">
        <v>200</v>
      </c>
      <c r="K39" s="39" t="s">
        <v>224</v>
      </c>
    </row>
    <row r="40" spans="1:11">
      <c r="A40" s="4"/>
      <c r="B40" s="5"/>
      <c r="C40" s="21"/>
      <c r="D40" s="28" t="s">
        <v>225</v>
      </c>
      <c r="E40" s="31" t="s">
        <v>226</v>
      </c>
      <c r="F40" s="22">
        <v>8</v>
      </c>
      <c r="G40" s="22">
        <v>3</v>
      </c>
      <c r="H40" s="23">
        <f t="shared" si="1"/>
        <v>2.6666666666666665</v>
      </c>
      <c r="I40" s="58" t="s">
        <v>227</v>
      </c>
      <c r="J40" s="34" t="s">
        <v>200</v>
      </c>
      <c r="K40" s="6" t="s">
        <v>228</v>
      </c>
    </row>
    <row r="41" spans="1:11">
      <c r="A41" s="5"/>
      <c r="B41" s="5"/>
      <c r="C41" s="21"/>
      <c r="D41" s="28" t="s">
        <v>72</v>
      </c>
      <c r="E41" s="31" t="s">
        <v>73</v>
      </c>
      <c r="F41" s="22">
        <v>6</v>
      </c>
      <c r="G41" s="22">
        <v>4</v>
      </c>
      <c r="H41" s="23">
        <f t="shared" si="1"/>
        <v>1.5</v>
      </c>
      <c r="I41" s="57" t="s">
        <v>143</v>
      </c>
      <c r="J41" s="34" t="s">
        <v>13</v>
      </c>
      <c r="K41" s="6" t="s">
        <v>170</v>
      </c>
    </row>
    <row r="42" spans="1:11">
      <c r="A42" s="5"/>
      <c r="B42" s="5"/>
      <c r="C42" s="21"/>
      <c r="D42" s="28" t="s">
        <v>74</v>
      </c>
      <c r="E42" s="31" t="s">
        <v>75</v>
      </c>
      <c r="F42" s="22">
        <v>7</v>
      </c>
      <c r="G42" s="22">
        <v>6</v>
      </c>
      <c r="H42" s="23">
        <f t="shared" si="1"/>
        <v>1.1666666666666667</v>
      </c>
      <c r="I42" s="57" t="s">
        <v>144</v>
      </c>
      <c r="J42" s="34" t="s">
        <v>200</v>
      </c>
      <c r="K42" s="6" t="s">
        <v>215</v>
      </c>
    </row>
    <row r="43" spans="1:11">
      <c r="A43" s="5"/>
      <c r="B43" s="5"/>
      <c r="C43" s="21"/>
      <c r="D43" s="28" t="s">
        <v>236</v>
      </c>
      <c r="E43" s="31" t="s">
        <v>237</v>
      </c>
      <c r="F43" s="22">
        <v>6</v>
      </c>
      <c r="G43" s="22">
        <v>5</v>
      </c>
      <c r="H43" s="23">
        <f t="shared" si="1"/>
        <v>1.2</v>
      </c>
      <c r="I43" s="58" t="s">
        <v>238</v>
      </c>
      <c r="J43" s="34" t="s">
        <v>200</v>
      </c>
      <c r="K43" s="6" t="s">
        <v>239</v>
      </c>
    </row>
    <row r="44" spans="1:11">
      <c r="A44" s="5"/>
      <c r="B44" s="5"/>
      <c r="C44" s="21"/>
      <c r="D44" s="28" t="s">
        <v>76</v>
      </c>
      <c r="E44" s="31" t="s">
        <v>108</v>
      </c>
      <c r="F44" s="22">
        <v>8</v>
      </c>
      <c r="G44" s="22">
        <v>4</v>
      </c>
      <c r="H44" s="23">
        <f t="shared" si="1"/>
        <v>2</v>
      </c>
      <c r="I44" s="57" t="s">
        <v>145</v>
      </c>
      <c r="J44" s="34" t="s">
        <v>13</v>
      </c>
      <c r="K44" s="6" t="s">
        <v>171</v>
      </c>
    </row>
    <row r="45" spans="1:11">
      <c r="A45" s="5"/>
      <c r="B45" s="5"/>
      <c r="C45" s="21"/>
      <c r="D45" s="32" t="s">
        <v>77</v>
      </c>
      <c r="E45" s="31" t="s">
        <v>78</v>
      </c>
      <c r="F45" s="22">
        <v>8</v>
      </c>
      <c r="G45" s="22">
        <v>5</v>
      </c>
      <c r="H45" s="22">
        <f t="shared" si="1"/>
        <v>1.6</v>
      </c>
      <c r="I45" s="57" t="s">
        <v>146</v>
      </c>
      <c r="J45" s="34" t="s">
        <v>200</v>
      </c>
      <c r="K45" s="6" t="s">
        <v>216</v>
      </c>
    </row>
    <row r="46" spans="1:11">
      <c r="A46" s="5"/>
      <c r="B46" s="5"/>
      <c r="C46" s="21"/>
      <c r="D46" s="32" t="s">
        <v>79</v>
      </c>
      <c r="E46" s="31" t="s">
        <v>109</v>
      </c>
      <c r="F46" s="22">
        <v>8</v>
      </c>
      <c r="G46" s="22">
        <v>7</v>
      </c>
      <c r="H46" s="23">
        <f t="shared" si="1"/>
        <v>1.1428571428571428</v>
      </c>
      <c r="I46" s="57" t="s">
        <v>147</v>
      </c>
      <c r="J46" s="34" t="s">
        <v>200</v>
      </c>
      <c r="K46" s="6" t="s">
        <v>217</v>
      </c>
    </row>
    <row r="47" spans="1:11">
      <c r="A47" s="5"/>
      <c r="B47" s="5"/>
      <c r="C47" s="21"/>
      <c r="D47" s="32" t="s">
        <v>233</v>
      </c>
      <c r="E47" s="31" t="s">
        <v>234</v>
      </c>
      <c r="F47" s="22">
        <v>7</v>
      </c>
      <c r="G47" s="22">
        <v>4</v>
      </c>
      <c r="H47" s="23">
        <f t="shared" si="1"/>
        <v>1.75</v>
      </c>
      <c r="I47" s="58" t="s">
        <v>176</v>
      </c>
      <c r="J47" s="34" t="s">
        <v>200</v>
      </c>
      <c r="K47" s="6" t="s">
        <v>235</v>
      </c>
    </row>
    <row r="48" spans="1:11">
      <c r="A48" s="5"/>
      <c r="B48" s="5"/>
      <c r="C48" s="21"/>
      <c r="D48" s="32" t="s">
        <v>231</v>
      </c>
      <c r="E48" s="31" t="s">
        <v>232</v>
      </c>
      <c r="F48" s="22">
        <v>8</v>
      </c>
      <c r="G48" s="22">
        <v>6</v>
      </c>
      <c r="H48" s="23">
        <f t="shared" si="1"/>
        <v>1.3333333333333333</v>
      </c>
      <c r="I48" s="58" t="s">
        <v>229</v>
      </c>
      <c r="J48" s="34" t="s">
        <v>200</v>
      </c>
      <c r="K48" s="6" t="s">
        <v>230</v>
      </c>
    </row>
    <row r="49" spans="1:12">
      <c r="A49" s="5"/>
      <c r="B49" s="5"/>
      <c r="C49" s="21"/>
      <c r="D49" s="32" t="s">
        <v>248</v>
      </c>
      <c r="E49" s="31" t="s">
        <v>249</v>
      </c>
      <c r="F49" s="22">
        <v>5</v>
      </c>
      <c r="G49" s="22">
        <v>5</v>
      </c>
      <c r="H49" s="23">
        <f t="shared" si="1"/>
        <v>1</v>
      </c>
      <c r="I49" s="58" t="s">
        <v>250</v>
      </c>
      <c r="J49" s="34" t="s">
        <v>200</v>
      </c>
      <c r="K49" s="6" t="s">
        <v>251</v>
      </c>
    </row>
    <row r="50" spans="1:12">
      <c r="A50" s="5"/>
      <c r="B50" s="5"/>
      <c r="C50" s="21"/>
      <c r="D50" s="28" t="s">
        <v>80</v>
      </c>
      <c r="E50" s="31" t="s">
        <v>81</v>
      </c>
      <c r="F50" s="22">
        <v>7</v>
      </c>
      <c r="G50" s="22">
        <v>5</v>
      </c>
      <c r="H50" s="23">
        <f t="shared" si="1"/>
        <v>1.4</v>
      </c>
      <c r="I50" s="57" t="s">
        <v>148</v>
      </c>
      <c r="J50" s="34" t="s">
        <v>200</v>
      </c>
      <c r="K50" s="6" t="s">
        <v>218</v>
      </c>
    </row>
    <row r="51" spans="1:12">
      <c r="A51" s="5"/>
      <c r="B51" s="5"/>
      <c r="C51" s="21"/>
      <c r="D51" s="28" t="s">
        <v>179</v>
      </c>
      <c r="E51" s="31" t="s">
        <v>180</v>
      </c>
      <c r="F51" s="22">
        <v>7</v>
      </c>
      <c r="G51" s="22">
        <v>5</v>
      </c>
      <c r="H51" s="23">
        <f t="shared" si="1"/>
        <v>1.4</v>
      </c>
      <c r="I51" s="58" t="s">
        <v>178</v>
      </c>
      <c r="J51" s="34" t="s">
        <v>13</v>
      </c>
      <c r="K51" s="6" t="s">
        <v>181</v>
      </c>
    </row>
    <row r="52" spans="1:12">
      <c r="A52" s="5"/>
      <c r="B52" s="5"/>
      <c r="C52" s="21"/>
      <c r="D52" s="32" t="s">
        <v>82</v>
      </c>
      <c r="E52" s="31" t="s">
        <v>110</v>
      </c>
      <c r="F52" s="22">
        <v>7</v>
      </c>
      <c r="G52" s="22">
        <v>4</v>
      </c>
      <c r="H52" s="22">
        <f t="shared" si="1"/>
        <v>1.75</v>
      </c>
      <c r="I52" s="57" t="s">
        <v>149</v>
      </c>
      <c r="J52" s="34" t="s">
        <v>200</v>
      </c>
      <c r="K52" s="6" t="s">
        <v>219</v>
      </c>
    </row>
    <row r="53" spans="1:12">
      <c r="A53" s="5"/>
      <c r="B53" s="5"/>
      <c r="C53" s="21"/>
      <c r="D53" s="32" t="s">
        <v>244</v>
      </c>
      <c r="E53" s="31" t="s">
        <v>245</v>
      </c>
      <c r="F53" s="22">
        <v>5</v>
      </c>
      <c r="G53" s="22">
        <v>6</v>
      </c>
      <c r="H53" s="23">
        <f t="shared" si="1"/>
        <v>0.83333333333333337</v>
      </c>
      <c r="I53" s="58" t="s">
        <v>246</v>
      </c>
      <c r="J53" s="34" t="s">
        <v>200</v>
      </c>
      <c r="K53" s="6" t="s">
        <v>247</v>
      </c>
    </row>
    <row r="54" spans="1:12">
      <c r="A54" s="5"/>
      <c r="B54" s="5"/>
      <c r="C54" s="21"/>
      <c r="D54" s="28" t="s">
        <v>83</v>
      </c>
      <c r="E54" s="31" t="s">
        <v>84</v>
      </c>
      <c r="F54" s="22">
        <v>9</v>
      </c>
      <c r="G54" s="22">
        <v>3</v>
      </c>
      <c r="H54" s="23">
        <f t="shared" si="1"/>
        <v>3</v>
      </c>
      <c r="I54" s="57" t="s">
        <v>150</v>
      </c>
      <c r="J54" s="34" t="s">
        <v>13</v>
      </c>
      <c r="K54" s="6" t="s">
        <v>172</v>
      </c>
    </row>
    <row r="55" spans="1:12">
      <c r="A55" s="5"/>
      <c r="B55" s="5"/>
      <c r="C55" s="21"/>
      <c r="D55" s="28" t="s">
        <v>252</v>
      </c>
      <c r="E55" s="31" t="s">
        <v>253</v>
      </c>
      <c r="F55" s="22">
        <v>5</v>
      </c>
      <c r="G55" s="22">
        <v>3</v>
      </c>
      <c r="H55" s="23">
        <f t="shared" si="1"/>
        <v>1.6666666666666667</v>
      </c>
      <c r="I55" s="58" t="s">
        <v>255</v>
      </c>
      <c r="J55" s="34" t="s">
        <v>200</v>
      </c>
      <c r="K55" s="6" t="s">
        <v>254</v>
      </c>
    </row>
    <row r="56" spans="1:12">
      <c r="A56" s="5"/>
      <c r="B56" s="5"/>
      <c r="C56" s="21"/>
      <c r="D56" s="32" t="s">
        <v>85</v>
      </c>
      <c r="E56" s="33" t="s">
        <v>111</v>
      </c>
      <c r="F56" s="22">
        <v>7</v>
      </c>
      <c r="G56" s="22">
        <v>4</v>
      </c>
      <c r="H56" s="22">
        <f t="shared" si="1"/>
        <v>1.75</v>
      </c>
      <c r="I56" s="57" t="s">
        <v>149</v>
      </c>
      <c r="J56" s="34" t="s">
        <v>200</v>
      </c>
      <c r="K56" s="6" t="s">
        <v>220</v>
      </c>
    </row>
    <row r="57" spans="1:12">
      <c r="A57" s="5"/>
      <c r="B57" s="5"/>
      <c r="C57" s="21"/>
      <c r="D57" s="28" t="s">
        <v>240</v>
      </c>
      <c r="E57" s="31" t="s">
        <v>241</v>
      </c>
      <c r="F57" s="22">
        <v>6</v>
      </c>
      <c r="G57" s="22">
        <v>2</v>
      </c>
      <c r="H57" s="23">
        <f t="shared" si="1"/>
        <v>3</v>
      </c>
      <c r="I57" s="58" t="s">
        <v>242</v>
      </c>
      <c r="J57" s="34" t="s">
        <v>200</v>
      </c>
      <c r="K57" s="6" t="s">
        <v>243</v>
      </c>
    </row>
    <row r="58" spans="1:12">
      <c r="A58" s="5"/>
      <c r="B58" s="5"/>
      <c r="C58" s="21"/>
      <c r="D58" s="32" t="s">
        <v>86</v>
      </c>
      <c r="E58" s="31" t="s">
        <v>112</v>
      </c>
      <c r="F58" s="22">
        <v>7</v>
      </c>
      <c r="G58" s="22">
        <v>4</v>
      </c>
      <c r="H58" s="23">
        <f t="shared" si="1"/>
        <v>1.75</v>
      </c>
      <c r="I58" s="57" t="s">
        <v>149</v>
      </c>
      <c r="J58" s="34" t="s">
        <v>13</v>
      </c>
      <c r="K58" s="6" t="s">
        <v>173</v>
      </c>
    </row>
    <row r="59" spans="1:12">
      <c r="A59" s="5"/>
      <c r="B59" s="5"/>
      <c r="C59" s="21"/>
      <c r="D59" s="28" t="s">
        <v>174</v>
      </c>
      <c r="E59" s="31" t="s">
        <v>175</v>
      </c>
      <c r="F59" s="22">
        <v>7</v>
      </c>
      <c r="G59" s="22">
        <v>4</v>
      </c>
      <c r="H59" s="23">
        <f t="shared" si="1"/>
        <v>1.75</v>
      </c>
      <c r="I59" s="58" t="s">
        <v>176</v>
      </c>
      <c r="J59" s="34" t="s">
        <v>13</v>
      </c>
      <c r="K59" s="6" t="s">
        <v>177</v>
      </c>
      <c r="L59" s="9"/>
    </row>
    <row r="60" spans="1:12">
      <c r="A60" s="5"/>
      <c r="B60" s="48" t="s">
        <v>87</v>
      </c>
      <c r="C60" s="49"/>
      <c r="D60" s="50" t="s">
        <v>88</v>
      </c>
      <c r="E60" s="51" t="s">
        <v>113</v>
      </c>
      <c r="F60" s="52">
        <v>10</v>
      </c>
      <c r="G60" s="52">
        <v>4</v>
      </c>
      <c r="H60" s="53">
        <f t="shared" si="0"/>
        <v>2.5</v>
      </c>
      <c r="I60" s="60" t="s">
        <v>151</v>
      </c>
      <c r="J60" s="46" t="s">
        <v>13</v>
      </c>
      <c r="K60" s="47" t="s">
        <v>182</v>
      </c>
      <c r="L60" s="9"/>
    </row>
    <row r="61" spans="1:12">
      <c r="A61" s="5"/>
      <c r="B61" s="5"/>
      <c r="C61" s="21"/>
      <c r="D61" s="28" t="s">
        <v>89</v>
      </c>
      <c r="E61" s="31" t="s">
        <v>114</v>
      </c>
      <c r="F61" s="22">
        <v>10</v>
      </c>
      <c r="G61" s="22">
        <v>4</v>
      </c>
      <c r="H61" s="23">
        <f t="shared" si="0"/>
        <v>2.5</v>
      </c>
      <c r="I61" s="57" t="s">
        <v>151</v>
      </c>
      <c r="J61" s="34" t="s">
        <v>13</v>
      </c>
      <c r="K61" s="6" t="s">
        <v>183</v>
      </c>
      <c r="L61" s="9"/>
    </row>
    <row r="62" spans="1:12" ht="15" thickBot="1">
      <c r="A62" s="10"/>
      <c r="B62" s="10"/>
      <c r="C62" s="11"/>
      <c r="D62" s="29" t="s">
        <v>90</v>
      </c>
      <c r="E62" s="30" t="s">
        <v>91</v>
      </c>
      <c r="F62" s="12">
        <v>10</v>
      </c>
      <c r="G62" s="12">
        <v>4</v>
      </c>
      <c r="H62" s="13">
        <f t="shared" si="0"/>
        <v>2.5</v>
      </c>
      <c r="I62" s="61" t="s">
        <v>151</v>
      </c>
      <c r="J62" s="35" t="s">
        <v>13</v>
      </c>
      <c r="K62" s="14" t="s">
        <v>184</v>
      </c>
      <c r="L62" s="9"/>
    </row>
    <row r="63" spans="1:12" ht="18.600000000000001">
      <c r="D63" s="15"/>
      <c r="I63" s="16"/>
    </row>
    <row r="64" spans="1:12" ht="18.600000000000001">
      <c r="D64" s="17"/>
      <c r="E64" s="1"/>
      <c r="F64" s="3"/>
      <c r="G64" s="3"/>
      <c r="H64" s="3"/>
      <c r="I64" s="16"/>
    </row>
    <row r="65" spans="4:10">
      <c r="D65" s="17"/>
      <c r="E65" s="1"/>
      <c r="F65" s="3"/>
      <c r="G65" s="3"/>
      <c r="H65" s="3"/>
    </row>
    <row r="66" spans="4:10" ht="18.600000000000001">
      <c r="D66" s="15"/>
      <c r="H66" s="3"/>
      <c r="I66" s="16"/>
    </row>
    <row r="67" spans="4:10" ht="18.600000000000001">
      <c r="D67" s="15"/>
      <c r="E67" s="18"/>
      <c r="F67" s="19"/>
      <c r="G67" s="19"/>
      <c r="H67" s="19"/>
      <c r="I67" s="16"/>
    </row>
    <row r="68" spans="4:10" ht="18.600000000000001">
      <c r="D68" s="15"/>
      <c r="E68" s="18"/>
      <c r="F68" s="19"/>
      <c r="G68" s="19"/>
      <c r="H68" s="19"/>
      <c r="I68" s="16"/>
    </row>
    <row r="69" spans="4:10" ht="18.600000000000001">
      <c r="D69" s="15"/>
      <c r="I69" s="16"/>
    </row>
    <row r="70" spans="4:10">
      <c r="D70" s="15"/>
    </row>
    <row r="71" spans="4:10">
      <c r="D71" s="15"/>
    </row>
    <row r="75" spans="4:10">
      <c r="I75"/>
      <c r="J75"/>
    </row>
    <row r="76" spans="4:10">
      <c r="I76"/>
      <c r="J76"/>
    </row>
    <row r="77" spans="4:10">
      <c r="I77"/>
      <c r="J77"/>
    </row>
    <row r="78" spans="4:10">
      <c r="I78"/>
      <c r="J78"/>
    </row>
    <row r="79" spans="4:10">
      <c r="I79"/>
      <c r="J79"/>
    </row>
    <row r="80" spans="4:10">
      <c r="I80"/>
      <c r="J80"/>
    </row>
    <row r="81" spans="9:10">
      <c r="I81"/>
      <c r="J81"/>
    </row>
    <row r="82" spans="9:10">
      <c r="I82"/>
      <c r="J82"/>
    </row>
    <row r="83" spans="9:10">
      <c r="I83"/>
      <c r="J83"/>
    </row>
    <row r="84" spans="9:10">
      <c r="I84"/>
      <c r="J84"/>
    </row>
    <row r="85" spans="9:10">
      <c r="I85"/>
      <c r="J85"/>
    </row>
    <row r="86" spans="9:10">
      <c r="I86"/>
      <c r="J86"/>
    </row>
    <row r="87" spans="9:10">
      <c r="I87"/>
      <c r="J87"/>
    </row>
    <row r="88" spans="9:10">
      <c r="I88"/>
      <c r="J88"/>
    </row>
    <row r="89" spans="9:10">
      <c r="I89"/>
      <c r="J89"/>
    </row>
    <row r="90" spans="9:10">
      <c r="I90"/>
      <c r="J90"/>
    </row>
    <row r="91" spans="9:10">
      <c r="I91"/>
      <c r="J91"/>
    </row>
    <row r="92" spans="9:10">
      <c r="I92"/>
      <c r="J92"/>
    </row>
    <row r="93" spans="9:10">
      <c r="I93"/>
      <c r="J93"/>
    </row>
    <row r="94" spans="9:10">
      <c r="I94"/>
      <c r="J94"/>
    </row>
    <row r="95" spans="9:10">
      <c r="I95"/>
      <c r="J95"/>
    </row>
    <row r="96" spans="9:10">
      <c r="I96"/>
      <c r="J96"/>
    </row>
    <row r="97" spans="9:10">
      <c r="I97"/>
      <c r="J97"/>
    </row>
    <row r="98" spans="9:10">
      <c r="I98"/>
      <c r="J98"/>
    </row>
    <row r="99" spans="9:10">
      <c r="I99"/>
      <c r="J99"/>
    </row>
    <row r="100" spans="9:10">
      <c r="I100"/>
      <c r="J100"/>
    </row>
    <row r="101" spans="9:10">
      <c r="I101"/>
      <c r="J101"/>
    </row>
    <row r="102" spans="9:10">
      <c r="I102"/>
      <c r="J102"/>
    </row>
    <row r="127" spans="9:10">
      <c r="I127"/>
      <c r="J127"/>
    </row>
    <row r="130" spans="8:10">
      <c r="H130" s="3"/>
      <c r="J130"/>
    </row>
    <row r="131" spans="8:10">
      <c r="H131" s="3"/>
      <c r="J131"/>
    </row>
  </sheetData>
  <sortState xmlns:xlrd2="http://schemas.microsoft.com/office/spreadsheetml/2017/richdata2" ref="D39:K59">
    <sortCondition ref="D39:D59"/>
  </sortState>
  <conditionalFormatting sqref="D23:D62 D3:D20">
    <cfRule type="duplicateValues" dxfId="1" priority="3"/>
  </conditionalFormatting>
  <conditionalFormatting sqref="D3:D62">
    <cfRule type="duplicateValues" dxfId="0" priority="1"/>
  </conditionalFormatting>
  <pageMargins left="0.7" right="0.7" top="0.75" bottom="0.75" header="0.3" footer="0.3"/>
  <pageSetup scale="35" orientation="portrait" horizontalDpi="300" verticalDpi="300" r:id="rId1"/>
  <headerFooter>
    <oddHeader>&amp;L&amp;"-,Bold"Supplementary table 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</dc:creator>
  <cp:lastModifiedBy>Axel Newton</cp:lastModifiedBy>
  <cp:lastPrinted>2020-07-22T06:36:59Z</cp:lastPrinted>
  <dcterms:created xsi:type="dcterms:W3CDTF">2015-06-05T18:17:20Z</dcterms:created>
  <dcterms:modified xsi:type="dcterms:W3CDTF">2020-07-22T06:41:05Z</dcterms:modified>
</cp:coreProperties>
</file>