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960" windowHeight="14445" activeTab="5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</sheets>
  <calcPr calcId="125725"/>
</workbook>
</file>

<file path=xl/calcChain.xml><?xml version="1.0" encoding="utf-8"?>
<calcChain xmlns="http://schemas.openxmlformats.org/spreadsheetml/2006/main">
  <c r="E54" i="2"/>
  <c r="E53"/>
  <c r="E52"/>
  <c r="E51"/>
  <c r="E50"/>
  <c r="E49"/>
  <c r="E48"/>
  <c r="E47"/>
  <c r="E46"/>
  <c r="E45"/>
  <c r="E44"/>
  <c r="E43"/>
  <c r="E42"/>
  <c r="E41"/>
  <c r="E40"/>
  <c r="E39"/>
  <c r="E72"/>
  <c r="E71"/>
  <c r="E70"/>
  <c r="E69"/>
  <c r="E68"/>
  <c r="E67"/>
  <c r="E66"/>
  <c r="E65"/>
  <c r="E64"/>
  <c r="E63"/>
  <c r="E62"/>
  <c r="E61"/>
  <c r="E60"/>
  <c r="E59"/>
  <c r="E58"/>
  <c r="E57"/>
  <c r="E36" l="1"/>
  <c r="E34"/>
  <c r="E33"/>
  <c r="E32"/>
  <c r="E31"/>
  <c r="E30"/>
  <c r="E29"/>
  <c r="E28"/>
  <c r="E27"/>
  <c r="E26"/>
  <c r="E25"/>
  <c r="E24"/>
  <c r="E23"/>
  <c r="E22"/>
  <c r="E21"/>
  <c r="E18" l="1"/>
  <c r="E17"/>
  <c r="E16"/>
  <c r="E15"/>
  <c r="E14"/>
  <c r="E13"/>
  <c r="E12"/>
  <c r="E11"/>
  <c r="E10"/>
  <c r="E9"/>
  <c r="E8"/>
  <c r="E7"/>
  <c r="E6"/>
  <c r="E5"/>
  <c r="E4"/>
  <c r="E3"/>
</calcChain>
</file>

<file path=xl/sharedStrings.xml><?xml version="1.0" encoding="utf-8"?>
<sst xmlns="http://schemas.openxmlformats.org/spreadsheetml/2006/main" count="293" uniqueCount="89">
  <si>
    <t>b</t>
  </si>
  <si>
    <t>DMSO</t>
  </si>
  <si>
    <t>G007-LK</t>
  </si>
  <si>
    <t>WNT3a</t>
  </si>
  <si>
    <t>FOP</t>
  </si>
  <si>
    <t>TOP</t>
  </si>
  <si>
    <t>Axin2</t>
  </si>
  <si>
    <t>Tcf7</t>
  </si>
  <si>
    <t>c</t>
  </si>
  <si>
    <t>TNKS1/2</t>
  </si>
  <si>
    <t>AXIN1</t>
  </si>
  <si>
    <t>ratio</t>
  </si>
  <si>
    <t>a</t>
  </si>
  <si>
    <t>control</t>
  </si>
  <si>
    <t>G007-LK+WNT3a</t>
  </si>
  <si>
    <t>wild-type</t>
  </si>
  <si>
    <t>aPD-1</t>
  </si>
  <si>
    <t>aPD-1 + G007-LK</t>
  </si>
  <si>
    <t>d</t>
  </si>
  <si>
    <t>Mitf</t>
  </si>
  <si>
    <t>Atf3</t>
  </si>
  <si>
    <t>WNT3a + G007-LK</t>
  </si>
  <si>
    <t>Ccl4</t>
  </si>
  <si>
    <t>e</t>
  </si>
  <si>
    <t>-</t>
  </si>
  <si>
    <t>controls</t>
  </si>
  <si>
    <t>CD8+</t>
  </si>
  <si>
    <t>ND</t>
  </si>
  <si>
    <t>total beta-catenin</t>
  </si>
  <si>
    <t>actin</t>
  </si>
  <si>
    <t>non-phospho beta-catenin</t>
  </si>
  <si>
    <t>anti-PD-1</t>
  </si>
  <si>
    <t>anti-PD-1 + G007-LK</t>
  </si>
  <si>
    <t>Day</t>
  </si>
  <si>
    <t>CXCL5</t>
  </si>
  <si>
    <t>CCL11</t>
  </si>
  <si>
    <t>CCL24</t>
  </si>
  <si>
    <t>CX3CL1</t>
  </si>
  <si>
    <t>CCL1</t>
  </si>
  <si>
    <t>IFN-y</t>
  </si>
  <si>
    <t>IL-1b</t>
  </si>
  <si>
    <t>IL-2</t>
  </si>
  <si>
    <t>IL-4</t>
  </si>
  <si>
    <t>IL-6</t>
  </si>
  <si>
    <t>IL-16</t>
  </si>
  <si>
    <t>CXCL10</t>
  </si>
  <si>
    <t>CXCL11</t>
  </si>
  <si>
    <t>CXCL1</t>
  </si>
  <si>
    <t>CCL2</t>
  </si>
  <si>
    <t>CCL7</t>
  </si>
  <si>
    <t>CCL12</t>
  </si>
  <si>
    <t>CCL22</t>
  </si>
  <si>
    <t>CCL3</t>
  </si>
  <si>
    <t>CCL4</t>
  </si>
  <si>
    <t>CXCL2</t>
  </si>
  <si>
    <t>CXCL16</t>
  </si>
  <si>
    <t>CCL17</t>
  </si>
  <si>
    <t>H20</t>
  </si>
  <si>
    <r>
      <rPr>
        <b/>
        <i/>
        <sz val="10"/>
        <color theme="1"/>
        <rFont val="Arial Narrow"/>
        <family val="2"/>
      </rPr>
      <t>Ctnnb1</t>
    </r>
    <r>
      <rPr>
        <b/>
        <sz val="10"/>
        <color theme="1"/>
        <rFont val="Arial Narrow"/>
        <family val="2"/>
      </rPr>
      <t xml:space="preserve"> KO1</t>
    </r>
  </si>
  <si>
    <r>
      <rPr>
        <b/>
        <i/>
        <sz val="10"/>
        <color theme="1"/>
        <rFont val="Arial Narrow"/>
        <family val="2"/>
      </rPr>
      <t>Ctnnb1</t>
    </r>
    <r>
      <rPr>
        <b/>
        <sz val="10"/>
        <color theme="1"/>
        <rFont val="Arial Narrow"/>
        <family val="2"/>
      </rPr>
      <t xml:space="preserve"> KO2</t>
    </r>
  </si>
  <si>
    <t>anti-IgG1</t>
  </si>
  <si>
    <t>anti-IgG2</t>
  </si>
  <si>
    <t>anti-CD8a</t>
  </si>
  <si>
    <r>
      <t>anti-IFN</t>
    </r>
    <r>
      <rPr>
        <b/>
        <sz val="10"/>
        <color theme="1"/>
        <rFont val="Arial"/>
        <family val="2"/>
      </rPr>
      <t>γ</t>
    </r>
  </si>
  <si>
    <t>CD4+</t>
  </si>
  <si>
    <t>G007-LK (log2)</t>
  </si>
  <si>
    <t>WM983</t>
  </si>
  <si>
    <t>Skmel28</t>
  </si>
  <si>
    <t>MeWo</t>
  </si>
  <si>
    <t>FemxI</t>
  </si>
  <si>
    <t>WM1341</t>
  </si>
  <si>
    <t>WM9</t>
  </si>
  <si>
    <t>WM115</t>
  </si>
  <si>
    <t>WM239</t>
  </si>
  <si>
    <t>WM1382</t>
  </si>
  <si>
    <t>WM45.1</t>
  </si>
  <si>
    <t>FemxV</t>
  </si>
  <si>
    <t>WM35</t>
  </si>
  <si>
    <t>WM266</t>
  </si>
  <si>
    <t>WM793</t>
  </si>
  <si>
    <t>LOX</t>
  </si>
  <si>
    <t>WM1366</t>
  </si>
  <si>
    <t>WM852</t>
  </si>
  <si>
    <t>A375</t>
  </si>
  <si>
    <t>untreated (log 2 X 10^-1)</t>
  </si>
  <si>
    <t>B16-F10</t>
  </si>
  <si>
    <t>B16-F10 WNT3a*</t>
  </si>
  <si>
    <t>NA</t>
  </si>
  <si>
    <t>See deposited data at ArrayExpress accession numbers E-MTAB-8438 and E-MTAB-8101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</si>
</sst>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2">
    <font>
      <sz val="11"/>
      <color theme="1"/>
      <name val="Arial"/>
      <family val="2"/>
    </font>
    <font>
      <sz val="10"/>
      <name val="Arial"/>
      <family val="2"/>
    </font>
    <font>
      <b/>
      <i/>
      <sz val="1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name val="Arial Narrow"/>
      <family val="2"/>
    </font>
    <font>
      <b/>
      <sz val="20"/>
      <color theme="1"/>
      <name val="Arial Narrow"/>
      <family val="2"/>
    </font>
    <font>
      <sz val="20"/>
      <color theme="1"/>
      <name val="Arial Narrow"/>
      <family val="2"/>
    </font>
    <font>
      <b/>
      <i/>
      <sz val="10"/>
      <color theme="1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5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9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2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zoomScaleNormal="100" workbookViewId="0">
      <selection activeCell="I19" sqref="I19"/>
    </sheetView>
  </sheetViews>
  <sheetFormatPr defaultRowHeight="12.75"/>
  <cols>
    <col min="1" max="1" width="4.375" style="17" customWidth="1"/>
    <col min="2" max="2" width="3.75" style="17" bestFit="1" customWidth="1"/>
    <col min="3" max="3" width="3.625" style="17" bestFit="1" customWidth="1"/>
    <col min="4" max="4" width="3.75" style="17" bestFit="1" customWidth="1"/>
    <col min="5" max="5" width="3.625" style="17" bestFit="1" customWidth="1"/>
    <col min="6" max="6" width="3.75" style="17" bestFit="1" customWidth="1"/>
    <col min="7" max="7" width="3.625" style="17" bestFit="1" customWidth="1"/>
    <col min="8" max="8" width="3.75" style="17" bestFit="1" customWidth="1"/>
    <col min="9" max="9" width="3.625" style="17" bestFit="1" customWidth="1"/>
    <col min="10" max="10" width="4.375" style="17" customWidth="1"/>
    <col min="11" max="11" width="5.875" style="17" bestFit="1" customWidth="1"/>
    <col min="12" max="12" width="6.625" style="17" bestFit="1" customWidth="1"/>
    <col min="13" max="13" width="5.625" style="17" bestFit="1" customWidth="1"/>
    <col min="14" max="14" width="12.75" style="17" bestFit="1" customWidth="1"/>
    <col min="15" max="15" width="4.375" style="17" customWidth="1"/>
    <col min="16" max="16" width="5.875" style="17" bestFit="1" customWidth="1"/>
    <col min="17" max="17" width="6.625" style="17" bestFit="1" customWidth="1"/>
    <col min="18" max="18" width="5.625" style="17" bestFit="1" customWidth="1"/>
    <col min="19" max="19" width="12.75" style="17" bestFit="1" customWidth="1"/>
    <col min="20" max="16384" width="9" style="17"/>
  </cols>
  <sheetData>
    <row r="1" spans="1:19" s="35" customFormat="1" ht="25.5">
      <c r="A1" s="34" t="s">
        <v>0</v>
      </c>
      <c r="J1" s="34" t="s">
        <v>8</v>
      </c>
    </row>
    <row r="2" spans="1:19">
      <c r="B2" s="50" t="s">
        <v>13</v>
      </c>
      <c r="C2" s="50"/>
      <c r="D2" s="50" t="s">
        <v>2</v>
      </c>
      <c r="E2" s="50"/>
      <c r="F2" s="51" t="s">
        <v>3</v>
      </c>
      <c r="G2" s="52"/>
      <c r="H2" s="51" t="s">
        <v>21</v>
      </c>
      <c r="I2" s="52"/>
      <c r="K2" s="49" t="s">
        <v>6</v>
      </c>
      <c r="L2" s="49"/>
      <c r="M2" s="49"/>
      <c r="N2" s="49"/>
      <c r="P2" s="49" t="s">
        <v>7</v>
      </c>
      <c r="Q2" s="49"/>
      <c r="R2" s="49"/>
      <c r="S2" s="49"/>
    </row>
    <row r="3" spans="1:19">
      <c r="B3" s="16" t="s">
        <v>4</v>
      </c>
      <c r="C3" s="16" t="s">
        <v>5</v>
      </c>
      <c r="D3" s="16" t="s">
        <v>4</v>
      </c>
      <c r="E3" s="16" t="s">
        <v>5</v>
      </c>
      <c r="F3" s="16" t="s">
        <v>4</v>
      </c>
      <c r="G3" s="16" t="s">
        <v>5</v>
      </c>
      <c r="H3" s="16" t="s">
        <v>4</v>
      </c>
      <c r="I3" s="16" t="s">
        <v>5</v>
      </c>
      <c r="K3" s="28" t="s">
        <v>13</v>
      </c>
      <c r="L3" s="28" t="s">
        <v>2</v>
      </c>
      <c r="M3" s="28" t="s">
        <v>3</v>
      </c>
      <c r="N3" s="28" t="s">
        <v>21</v>
      </c>
      <c r="P3" s="28" t="s">
        <v>13</v>
      </c>
      <c r="Q3" s="28" t="s">
        <v>2</v>
      </c>
      <c r="R3" s="28" t="s">
        <v>3</v>
      </c>
      <c r="S3" s="28" t="s">
        <v>21</v>
      </c>
    </row>
    <row r="4" spans="1:19">
      <c r="B4" s="15">
        <v>1.0296000000000001</v>
      </c>
      <c r="C4" s="15">
        <v>1.1636</v>
      </c>
      <c r="D4" s="15">
        <v>0.93340000000000001</v>
      </c>
      <c r="E4" s="15">
        <v>0.85429999999999995</v>
      </c>
      <c r="F4" s="15">
        <v>0.92330000000000001</v>
      </c>
      <c r="G4" s="15">
        <v>7.1913</v>
      </c>
      <c r="H4" s="15">
        <v>0.7944</v>
      </c>
      <c r="I4" s="15">
        <v>1.3471</v>
      </c>
      <c r="K4" s="15">
        <v>1.0880461159976449</v>
      </c>
      <c r="L4" s="15">
        <v>1.2421862209075263</v>
      </c>
      <c r="M4" s="15">
        <v>5.9343259365217866</v>
      </c>
      <c r="N4" s="15">
        <v>3.518062684806087</v>
      </c>
      <c r="P4" s="15">
        <v>0.83085642567451157</v>
      </c>
      <c r="Q4" s="15">
        <v>0.69166591976500291</v>
      </c>
      <c r="R4" s="15">
        <v>4.089750803027064</v>
      </c>
      <c r="S4" s="15">
        <v>1.9798218742122038</v>
      </c>
    </row>
    <row r="5" spans="1:19">
      <c r="B5" s="15">
        <v>1.1472</v>
      </c>
      <c r="C5" s="15">
        <v>0.88160000000000005</v>
      </c>
      <c r="D5" s="15">
        <v>1.0459000000000001</v>
      </c>
      <c r="E5" s="15">
        <v>0.74250000000000005</v>
      </c>
      <c r="F5" s="15">
        <v>0.91080000000000005</v>
      </c>
      <c r="G5" s="15">
        <v>6.6234999999999999</v>
      </c>
      <c r="H5" s="15">
        <v>0.97289999999999999</v>
      </c>
      <c r="I5" s="15">
        <v>1.0027999999999999</v>
      </c>
      <c r="K5" s="15">
        <v>1.0242962247684702</v>
      </c>
      <c r="L5" s="15">
        <v>1.2203946779681449</v>
      </c>
      <c r="M5" s="15">
        <v>6.1425972800127679</v>
      </c>
      <c r="N5" s="15">
        <v>3.5510205734167433</v>
      </c>
      <c r="P5" s="15">
        <v>0.79293313719873981</v>
      </c>
      <c r="Q5" s="15">
        <v>0.59689869879700763</v>
      </c>
      <c r="R5" s="15">
        <v>3.958193935702071</v>
      </c>
      <c r="S5" s="15">
        <v>1.9965312469873016</v>
      </c>
    </row>
    <row r="6" spans="1:19">
      <c r="B6" s="15">
        <v>1.0985</v>
      </c>
      <c r="C6" s="15">
        <v>0.95489999999999997</v>
      </c>
      <c r="D6" s="15">
        <v>1.1254999999999999</v>
      </c>
      <c r="E6" s="15">
        <v>0.59450000000000003</v>
      </c>
      <c r="F6" s="15">
        <v>0.76619999999999999</v>
      </c>
      <c r="G6" s="15">
        <v>6.9863999999999997</v>
      </c>
      <c r="H6" s="15">
        <v>0.81310000000000004</v>
      </c>
      <c r="I6" s="15">
        <v>1.1628000000000001</v>
      </c>
      <c r="K6" s="15">
        <v>0.89727821770712257</v>
      </c>
      <c r="L6" s="15">
        <v>1.1924897138336674</v>
      </c>
      <c r="M6" s="15">
        <v>6.4048843284078405</v>
      </c>
      <c r="N6" s="15">
        <v>3.3785471038117052</v>
      </c>
      <c r="P6" s="15">
        <v>1.5178800375132453</v>
      </c>
      <c r="Q6" s="15">
        <v>0.6378418552716415</v>
      </c>
      <c r="R6" s="15">
        <v>3.884449796663187</v>
      </c>
      <c r="S6" s="15">
        <v>1.9123828844255373</v>
      </c>
    </row>
    <row r="7" spans="1:19">
      <c r="K7" s="15">
        <v>0.98730519165367614</v>
      </c>
      <c r="L7" s="15">
        <v>1.0434186169336521</v>
      </c>
      <c r="M7" s="15">
        <v>5.4586571699748196</v>
      </c>
      <c r="N7" s="15">
        <v>4.2847623520107669</v>
      </c>
      <c r="P7" s="15">
        <v>1.0637949157921351</v>
      </c>
      <c r="Q7" s="15">
        <v>0.86734721355345956</v>
      </c>
      <c r="R7" s="15">
        <v>5.2513931027376701</v>
      </c>
      <c r="S7" s="15">
        <v>2.6970908406530856</v>
      </c>
    </row>
    <row r="8" spans="1:19">
      <c r="K8" s="15">
        <v>0.98393677652458511</v>
      </c>
      <c r="L8" s="15">
        <v>1.1118207555360373</v>
      </c>
      <c r="M8" s="15">
        <v>5.2974809632359579</v>
      </c>
      <c r="N8" s="15">
        <v>4.6003899618325006</v>
      </c>
      <c r="P8" s="15">
        <v>0.9609158457987822</v>
      </c>
      <c r="Q8" s="15">
        <v>0.89054818536696823</v>
      </c>
      <c r="R8" s="15">
        <v>5.5591157549076202</v>
      </c>
      <c r="S8" s="15">
        <v>2.7806164154113189</v>
      </c>
    </row>
    <row r="9" spans="1:19">
      <c r="K9" s="15">
        <v>1.0293934151548678</v>
      </c>
      <c r="L9" s="15">
        <v>1.1316990218254264</v>
      </c>
      <c r="M9" s="15">
        <v>5.5241784069483648</v>
      </c>
      <c r="N9" s="15">
        <v>4.3305900984868471</v>
      </c>
      <c r="P9" s="15">
        <v>0.97826549278588448</v>
      </c>
      <c r="Q9" s="15">
        <v>0.89762863047655761</v>
      </c>
      <c r="R9" s="15">
        <v>5.9079372187070689</v>
      </c>
      <c r="S9" s="15">
        <v>2.6065044405091395</v>
      </c>
    </row>
    <row r="10" spans="1:19">
      <c r="K10" s="15">
        <v>0.95324125070138344</v>
      </c>
      <c r="L10" s="15">
        <v>1.1629558481796964</v>
      </c>
      <c r="M10" s="15">
        <v>3.5192163558612748</v>
      </c>
      <c r="N10" s="15">
        <v>1.8804278711885929</v>
      </c>
      <c r="P10" s="15">
        <v>0.9750985014572956</v>
      </c>
      <c r="Q10" s="15">
        <v>0.92583051066076227</v>
      </c>
      <c r="R10" s="15">
        <v>5.7494558486469636</v>
      </c>
      <c r="S10" s="15">
        <v>2.01321661693256</v>
      </c>
    </row>
    <row r="11" spans="1:19">
      <c r="K11" s="15">
        <v>1.0559713433626805</v>
      </c>
      <c r="L11" s="15">
        <v>1.153803872205478</v>
      </c>
      <c r="M11" s="15">
        <v>3.5156821085433188</v>
      </c>
      <c r="N11" s="15">
        <v>1.8681719153211211</v>
      </c>
      <c r="P11" s="15">
        <v>1.0218597710357229</v>
      </c>
      <c r="Q11" s="15">
        <v>0.93643321095133358</v>
      </c>
      <c r="R11" s="15">
        <v>6.0043235238094148</v>
      </c>
      <c r="S11" s="15">
        <v>2.1284394757798513</v>
      </c>
    </row>
    <row r="12" spans="1:19">
      <c r="K12" s="15">
        <v>0.99344777080918267</v>
      </c>
      <c r="L12" s="15">
        <v>1.1929343863148449</v>
      </c>
      <c r="M12" s="15">
        <v>3.2889662434693867</v>
      </c>
      <c r="N12" s="15">
        <v>1.9266075489930299</v>
      </c>
      <c r="P12" s="15">
        <v>1.0035989747337277</v>
      </c>
      <c r="Q12" s="15">
        <v>0.93162100208791621</v>
      </c>
      <c r="R12" s="15">
        <v>5.7135463607328223</v>
      </c>
      <c r="S12" s="15">
        <v>2.1309397334621187</v>
      </c>
    </row>
  </sheetData>
  <mergeCells count="6">
    <mergeCell ref="K2:N2"/>
    <mergeCell ref="P2:S2"/>
    <mergeCell ref="B2:C2"/>
    <mergeCell ref="D2:E2"/>
    <mergeCell ref="F2:G2"/>
    <mergeCell ref="H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6"/>
  <sheetViews>
    <sheetView zoomScale="85" zoomScaleNormal="85" workbookViewId="0">
      <selection activeCell="G2" sqref="G2:J3"/>
    </sheetView>
  </sheetViews>
  <sheetFormatPr defaultColWidth="5.625" defaultRowHeight="12.75"/>
  <cols>
    <col min="1" max="1" width="4.25" style="17" customWidth="1"/>
    <col min="2" max="2" width="3.375" style="17" bestFit="1" customWidth="1"/>
    <col min="3" max="3" width="19" style="17" bestFit="1" customWidth="1"/>
    <col min="4" max="4" width="6.125" style="17" bestFit="1" customWidth="1"/>
    <col min="5" max="5" width="4.375" style="17" bestFit="1" customWidth="1"/>
    <col min="6" max="6" width="4.25" style="17" customWidth="1"/>
    <col min="7" max="7" width="6.125" style="17" bestFit="1" customWidth="1"/>
    <col min="8" max="8" width="6.625" style="17" bestFit="1" customWidth="1"/>
    <col min="9" max="9" width="6.125" style="17" bestFit="1" customWidth="1"/>
    <col min="10" max="10" width="6.625" style="17" bestFit="1" customWidth="1"/>
    <col min="11" max="16384" width="5.625" style="17"/>
  </cols>
  <sheetData>
    <row r="1" spans="1:10" s="35" customFormat="1" ht="25.5">
      <c r="A1" s="34" t="s">
        <v>12</v>
      </c>
      <c r="C1" s="55"/>
      <c r="D1" s="55"/>
      <c r="E1" s="36"/>
      <c r="F1" s="34" t="s">
        <v>0</v>
      </c>
    </row>
    <row r="2" spans="1:10">
      <c r="B2" s="14"/>
      <c r="C2" s="16" t="s">
        <v>9</v>
      </c>
      <c r="D2" s="16" t="s">
        <v>29</v>
      </c>
      <c r="E2" s="16" t="s">
        <v>11</v>
      </c>
      <c r="G2" s="53" t="s">
        <v>6</v>
      </c>
      <c r="H2" s="53"/>
      <c r="I2" s="53" t="s">
        <v>7</v>
      </c>
      <c r="J2" s="53"/>
    </row>
    <row r="3" spans="1:10">
      <c r="B3" s="54" t="s">
        <v>13</v>
      </c>
      <c r="C3" s="25">
        <v>2871545.2348480001</v>
      </c>
      <c r="D3" s="25">
        <v>755489.78125</v>
      </c>
      <c r="E3" s="10">
        <f>C3/D3</f>
        <v>3.8009054604244525</v>
      </c>
      <c r="G3" s="32" t="s">
        <v>13</v>
      </c>
      <c r="H3" s="32" t="s">
        <v>2</v>
      </c>
      <c r="I3" s="32" t="s">
        <v>13</v>
      </c>
      <c r="J3" s="32" t="s">
        <v>2</v>
      </c>
    </row>
    <row r="4" spans="1:10">
      <c r="B4" s="54"/>
      <c r="C4" s="25">
        <v>7523839.8560610004</v>
      </c>
      <c r="D4" s="25">
        <v>608339.9375</v>
      </c>
      <c r="E4" s="41">
        <f t="shared" ref="E4:E18" si="0">C4/D4</f>
        <v>12.367821660666493</v>
      </c>
      <c r="G4" s="7">
        <v>1.1339219832175527</v>
      </c>
      <c r="H4" s="7">
        <v>1.0026957539265533</v>
      </c>
      <c r="I4" s="7">
        <v>0.83469856300180267</v>
      </c>
      <c r="J4" s="7">
        <v>0.76909261846566146</v>
      </c>
    </row>
    <row r="5" spans="1:10">
      <c r="B5" s="54"/>
      <c r="C5" s="25">
        <v>5767516.4469699999</v>
      </c>
      <c r="D5" s="25">
        <v>510909.59375</v>
      </c>
      <c r="E5" s="41">
        <f t="shared" si="0"/>
        <v>11.288722148741213</v>
      </c>
      <c r="G5" s="7">
        <v>1.1263676681735644</v>
      </c>
      <c r="H5" s="7">
        <v>1.1343188218552382</v>
      </c>
      <c r="I5" s="7">
        <v>1.265815926574434</v>
      </c>
      <c r="J5" s="7">
        <v>1.1085956244341675</v>
      </c>
    </row>
    <row r="6" spans="1:10">
      <c r="B6" s="54"/>
      <c r="C6" s="25">
        <v>6726574.7575759999</v>
      </c>
      <c r="D6" s="25">
        <v>700199.625</v>
      </c>
      <c r="E6" s="10">
        <f t="shared" si="0"/>
        <v>9.6066528992728326</v>
      </c>
      <c r="G6" s="7">
        <v>0.80542789750517096</v>
      </c>
      <c r="H6" s="7">
        <v>0.97728428721867633</v>
      </c>
      <c r="I6" s="7">
        <v>0.87667073430014586</v>
      </c>
      <c r="J6" s="7">
        <v>0.98349247857395583</v>
      </c>
    </row>
    <row r="7" spans="1:10">
      <c r="B7" s="54"/>
      <c r="C7" s="25">
        <v>7095921.5530300001</v>
      </c>
      <c r="D7" s="25">
        <v>560446.09375</v>
      </c>
      <c r="E7" s="41">
        <f t="shared" si="0"/>
        <v>12.661202624413868</v>
      </c>
      <c r="G7" s="7">
        <v>0.84942476537555356</v>
      </c>
      <c r="H7" s="7">
        <v>0.80626991171960605</v>
      </c>
      <c r="I7" s="7">
        <v>0.56502723611461669</v>
      </c>
      <c r="J7" s="7">
        <v>1.1221421113443844</v>
      </c>
    </row>
    <row r="8" spans="1:10">
      <c r="B8" s="54"/>
      <c r="C8" s="25">
        <v>3825159.878788</v>
      </c>
      <c r="D8" s="25">
        <v>524928.9375</v>
      </c>
      <c r="E8" s="10">
        <f t="shared" si="0"/>
        <v>7.2870051649381589</v>
      </c>
      <c r="G8" s="7">
        <v>1.0490000798068542</v>
      </c>
      <c r="H8" s="7">
        <v>0.62541294382871915</v>
      </c>
      <c r="I8" s="7">
        <v>0.97085105390699999</v>
      </c>
      <c r="J8" s="7">
        <v>0.60615888176532318</v>
      </c>
    </row>
    <row r="9" spans="1:10">
      <c r="B9" s="54"/>
      <c r="C9" s="25">
        <v>4998514.6969699999</v>
      </c>
      <c r="D9" s="25">
        <v>575903.9375</v>
      </c>
      <c r="E9" s="10">
        <f t="shared" si="0"/>
        <v>8.6794244169757917</v>
      </c>
      <c r="G9" s="7">
        <v>1.2982610247577961</v>
      </c>
      <c r="H9" s="7">
        <v>0.34046179647693969</v>
      </c>
      <c r="I9" s="7">
        <v>1.2560105656969554</v>
      </c>
      <c r="J9" s="7">
        <v>0.49049525983703945</v>
      </c>
    </row>
    <row r="10" spans="1:10">
      <c r="B10" s="54"/>
      <c r="C10" s="25">
        <v>3814488.8257579999</v>
      </c>
      <c r="D10" s="25">
        <v>611788.5625</v>
      </c>
      <c r="E10" s="10">
        <f t="shared" si="0"/>
        <v>6.2349789773292796</v>
      </c>
      <c r="G10" s="7">
        <v>0.81017537981698062</v>
      </c>
      <c r="H10" s="7">
        <v>0.82078758677133956</v>
      </c>
      <c r="I10" s="7">
        <v>1.0687792290415079</v>
      </c>
      <c r="J10" s="7">
        <v>0.68910390102827124</v>
      </c>
    </row>
    <row r="11" spans="1:10">
      <c r="B11" s="54" t="s">
        <v>2</v>
      </c>
      <c r="C11" s="25">
        <v>2222574.4772729999</v>
      </c>
      <c r="D11" s="25">
        <v>405921.59375</v>
      </c>
      <c r="E11" s="10">
        <f t="shared" si="0"/>
        <v>5.4753787714034363</v>
      </c>
      <c r="G11" s="7">
        <v>1.1287831587154635</v>
      </c>
      <c r="H11" s="7">
        <v>0.45101690981323023</v>
      </c>
      <c r="I11" s="7">
        <v>0.97426397189085157</v>
      </c>
      <c r="J11" s="7">
        <v>0.47242743419439481</v>
      </c>
    </row>
    <row r="12" spans="1:10">
      <c r="B12" s="54"/>
      <c r="C12" s="25">
        <v>1510555.5530300001</v>
      </c>
      <c r="D12" s="25">
        <v>436160.78125</v>
      </c>
      <c r="E12" s="10">
        <f t="shared" si="0"/>
        <v>3.4632998150381042</v>
      </c>
      <c r="G12" s="7">
        <v>1.1374233444409589</v>
      </c>
      <c r="H12" s="7">
        <v>1.002540666356085</v>
      </c>
      <c r="I12" s="7">
        <v>0.90588372816910723</v>
      </c>
      <c r="J12" s="7">
        <v>0.84124450406525164</v>
      </c>
    </row>
    <row r="13" spans="1:10">
      <c r="B13" s="54"/>
      <c r="C13" s="25">
        <v>3029269.9166669999</v>
      </c>
      <c r="D13" s="25">
        <v>478885.96875</v>
      </c>
      <c r="E13" s="10">
        <f t="shared" si="0"/>
        <v>6.3256602079490349</v>
      </c>
      <c r="G13" s="7">
        <v>1.1046565131360311</v>
      </c>
      <c r="H13" s="7">
        <v>1.0755314335028503</v>
      </c>
      <c r="I13" s="7">
        <v>1.2372861656798639</v>
      </c>
      <c r="J13" s="7">
        <v>1.0689634064968627</v>
      </c>
    </row>
    <row r="14" spans="1:10">
      <c r="B14" s="54"/>
      <c r="C14" s="25">
        <v>1325256.0530300001</v>
      </c>
      <c r="D14" s="25">
        <v>720784.0625</v>
      </c>
      <c r="E14" s="10">
        <f t="shared" si="0"/>
        <v>1.8386311823175199</v>
      </c>
      <c r="G14" s="7">
        <v>0.82675393326286839</v>
      </c>
      <c r="H14" s="7">
        <v>0.94405105896592578</v>
      </c>
      <c r="I14" s="7">
        <v>0.91996375257137986</v>
      </c>
      <c r="J14" s="7">
        <v>1.1150111673790233</v>
      </c>
    </row>
    <row r="15" spans="1:10">
      <c r="B15" s="54"/>
      <c r="C15" s="25">
        <v>1437233.121212</v>
      </c>
      <c r="D15" s="25">
        <v>612312.4375</v>
      </c>
      <c r="E15" s="10">
        <f t="shared" si="0"/>
        <v>2.3472218318478957</v>
      </c>
      <c r="G15" s="7">
        <v>0.77556064913755474</v>
      </c>
      <c r="H15" s="7">
        <v>0.79113238771607519</v>
      </c>
      <c r="I15" s="7">
        <v>0.46018929528866226</v>
      </c>
      <c r="J15" s="7">
        <v>1.1661208252110193</v>
      </c>
    </row>
    <row r="16" spans="1:10">
      <c r="B16" s="54"/>
      <c r="C16" s="25">
        <v>1078747.878788</v>
      </c>
      <c r="D16" s="25">
        <v>366413.53125</v>
      </c>
      <c r="E16" s="10">
        <f t="shared" si="0"/>
        <v>2.944072166516094</v>
      </c>
      <c r="G16" s="7">
        <v>0.97269114033676485</v>
      </c>
      <c r="H16" s="7">
        <v>0.63427690150915084</v>
      </c>
      <c r="I16" s="7">
        <v>1.050873658551748</v>
      </c>
      <c r="J16" s="7">
        <v>0.57359776020441822</v>
      </c>
    </row>
    <row r="17" spans="2:10">
      <c r="B17" s="54"/>
      <c r="C17" s="25">
        <v>4400060.1439389996</v>
      </c>
      <c r="D17" s="25">
        <v>551521.375</v>
      </c>
      <c r="E17" s="10">
        <f t="shared" si="0"/>
        <v>7.9780410032865898</v>
      </c>
      <c r="G17" s="7">
        <v>1.3972876613471652</v>
      </c>
      <c r="H17" s="7">
        <v>0.35842840366925416</v>
      </c>
      <c r="I17" s="7">
        <v>1.1706400518617399</v>
      </c>
      <c r="J17" s="7">
        <v>0.49168274788484945</v>
      </c>
    </row>
    <row r="18" spans="2:10">
      <c r="B18" s="54"/>
      <c r="C18" s="25">
        <v>3029124.409091</v>
      </c>
      <c r="D18" s="25">
        <v>372104</v>
      </c>
      <c r="E18" s="10">
        <f t="shared" si="0"/>
        <v>8.1405317037468023</v>
      </c>
      <c r="G18" s="7">
        <v>0.88236089681548147</v>
      </c>
      <c r="H18" s="7">
        <v>0.70632782081295331</v>
      </c>
      <c r="I18" s="7">
        <v>1.4184992272785701</v>
      </c>
      <c r="J18" s="7">
        <v>0.70251579750421478</v>
      </c>
    </row>
    <row r="19" spans="2:10">
      <c r="E19" s="24"/>
      <c r="G19" s="7">
        <v>1.2781449977285104</v>
      </c>
      <c r="H19" s="7">
        <v>0.34280940338293903</v>
      </c>
      <c r="I19" s="7">
        <v>1.3482881907229147</v>
      </c>
      <c r="J19" s="7">
        <v>0.48483631383942155</v>
      </c>
    </row>
    <row r="20" spans="2:10">
      <c r="B20" s="14"/>
      <c r="C20" s="16" t="s">
        <v>10</v>
      </c>
      <c r="D20" s="16" t="s">
        <v>29</v>
      </c>
      <c r="E20" s="16" t="s">
        <v>11</v>
      </c>
      <c r="G20" s="7">
        <v>1.1118696923189748</v>
      </c>
      <c r="H20" s="7">
        <v>0.82176262240404008</v>
      </c>
      <c r="I20" s="7">
        <v>1.0933709785713064</v>
      </c>
      <c r="J20" s="7">
        <v>1.0029433472582747</v>
      </c>
    </row>
    <row r="21" spans="2:10">
      <c r="B21" s="54" t="s">
        <v>13</v>
      </c>
      <c r="C21" s="25">
        <v>59980.446809000001</v>
      </c>
      <c r="D21" s="25">
        <v>1620062.021277</v>
      </c>
      <c r="E21" s="37">
        <f>C21/D21</f>
        <v>3.7023549729115264E-2</v>
      </c>
      <c r="G21" s="7">
        <v>1.0102888883202998</v>
      </c>
      <c r="H21" s="7">
        <v>1.0257036913594146</v>
      </c>
      <c r="I21" s="7">
        <v>1.3285458100700822</v>
      </c>
      <c r="J21" s="7">
        <v>1.0898837017491807</v>
      </c>
    </row>
    <row r="22" spans="2:10">
      <c r="B22" s="54"/>
      <c r="C22" s="25">
        <v>145295.85106399999</v>
      </c>
      <c r="D22" s="25">
        <v>1945950.0851060001</v>
      </c>
      <c r="E22" s="37">
        <f t="shared" ref="E22:E34" si="1">C22/D22</f>
        <v>7.4665764644258809E-2</v>
      </c>
      <c r="G22" s="7">
        <v>0.6245040789125772</v>
      </c>
      <c r="H22" s="7">
        <v>0.97603310062748161</v>
      </c>
      <c r="I22" s="7">
        <v>0.99594732087545279</v>
      </c>
      <c r="J22" s="7">
        <v>1.1169498530904933</v>
      </c>
    </row>
    <row r="23" spans="2:10">
      <c r="B23" s="54"/>
      <c r="C23" s="25">
        <v>120714.42553199999</v>
      </c>
      <c r="D23" s="25">
        <v>1829464.106383</v>
      </c>
      <c r="E23" s="37">
        <f t="shared" si="1"/>
        <v>6.5983489433232054E-2</v>
      </c>
      <c r="G23" s="7">
        <v>0.90369618092498494</v>
      </c>
      <c r="H23" s="7">
        <v>0.74670452925734276</v>
      </c>
      <c r="I23" s="7">
        <v>0.49506369639656927</v>
      </c>
      <c r="J23" s="7">
        <v>1.1132568642050507</v>
      </c>
    </row>
    <row r="24" spans="2:10">
      <c r="B24" s="54"/>
      <c r="C24" s="25">
        <v>114287.382979</v>
      </c>
      <c r="D24" s="25">
        <v>1315702.2978719999</v>
      </c>
      <c r="E24" s="37">
        <f t="shared" si="1"/>
        <v>8.6864166129258083E-2</v>
      </c>
      <c r="G24" s="7">
        <v>1.0910364354836193</v>
      </c>
      <c r="H24" s="7">
        <v>0.67602096537740808</v>
      </c>
      <c r="I24" s="7">
        <v>1.0615265051562091</v>
      </c>
      <c r="J24" s="7">
        <v>0.54255542742963214</v>
      </c>
    </row>
    <row r="25" spans="2:10">
      <c r="B25" s="54"/>
      <c r="C25" s="25">
        <v>158119.234043</v>
      </c>
      <c r="D25" s="25">
        <v>1665606.617021</v>
      </c>
      <c r="E25" s="37">
        <f t="shared" si="1"/>
        <v>9.4931919954666238E-2</v>
      </c>
      <c r="G25" s="7">
        <v>1.1731581100673349</v>
      </c>
      <c r="H25" s="7">
        <v>0.34240642643413677</v>
      </c>
      <c r="I25" s="7">
        <v>1.2907849851320348</v>
      </c>
      <c r="J25" s="7">
        <v>0.49172240196323996</v>
      </c>
    </row>
    <row r="26" spans="2:10">
      <c r="B26" s="54"/>
      <c r="C26" s="25">
        <v>156264.36170199999</v>
      </c>
      <c r="D26" s="25">
        <v>1914249.617021</v>
      </c>
      <c r="E26" s="37">
        <f t="shared" si="1"/>
        <v>8.1632176029990414E-2</v>
      </c>
      <c r="G26" s="7">
        <v>0.76145994516541804</v>
      </c>
      <c r="H26" s="7">
        <v>0.82026905305495146</v>
      </c>
      <c r="I26" s="7">
        <v>1.2212673964025964</v>
      </c>
      <c r="J26" s="7">
        <v>0.68265400627181816</v>
      </c>
    </row>
    <row r="27" spans="2:10">
      <c r="B27" s="54"/>
      <c r="C27" s="25">
        <v>143728.63829800001</v>
      </c>
      <c r="D27" s="25">
        <v>1954953.021277</v>
      </c>
      <c r="E27" s="37">
        <f t="shared" si="1"/>
        <v>7.3520251757310584E-2</v>
      </c>
      <c r="G27" s="7">
        <v>1.2042850831235443</v>
      </c>
      <c r="H27" s="7">
        <v>0.36660478277110364</v>
      </c>
      <c r="I27" s="7">
        <v>1.1246327917064183</v>
      </c>
      <c r="J27" s="7">
        <v>0.48708111069004512</v>
      </c>
    </row>
    <row r="28" spans="2:10">
      <c r="B28" s="54"/>
      <c r="C28" s="25">
        <v>114598.06383</v>
      </c>
      <c r="D28" s="25">
        <v>1784893.9148939999</v>
      </c>
      <c r="E28" s="37">
        <f t="shared" si="1"/>
        <v>6.4204411743319589E-2</v>
      </c>
      <c r="G28" s="7">
        <v>1.5323991339580636</v>
      </c>
      <c r="H28" s="7">
        <v>0.95753417950440201</v>
      </c>
      <c r="I28" s="7">
        <v>0.96735262303105818</v>
      </c>
      <c r="J28" s="7">
        <v>0.81329388171288619</v>
      </c>
    </row>
    <row r="29" spans="2:10">
      <c r="B29" s="54" t="s">
        <v>2</v>
      </c>
      <c r="C29" s="25">
        <v>253111.27659600001</v>
      </c>
      <c r="D29" s="25">
        <v>1501133.851064</v>
      </c>
      <c r="E29" s="38">
        <f>C29/D29</f>
        <v>0.16861339607830131</v>
      </c>
      <c r="G29" s="7">
        <v>1.0562651409474286</v>
      </c>
      <c r="H29" s="7">
        <v>1.0437535384547074</v>
      </c>
      <c r="I29" s="7">
        <v>1.2144178105207244</v>
      </c>
      <c r="J29" s="7">
        <v>1.0081885536198369</v>
      </c>
    </row>
    <row r="30" spans="2:10">
      <c r="B30" s="54"/>
      <c r="C30" s="25">
        <v>424568.27659600001</v>
      </c>
      <c r="D30" s="25">
        <v>1747188.5744680001</v>
      </c>
      <c r="E30" s="38">
        <f t="shared" si="1"/>
        <v>0.24300083162189659</v>
      </c>
      <c r="G30" s="7">
        <v>0.80294512107665639</v>
      </c>
      <c r="H30" s="7">
        <v>0.89274875518363517</v>
      </c>
      <c r="I30" s="7">
        <v>0.87298753621790082</v>
      </c>
      <c r="J30" s="7">
        <v>0.98718750503266728</v>
      </c>
    </row>
    <row r="31" spans="2:10">
      <c r="B31" s="54"/>
      <c r="C31" s="25">
        <v>256072.25531899999</v>
      </c>
      <c r="D31" s="25">
        <v>1830456.12766</v>
      </c>
      <c r="E31" s="38">
        <f t="shared" si="1"/>
        <v>0.1398953252413403</v>
      </c>
      <c r="G31" s="7">
        <v>0.69399684212036772</v>
      </c>
      <c r="H31" s="7">
        <v>0.83342206302110389</v>
      </c>
      <c r="I31" s="7">
        <v>0.49771617201451207</v>
      </c>
      <c r="J31" s="7">
        <v>1.2506581189334145</v>
      </c>
    </row>
    <row r="32" spans="2:10">
      <c r="B32" s="54"/>
      <c r="C32" s="25">
        <v>963813.38297899999</v>
      </c>
      <c r="D32" s="25">
        <v>1791589.1702129999</v>
      </c>
      <c r="E32" s="38">
        <f t="shared" si="1"/>
        <v>0.53796562236665746</v>
      </c>
      <c r="G32" s="7">
        <v>1.1029911070279743</v>
      </c>
      <c r="H32" s="7">
        <v>0.78107822782655412</v>
      </c>
      <c r="I32" s="7">
        <v>0.99829971840169562</v>
      </c>
      <c r="J32" s="7">
        <v>0.6356028268381998</v>
      </c>
    </row>
    <row r="33" spans="2:10">
      <c r="B33" s="54"/>
      <c r="C33" s="25">
        <v>469109.95744700002</v>
      </c>
      <c r="D33" s="25">
        <v>1640704.617021</v>
      </c>
      <c r="E33" s="38">
        <f t="shared" si="1"/>
        <v>0.28591981309759168</v>
      </c>
      <c r="G33" s="7">
        <v>1.1987076570168167</v>
      </c>
      <c r="H33" s="7">
        <v>0.32097459364843589</v>
      </c>
      <c r="I33" s="7">
        <v>1.4038026636930103</v>
      </c>
      <c r="J33" s="7">
        <v>0.52883225268612055</v>
      </c>
    </row>
    <row r="34" spans="2:10">
      <c r="B34" s="54"/>
      <c r="C34" s="25">
        <v>780305.80851100001</v>
      </c>
      <c r="D34" s="25">
        <v>1906022.510638</v>
      </c>
      <c r="E34" s="38">
        <f t="shared" si="1"/>
        <v>0.4093896080218955</v>
      </c>
      <c r="G34" s="7">
        <v>0.95635843062527892</v>
      </c>
      <c r="H34" s="7">
        <v>0.88220784955914799</v>
      </c>
      <c r="I34" s="7">
        <v>1.1947439561321478</v>
      </c>
      <c r="J34" s="7">
        <v>0.87636919872772201</v>
      </c>
    </row>
    <row r="35" spans="2:10">
      <c r="B35" s="54"/>
      <c r="C35" s="25" t="s">
        <v>87</v>
      </c>
      <c r="D35" s="25" t="s">
        <v>87</v>
      </c>
      <c r="E35" s="38" t="s">
        <v>87</v>
      </c>
      <c r="G35" s="7">
        <v>1.3275813652070196</v>
      </c>
      <c r="H35" s="7">
        <v>0.35839403009722531</v>
      </c>
      <c r="I35" s="7">
        <v>1.1036359569000551</v>
      </c>
      <c r="J35" s="7">
        <v>0.4743791930900223</v>
      </c>
    </row>
    <row r="36" spans="2:10">
      <c r="B36" s="54"/>
      <c r="C36" s="25">
        <v>96545.659574000005</v>
      </c>
      <c r="D36" s="25">
        <v>1302203.021277</v>
      </c>
      <c r="E36" s="37">
        <f>C36/D36</f>
        <v>7.4140251555646755E-2</v>
      </c>
      <c r="G36" s="7">
        <v>1.2119156010145664</v>
      </c>
      <c r="H36" s="7">
        <v>0.98949539197443526</v>
      </c>
      <c r="I36" s="7">
        <v>0.88510171547586447</v>
      </c>
      <c r="J36" s="7">
        <v>0.86191842104682947</v>
      </c>
    </row>
    <row r="37" spans="2:10">
      <c r="E37" s="24"/>
      <c r="G37" s="7">
        <v>1.0593908446721803</v>
      </c>
      <c r="H37" s="7">
        <v>0.94031804526830254</v>
      </c>
      <c r="I37" s="7">
        <v>1.2538986857743608</v>
      </c>
      <c r="J37" s="7">
        <v>1.0028140187956605</v>
      </c>
    </row>
    <row r="38" spans="2:10">
      <c r="B38" s="14"/>
      <c r="C38" s="16" t="s">
        <v>30</v>
      </c>
      <c r="D38" s="16" t="s">
        <v>29</v>
      </c>
      <c r="E38" s="16" t="s">
        <v>11</v>
      </c>
      <c r="G38" s="7">
        <v>0.85989312452378996</v>
      </c>
      <c r="H38" s="7">
        <v>0.93247504414537186</v>
      </c>
      <c r="I38" s="7">
        <v>0.93128748416368368</v>
      </c>
      <c r="J38" s="7">
        <v>1.0075005681818696</v>
      </c>
    </row>
    <row r="39" spans="2:10">
      <c r="B39" s="54" t="s">
        <v>13</v>
      </c>
      <c r="C39" s="18">
        <v>508557.36363600002</v>
      </c>
      <c r="D39" s="18">
        <v>546713.714286</v>
      </c>
      <c r="E39" s="10">
        <f>C39/D39</f>
        <v>0.93020780409755843</v>
      </c>
      <c r="G39" s="7">
        <v>0.6802410725805641</v>
      </c>
      <c r="H39" s="7">
        <v>0.83898281285319243</v>
      </c>
      <c r="I39" s="7">
        <v>0.48163267812806909</v>
      </c>
      <c r="J39" s="7">
        <v>1.2912283989765174</v>
      </c>
    </row>
    <row r="40" spans="2:10">
      <c r="B40" s="54"/>
      <c r="C40" s="18">
        <v>1546299.5454549999</v>
      </c>
      <c r="D40" s="18">
        <v>504982</v>
      </c>
      <c r="E40" s="10">
        <f t="shared" ref="E40:E54" si="2">C40/D40</f>
        <v>3.0620884416771288</v>
      </c>
      <c r="G40" s="7">
        <v>1.0077113775923521</v>
      </c>
      <c r="H40" s="7">
        <v>0.74056073708690739</v>
      </c>
      <c r="I40" s="7">
        <v>0.95871908442675335</v>
      </c>
      <c r="J40" s="7">
        <v>0.62244136281110907</v>
      </c>
    </row>
    <row r="41" spans="2:10">
      <c r="B41" s="54"/>
      <c r="C41" s="18">
        <v>381336.272727</v>
      </c>
      <c r="D41" s="18">
        <v>305629.142857</v>
      </c>
      <c r="E41" s="10">
        <f t="shared" si="2"/>
        <v>1.2477091325856395</v>
      </c>
      <c r="G41" s="7">
        <v>1.1495721464530682</v>
      </c>
      <c r="H41" s="7">
        <v>0.33761186368220081</v>
      </c>
      <c r="I41" s="7">
        <v>1.1522736271138116</v>
      </c>
      <c r="J41" s="7">
        <v>0.50926695976714542</v>
      </c>
    </row>
    <row r="42" spans="2:10">
      <c r="B42" s="54"/>
      <c r="C42" s="18">
        <v>1713913.909091</v>
      </c>
      <c r="D42" s="18">
        <v>257934.857143</v>
      </c>
      <c r="E42" s="10">
        <f t="shared" si="2"/>
        <v>6.6447549124420977</v>
      </c>
      <c r="G42" s="7">
        <v>0.94298094808584554</v>
      </c>
      <c r="H42" s="7">
        <v>0.73159716003328756</v>
      </c>
      <c r="I42" s="7">
        <v>1.2916609363914722</v>
      </c>
      <c r="J42" s="7">
        <v>0.82346451013892374</v>
      </c>
    </row>
    <row r="43" spans="2:10">
      <c r="B43" s="54"/>
      <c r="C43" s="18">
        <v>1572172.090909</v>
      </c>
      <c r="D43" s="18">
        <v>318514.428571</v>
      </c>
      <c r="E43" s="10">
        <f t="shared" si="2"/>
        <v>4.9359525028818201</v>
      </c>
      <c r="G43" s="7">
        <v>1.2754848539955217</v>
      </c>
      <c r="H43" s="7">
        <v>0.32555589191529494</v>
      </c>
      <c r="I43" s="7">
        <v>1.1206695999796517</v>
      </c>
      <c r="J43" s="7">
        <v>0.45196671011773371</v>
      </c>
    </row>
    <row r="44" spans="2:10">
      <c r="B44" s="54"/>
      <c r="C44" s="18">
        <v>518024.272727</v>
      </c>
      <c r="D44" s="18">
        <v>416568.142857</v>
      </c>
      <c r="E44" s="10">
        <f t="shared" si="2"/>
        <v>1.2435523013694016</v>
      </c>
      <c r="G44" s="7">
        <v>1.1997345053847486</v>
      </c>
      <c r="H44" s="7">
        <v>0.95123672052491359</v>
      </c>
      <c r="I44" s="7">
        <v>1.034482918249265</v>
      </c>
      <c r="J44" s="7">
        <v>0.84829937466918603</v>
      </c>
    </row>
    <row r="45" spans="2:10">
      <c r="B45" s="54"/>
      <c r="C45" s="18">
        <v>1099991.6363639999</v>
      </c>
      <c r="D45" s="18">
        <v>499129</v>
      </c>
      <c r="E45" s="10">
        <f t="shared" si="2"/>
        <v>2.2038223312290008</v>
      </c>
      <c r="G45" s="7">
        <v>0.95261563454319964</v>
      </c>
      <c r="H45" s="7">
        <v>1.0660829141579684</v>
      </c>
      <c r="I45" s="7">
        <v>1.2931850769770699</v>
      </c>
      <c r="J45" s="7">
        <v>1.0364798064640275</v>
      </c>
    </row>
    <row r="46" spans="2:10">
      <c r="B46" s="54"/>
      <c r="C46" s="18">
        <v>1608794.7272729999</v>
      </c>
      <c r="D46" s="18">
        <v>587052</v>
      </c>
      <c r="E46" s="10">
        <f t="shared" si="2"/>
        <v>2.7404637532501379</v>
      </c>
      <c r="G46" s="7">
        <v>0.80391277785744719</v>
      </c>
      <c r="H46" s="7">
        <v>0.81923454767046477</v>
      </c>
      <c r="I46" s="7">
        <v>1.0278736947889202</v>
      </c>
      <c r="J46" s="7">
        <v>1.0247113695553707</v>
      </c>
    </row>
    <row r="47" spans="2:10">
      <c r="B47" s="54" t="s">
        <v>2</v>
      </c>
      <c r="C47" s="18">
        <v>273974.272727</v>
      </c>
      <c r="D47" s="18">
        <v>522374.428571</v>
      </c>
      <c r="E47" s="10">
        <f t="shared" si="2"/>
        <v>0.52447872204709578</v>
      </c>
      <c r="G47" s="7">
        <v>0.77819628871138435</v>
      </c>
      <c r="H47" s="7">
        <v>0.89846180530006414</v>
      </c>
      <c r="I47" s="7">
        <v>0.51263890443391946</v>
      </c>
      <c r="J47" s="7">
        <v>1.3121267197427744</v>
      </c>
    </row>
    <row r="48" spans="2:10">
      <c r="B48" s="54"/>
      <c r="C48" s="18">
        <v>844189.81818199996</v>
      </c>
      <c r="D48" s="18">
        <v>668192.428571</v>
      </c>
      <c r="E48" s="10">
        <f t="shared" si="2"/>
        <v>1.2633932712877172</v>
      </c>
      <c r="G48" s="7">
        <v>0.95115749472849187</v>
      </c>
      <c r="H48" s="7">
        <v>0.77671309856137771</v>
      </c>
      <c r="I48" s="7">
        <v>1.0043203667649667</v>
      </c>
      <c r="J48" s="7">
        <v>0.64774560848171181</v>
      </c>
    </row>
    <row r="49" spans="2:10">
      <c r="B49" s="54"/>
      <c r="C49" s="18">
        <v>905138.63636400003</v>
      </c>
      <c r="D49" s="18">
        <v>692482.285714</v>
      </c>
      <c r="E49" s="10">
        <f t="shared" si="2"/>
        <v>1.3070928383832026</v>
      </c>
      <c r="G49" s="7">
        <v>0.91984867121103742</v>
      </c>
      <c r="H49" s="7">
        <v>0.34849827261574967</v>
      </c>
      <c r="I49" s="7">
        <v>1.187640906958118</v>
      </c>
      <c r="J49" s="7">
        <v>0.5121913355894766</v>
      </c>
    </row>
    <row r="50" spans="2:10">
      <c r="B50" s="54"/>
      <c r="C50" s="18">
        <v>1284208.3636360001</v>
      </c>
      <c r="D50" s="18">
        <v>683386.714286</v>
      </c>
      <c r="E50" s="10">
        <f t="shared" si="2"/>
        <v>1.8791825137802634</v>
      </c>
      <c r="G50" s="7">
        <v>0.9023226131902331</v>
      </c>
      <c r="H50" s="7">
        <v>0.87798996969259357</v>
      </c>
      <c r="I50" s="7">
        <v>1.3281666937718593</v>
      </c>
      <c r="J50" s="7">
        <v>0.79281416228764212</v>
      </c>
    </row>
    <row r="51" spans="2:10">
      <c r="B51" s="54"/>
      <c r="C51" s="18">
        <v>515757.36363600002</v>
      </c>
      <c r="D51" s="18">
        <v>559344.571429</v>
      </c>
      <c r="E51" s="10">
        <f t="shared" si="2"/>
        <v>0.92207449572337064</v>
      </c>
      <c r="G51" s="7">
        <v>1.1182181260372062</v>
      </c>
      <c r="H51" s="7">
        <v>0.36120577121351327</v>
      </c>
      <c r="I51" s="7">
        <v>1.1926576291715407</v>
      </c>
      <c r="J51" s="7">
        <v>0.54064704283227771</v>
      </c>
    </row>
    <row r="52" spans="2:10">
      <c r="B52" s="54"/>
      <c r="C52" s="18">
        <v>783169</v>
      </c>
      <c r="D52" s="18">
        <v>544643.428571</v>
      </c>
      <c r="E52" s="10">
        <f t="shared" si="2"/>
        <v>1.4379481306785027</v>
      </c>
    </row>
    <row r="53" spans="2:10">
      <c r="B53" s="54"/>
      <c r="C53" s="18">
        <v>215989</v>
      </c>
      <c r="D53" s="18">
        <v>411107.428571</v>
      </c>
      <c r="E53" s="10">
        <f t="shared" si="2"/>
        <v>0.52538335478581066</v>
      </c>
    </row>
    <row r="54" spans="2:10">
      <c r="B54" s="54"/>
      <c r="C54" s="18">
        <v>1256946</v>
      </c>
      <c r="D54" s="18">
        <v>541989.714286</v>
      </c>
      <c r="E54" s="10">
        <f t="shared" si="2"/>
        <v>2.3191325718346163</v>
      </c>
    </row>
    <row r="55" spans="2:10">
      <c r="E55" s="24"/>
    </row>
    <row r="56" spans="2:10">
      <c r="B56" s="14"/>
      <c r="C56" s="16" t="s">
        <v>28</v>
      </c>
      <c r="D56" s="16" t="s">
        <v>29</v>
      </c>
      <c r="E56" s="16" t="s">
        <v>11</v>
      </c>
    </row>
    <row r="57" spans="2:10">
      <c r="B57" s="54" t="s">
        <v>13</v>
      </c>
      <c r="C57" s="18">
        <v>1070881.1176469999</v>
      </c>
      <c r="D57" s="25">
        <v>755489.78125</v>
      </c>
      <c r="E57" s="10">
        <f>C57/D57</f>
        <v>1.4174660521220648</v>
      </c>
    </row>
    <row r="58" spans="2:10">
      <c r="B58" s="54"/>
      <c r="C58" s="18">
        <v>1350047.235294</v>
      </c>
      <c r="D58" s="25">
        <v>608339.9375</v>
      </c>
      <c r="E58" s="10">
        <f t="shared" ref="E58:E72" si="3">C58/D58</f>
        <v>2.2192316369069554</v>
      </c>
      <c r="G58" s="27"/>
      <c r="H58" s="27"/>
    </row>
    <row r="59" spans="2:10">
      <c r="B59" s="54"/>
      <c r="C59" s="18">
        <v>1172500.3529409999</v>
      </c>
      <c r="D59" s="25">
        <v>510909.59375</v>
      </c>
      <c r="E59" s="10">
        <f t="shared" si="3"/>
        <v>2.2949272577463709</v>
      </c>
      <c r="G59" s="27"/>
      <c r="H59" s="27"/>
    </row>
    <row r="60" spans="2:10">
      <c r="B60" s="54"/>
      <c r="C60" s="18">
        <v>2208372.1176470001</v>
      </c>
      <c r="D60" s="25">
        <v>700199.625</v>
      </c>
      <c r="E60" s="10">
        <f t="shared" si="3"/>
        <v>3.1539178811285424</v>
      </c>
      <c r="G60" s="27"/>
      <c r="H60" s="27"/>
    </row>
    <row r="61" spans="2:10">
      <c r="B61" s="54"/>
      <c r="C61" s="18">
        <v>2588935.6470590001</v>
      </c>
      <c r="D61" s="25">
        <v>560446.09375</v>
      </c>
      <c r="E61" s="10">
        <f t="shared" si="3"/>
        <v>4.6194195586879312</v>
      </c>
      <c r="G61" s="27"/>
      <c r="H61" s="27"/>
    </row>
    <row r="62" spans="2:10">
      <c r="B62" s="54"/>
      <c r="C62" s="18">
        <v>975367.64705899998</v>
      </c>
      <c r="D62" s="25">
        <v>524928.9375</v>
      </c>
      <c r="E62" s="10">
        <f>C62/D62</f>
        <v>1.8580946436373589</v>
      </c>
      <c r="G62" s="27"/>
      <c r="H62" s="27"/>
    </row>
    <row r="63" spans="2:10">
      <c r="B63" s="54"/>
      <c r="C63" s="18">
        <v>1276769.1764710001</v>
      </c>
      <c r="D63" s="25">
        <v>575903.9375</v>
      </c>
      <c r="E63" s="10">
        <f t="shared" si="3"/>
        <v>2.2169828913020759</v>
      </c>
      <c r="G63" s="27"/>
      <c r="H63" s="27"/>
    </row>
    <row r="64" spans="2:10">
      <c r="B64" s="54"/>
      <c r="C64" s="18">
        <v>891279.58823500003</v>
      </c>
      <c r="D64" s="25">
        <v>611788.5625</v>
      </c>
      <c r="E64" s="10">
        <f t="shared" si="3"/>
        <v>1.4568425153175368</v>
      </c>
      <c r="G64" s="27"/>
      <c r="H64" s="27"/>
    </row>
    <row r="65" spans="2:8">
      <c r="B65" s="54" t="s">
        <v>2</v>
      </c>
      <c r="C65" s="18">
        <v>786386.35294100002</v>
      </c>
      <c r="D65" s="25">
        <v>405921.59375</v>
      </c>
      <c r="E65" s="10">
        <f t="shared" si="3"/>
        <v>1.9372863258546467</v>
      </c>
      <c r="G65" s="27"/>
      <c r="H65" s="27"/>
    </row>
    <row r="66" spans="2:8">
      <c r="B66" s="54"/>
      <c r="C66" s="18">
        <v>494042.05882400001</v>
      </c>
      <c r="D66" s="25">
        <v>436160.78125</v>
      </c>
      <c r="E66" s="10">
        <f t="shared" si="3"/>
        <v>1.1327062864481239</v>
      </c>
      <c r="G66" s="27"/>
      <c r="H66" s="27"/>
    </row>
    <row r="67" spans="2:8">
      <c r="B67" s="54"/>
      <c r="C67" s="18">
        <v>247963.29411799999</v>
      </c>
      <c r="D67" s="25">
        <v>478885.96875</v>
      </c>
      <c r="E67" s="39">
        <f t="shared" si="3"/>
        <v>0.51779193858036787</v>
      </c>
      <c r="G67" s="27"/>
      <c r="H67" s="27"/>
    </row>
    <row r="68" spans="2:8">
      <c r="B68" s="54"/>
      <c r="C68" s="18">
        <v>233681.11764700001</v>
      </c>
      <c r="D68" s="25">
        <v>720784.0625</v>
      </c>
      <c r="E68" s="39">
        <f t="shared" si="3"/>
        <v>0.32420405750439302</v>
      </c>
      <c r="G68" s="27"/>
      <c r="H68" s="27"/>
    </row>
    <row r="69" spans="2:8">
      <c r="B69" s="54"/>
      <c r="C69" s="18">
        <v>285645.94117599999</v>
      </c>
      <c r="D69" s="25">
        <v>612312.4375</v>
      </c>
      <c r="E69" s="39">
        <f t="shared" si="3"/>
        <v>0.46650357510662194</v>
      </c>
      <c r="G69" s="27"/>
      <c r="H69" s="27"/>
    </row>
    <row r="70" spans="2:8">
      <c r="B70" s="54"/>
      <c r="C70" s="18">
        <v>128801.29411800001</v>
      </c>
      <c r="D70" s="25">
        <v>366413.53125</v>
      </c>
      <c r="E70" s="39">
        <f t="shared" si="3"/>
        <v>0.35151893457264349</v>
      </c>
      <c r="G70" s="27"/>
      <c r="H70" s="27"/>
    </row>
    <row r="71" spans="2:8">
      <c r="B71" s="54"/>
      <c r="C71" s="18">
        <v>315383.47058800003</v>
      </c>
      <c r="D71" s="25">
        <v>551521.375</v>
      </c>
      <c r="E71" s="39">
        <f t="shared" si="3"/>
        <v>0.57184269709945512</v>
      </c>
      <c r="G71" s="27"/>
      <c r="H71" s="27"/>
    </row>
    <row r="72" spans="2:8">
      <c r="B72" s="54"/>
      <c r="C72" s="18">
        <v>421380.70588199998</v>
      </c>
      <c r="D72" s="25">
        <v>372104</v>
      </c>
      <c r="E72" s="10">
        <f t="shared" si="3"/>
        <v>1.1324272404542814</v>
      </c>
      <c r="G72" s="27"/>
      <c r="H72" s="27"/>
    </row>
    <row r="73" spans="2:8">
      <c r="G73" s="27"/>
      <c r="H73" s="27"/>
    </row>
    <row r="74" spans="2:8">
      <c r="G74" s="27"/>
      <c r="H74" s="27"/>
    </row>
    <row r="75" spans="2:8">
      <c r="G75" s="27"/>
      <c r="H75" s="27"/>
    </row>
    <row r="76" spans="2:8">
      <c r="G76" s="27"/>
      <c r="H76" s="27"/>
    </row>
  </sheetData>
  <mergeCells count="11">
    <mergeCell ref="C1:D1"/>
    <mergeCell ref="B3:B10"/>
    <mergeCell ref="B11:B18"/>
    <mergeCell ref="B21:B28"/>
    <mergeCell ref="B29:B36"/>
    <mergeCell ref="G2:H2"/>
    <mergeCell ref="B57:B64"/>
    <mergeCell ref="I2:J2"/>
    <mergeCell ref="B65:B72"/>
    <mergeCell ref="B39:B46"/>
    <mergeCell ref="B47:B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0"/>
  <sheetViews>
    <sheetView zoomScale="85" zoomScaleNormal="85" workbookViewId="0">
      <selection activeCell="S24" sqref="S24"/>
    </sheetView>
  </sheetViews>
  <sheetFormatPr defaultRowHeight="14.25"/>
  <cols>
    <col min="1" max="1" width="2.625" style="17" bestFit="1" customWidth="1"/>
    <col min="2" max="2" width="5.875" style="17" bestFit="1" customWidth="1"/>
    <col min="3" max="3" width="6.5" style="17" bestFit="1" customWidth="1"/>
    <col min="4" max="4" width="7" style="17" bestFit="1" customWidth="1"/>
    <col min="5" max="5" width="14.25" bestFit="1" customWidth="1"/>
    <col min="6" max="6" width="2.875" style="17" bestFit="1" customWidth="1"/>
    <col min="7" max="7" width="5.875" style="17" bestFit="1" customWidth="1"/>
    <col min="8" max="8" width="6.5" style="17" bestFit="1" customWidth="1"/>
    <col min="9" max="9" width="7" style="17" bestFit="1" customWidth="1"/>
    <col min="10" max="10" width="14.25" style="17" bestFit="1" customWidth="1"/>
    <col min="11" max="11" width="2.625" style="17" bestFit="1" customWidth="1"/>
    <col min="12" max="12" width="3.375" style="17" bestFit="1" customWidth="1"/>
    <col min="13" max="13" width="5.875" style="17" bestFit="1" customWidth="1"/>
    <col min="14" max="14" width="14.25" style="17" bestFit="1" customWidth="1"/>
    <col min="15" max="16384" width="9" style="17"/>
  </cols>
  <sheetData>
    <row r="1" spans="1:14" s="34" customFormat="1" ht="25.5">
      <c r="A1" s="34" t="s">
        <v>12</v>
      </c>
      <c r="F1" s="34" t="s">
        <v>0</v>
      </c>
      <c r="K1" s="34" t="s">
        <v>8</v>
      </c>
    </row>
    <row r="2" spans="1:14" ht="12.75">
      <c r="B2" s="1" t="s">
        <v>13</v>
      </c>
      <c r="C2" s="16" t="s">
        <v>2</v>
      </c>
      <c r="D2" s="16" t="s">
        <v>31</v>
      </c>
      <c r="E2" s="16" t="s">
        <v>32</v>
      </c>
      <c r="G2" s="1" t="s">
        <v>13</v>
      </c>
      <c r="H2" s="16" t="s">
        <v>2</v>
      </c>
      <c r="I2" s="16" t="s">
        <v>31</v>
      </c>
      <c r="J2" s="16" t="s">
        <v>32</v>
      </c>
      <c r="L2" s="16" t="s">
        <v>33</v>
      </c>
      <c r="M2" s="1" t="s">
        <v>13</v>
      </c>
      <c r="N2" s="16" t="s">
        <v>32</v>
      </c>
    </row>
    <row r="3" spans="1:14" ht="12.75">
      <c r="B3" s="19">
        <v>9.375</v>
      </c>
      <c r="C3" s="19">
        <v>239.06249999999997</v>
      </c>
      <c r="D3" s="19">
        <v>1224</v>
      </c>
      <c r="E3" s="19">
        <v>6.0000000000000009</v>
      </c>
      <c r="G3" s="9">
        <v>269.5</v>
      </c>
      <c r="H3" s="9">
        <v>253.1</v>
      </c>
      <c r="I3" s="9">
        <v>526.5</v>
      </c>
      <c r="J3" s="9">
        <v>288</v>
      </c>
      <c r="L3" s="23">
        <v>21</v>
      </c>
      <c r="M3" s="23">
        <v>1</v>
      </c>
      <c r="N3" s="23"/>
    </row>
    <row r="4" spans="1:14" ht="12.75">
      <c r="B4" s="19">
        <v>24.75</v>
      </c>
      <c r="C4" s="19">
        <v>1183</v>
      </c>
      <c r="D4" s="19">
        <v>75</v>
      </c>
      <c r="E4" s="19">
        <v>126</v>
      </c>
      <c r="G4" s="9">
        <v>750</v>
      </c>
      <c r="H4" s="9">
        <v>379.3</v>
      </c>
      <c r="I4" s="9">
        <v>541.5</v>
      </c>
      <c r="J4" s="9">
        <v>253.1</v>
      </c>
      <c r="L4" s="23">
        <v>24</v>
      </c>
      <c r="M4" s="23">
        <v>1</v>
      </c>
      <c r="N4" s="23"/>
    </row>
    <row r="5" spans="1:14" ht="12.75">
      <c r="B5" s="19">
        <v>22.5</v>
      </c>
      <c r="C5" s="19">
        <v>30.624999999999996</v>
      </c>
      <c r="D5" s="19">
        <v>181.50000000000003</v>
      </c>
      <c r="E5" s="19">
        <v>10.9375</v>
      </c>
      <c r="G5" s="9">
        <v>750</v>
      </c>
      <c r="H5" s="9">
        <v>756.3</v>
      </c>
      <c r="I5" s="9">
        <v>500</v>
      </c>
      <c r="J5" s="9">
        <v>50.6</v>
      </c>
      <c r="L5" s="23">
        <v>26</v>
      </c>
      <c r="M5" s="23">
        <v>1</v>
      </c>
      <c r="N5" s="23"/>
    </row>
    <row r="6" spans="1:14" ht="12.75">
      <c r="B6" s="19">
        <v>793.49999999999989</v>
      </c>
      <c r="C6" s="19">
        <v>27</v>
      </c>
      <c r="D6" s="19">
        <v>195.99999999999997</v>
      </c>
      <c r="E6" s="19">
        <v>6.0000000000000009</v>
      </c>
      <c r="G6" s="9">
        <v>144</v>
      </c>
      <c r="H6" s="9">
        <v>700</v>
      </c>
      <c r="I6" s="9">
        <v>1044</v>
      </c>
      <c r="J6" s="9">
        <v>384</v>
      </c>
      <c r="L6" s="23">
        <v>26</v>
      </c>
      <c r="M6" s="23">
        <v>1</v>
      </c>
      <c r="N6" s="23"/>
    </row>
    <row r="7" spans="1:14" ht="12.75">
      <c r="B7" s="19">
        <v>144</v>
      </c>
      <c r="C7" s="19">
        <v>48.000000000000007</v>
      </c>
      <c r="D7" s="19">
        <v>253.125</v>
      </c>
      <c r="E7" s="19">
        <v>72.000000000000028</v>
      </c>
      <c r="G7" s="9">
        <v>600</v>
      </c>
      <c r="H7" s="9">
        <v>269.5</v>
      </c>
      <c r="I7" s="9">
        <v>700</v>
      </c>
      <c r="J7" s="9">
        <v>496.4</v>
      </c>
      <c r="L7" s="23">
        <v>24</v>
      </c>
      <c r="M7" s="23">
        <v>1</v>
      </c>
      <c r="N7" s="23"/>
    </row>
    <row r="8" spans="1:14" ht="12.75">
      <c r="B8" s="19">
        <v>445.50000000000006</v>
      </c>
      <c r="C8" s="19">
        <v>541.5</v>
      </c>
      <c r="D8" s="19">
        <v>126</v>
      </c>
      <c r="E8" s="19">
        <v>48.000000000000007</v>
      </c>
      <c r="G8" s="9">
        <v>1372</v>
      </c>
      <c r="H8" s="9">
        <v>100</v>
      </c>
      <c r="I8" s="9">
        <v>288</v>
      </c>
      <c r="J8" s="9">
        <v>272</v>
      </c>
      <c r="L8" s="23">
        <v>38</v>
      </c>
      <c r="M8" s="23">
        <v>1</v>
      </c>
      <c r="N8" s="23"/>
    </row>
    <row r="9" spans="1:14" ht="12.75">
      <c r="B9" s="19">
        <v>60.75</v>
      </c>
      <c r="C9" s="19">
        <v>364.50000000000006</v>
      </c>
      <c r="D9" s="19">
        <v>864</v>
      </c>
      <c r="E9" s="19">
        <v>48.000000000000007</v>
      </c>
      <c r="G9" s="9">
        <v>144</v>
      </c>
      <c r="H9" s="9">
        <v>1008</v>
      </c>
      <c r="I9" s="9">
        <v>700</v>
      </c>
      <c r="J9" s="9">
        <v>75</v>
      </c>
      <c r="L9" s="23">
        <v>26</v>
      </c>
      <c r="M9" s="23">
        <v>1</v>
      </c>
      <c r="N9" s="23"/>
    </row>
    <row r="10" spans="1:14" ht="12.75">
      <c r="B10" s="19">
        <v>293.99999999999994</v>
      </c>
      <c r="C10" s="19">
        <v>1519</v>
      </c>
      <c r="D10" s="19">
        <v>726.00000000000011</v>
      </c>
      <c r="E10" s="19">
        <v>1.0000000000000002</v>
      </c>
      <c r="G10" s="9">
        <v>607.5</v>
      </c>
      <c r="H10" s="9">
        <v>1183</v>
      </c>
      <c r="I10" s="9">
        <v>614.1</v>
      </c>
      <c r="J10" s="9">
        <v>309.39999999999998</v>
      </c>
      <c r="L10" s="23">
        <v>21</v>
      </c>
      <c r="M10" s="23">
        <v>1</v>
      </c>
      <c r="N10" s="23"/>
    </row>
    <row r="11" spans="1:14" ht="12.75">
      <c r="B11" s="19">
        <v>384.00000000000006</v>
      </c>
      <c r="C11" s="19">
        <v>108</v>
      </c>
      <c r="D11" s="19">
        <v>147.875</v>
      </c>
      <c r="E11" s="14"/>
      <c r="G11" s="14"/>
      <c r="H11" s="9">
        <v>220.5</v>
      </c>
      <c r="I11" s="14"/>
      <c r="J11" s="9">
        <v>105.9</v>
      </c>
      <c r="L11" s="23">
        <v>26</v>
      </c>
      <c r="M11" s="23">
        <v>1</v>
      </c>
      <c r="N11" s="23"/>
    </row>
    <row r="12" spans="1:14" ht="12.75">
      <c r="B12" s="19">
        <v>224.99999999999997</v>
      </c>
      <c r="C12" s="19">
        <v>1054.6875</v>
      </c>
      <c r="D12" s="19">
        <v>171.49999999999997</v>
      </c>
      <c r="E12" s="14"/>
      <c r="G12" s="14"/>
      <c r="H12" s="9">
        <v>253.1</v>
      </c>
      <c r="I12" s="14"/>
      <c r="J12" s="9">
        <v>487.7</v>
      </c>
      <c r="L12" s="23">
        <v>21</v>
      </c>
      <c r="M12" s="23">
        <v>1</v>
      </c>
      <c r="N12" s="23"/>
    </row>
    <row r="13" spans="1:14" ht="12.75">
      <c r="B13" s="14"/>
      <c r="C13" s="14"/>
      <c r="D13" s="19">
        <v>39.812499999999993</v>
      </c>
      <c r="E13" s="14"/>
      <c r="G13" s="14"/>
      <c r="H13" s="9">
        <v>384</v>
      </c>
      <c r="I13" s="14"/>
      <c r="J13" s="14"/>
      <c r="L13" s="23">
        <v>24</v>
      </c>
      <c r="M13" s="23">
        <v>1</v>
      </c>
      <c r="N13" s="23"/>
    </row>
    <row r="14" spans="1:14">
      <c r="E14" s="17"/>
      <c r="F14"/>
      <c r="L14" s="23">
        <v>31</v>
      </c>
      <c r="M14" s="23">
        <v>1</v>
      </c>
      <c r="N14" s="23"/>
    </row>
    <row r="15" spans="1:14">
      <c r="E15" s="17"/>
      <c r="F15"/>
      <c r="L15" s="23">
        <v>21</v>
      </c>
      <c r="M15" s="23">
        <v>1</v>
      </c>
      <c r="N15" s="23"/>
    </row>
    <row r="16" spans="1:14" ht="12.75">
      <c r="E16" s="17"/>
      <c r="L16" s="23">
        <v>24</v>
      </c>
      <c r="M16" s="23">
        <v>1</v>
      </c>
      <c r="N16" s="23"/>
    </row>
    <row r="17" spans="5:14" ht="12.75">
      <c r="E17" s="17"/>
      <c r="L17" s="23">
        <v>33</v>
      </c>
      <c r="M17" s="23">
        <v>1</v>
      </c>
      <c r="N17" s="23"/>
    </row>
    <row r="18" spans="5:14" ht="12.75">
      <c r="E18" s="17"/>
      <c r="L18" s="23">
        <v>26</v>
      </c>
      <c r="M18" s="23">
        <v>1</v>
      </c>
      <c r="N18" s="23"/>
    </row>
    <row r="19" spans="5:14" ht="12.75">
      <c r="E19" s="17"/>
      <c r="L19" s="23">
        <v>24</v>
      </c>
      <c r="M19" s="23">
        <v>1</v>
      </c>
      <c r="N19" s="23"/>
    </row>
    <row r="20" spans="5:14" ht="12.75">
      <c r="E20" s="17"/>
      <c r="L20" s="23">
        <v>28</v>
      </c>
      <c r="M20" s="23">
        <v>1</v>
      </c>
      <c r="N20" s="23"/>
    </row>
    <row r="21" spans="5:14" ht="12.75">
      <c r="E21" s="17"/>
      <c r="L21" s="23">
        <v>24</v>
      </c>
      <c r="M21" s="23">
        <v>1</v>
      </c>
      <c r="N21" s="23"/>
    </row>
    <row r="22" spans="5:14" ht="12.75">
      <c r="E22" s="17"/>
      <c r="L22" s="23">
        <v>38</v>
      </c>
      <c r="M22" s="23"/>
      <c r="N22" s="23">
        <v>0</v>
      </c>
    </row>
    <row r="23" spans="5:14" ht="12.75">
      <c r="E23" s="17"/>
      <c r="L23" s="23">
        <v>19</v>
      </c>
      <c r="M23" s="23"/>
      <c r="N23" s="23">
        <v>1</v>
      </c>
    </row>
    <row r="24" spans="5:14" ht="12.75">
      <c r="E24" s="17"/>
      <c r="L24" s="23">
        <v>19</v>
      </c>
      <c r="M24" s="23"/>
      <c r="N24" s="23">
        <v>1</v>
      </c>
    </row>
    <row r="25" spans="5:14" ht="12.75">
      <c r="E25" s="17"/>
      <c r="L25" s="23">
        <v>24</v>
      </c>
      <c r="M25" s="23"/>
      <c r="N25" s="23">
        <v>1</v>
      </c>
    </row>
    <row r="26" spans="5:14" ht="12.75">
      <c r="E26" s="17"/>
      <c r="L26" s="23">
        <v>28</v>
      </c>
      <c r="M26" s="23"/>
      <c r="N26" s="23">
        <v>1</v>
      </c>
    </row>
    <row r="27" spans="5:14" ht="12.75">
      <c r="E27" s="17"/>
      <c r="L27" s="23">
        <v>26</v>
      </c>
      <c r="M27" s="23"/>
      <c r="N27" s="23">
        <v>1</v>
      </c>
    </row>
    <row r="28" spans="5:14" ht="12.75">
      <c r="E28" s="17"/>
      <c r="L28" s="23">
        <v>21</v>
      </c>
      <c r="M28" s="23"/>
      <c r="N28" s="23">
        <v>1</v>
      </c>
    </row>
    <row r="29" spans="5:14">
      <c r="E29" s="17"/>
      <c r="F29"/>
      <c r="L29" s="23">
        <v>26</v>
      </c>
      <c r="M29" s="23"/>
      <c r="N29" s="23">
        <v>1</v>
      </c>
    </row>
    <row r="30" spans="5:14">
      <c r="E30" s="17"/>
      <c r="F30"/>
      <c r="L30" s="23">
        <v>38</v>
      </c>
      <c r="M30" s="23"/>
      <c r="N30" s="23">
        <v>0</v>
      </c>
    </row>
    <row r="31" spans="5:14">
      <c r="E31" s="17"/>
      <c r="F31"/>
      <c r="L31" s="23">
        <v>38</v>
      </c>
      <c r="M31" s="23"/>
      <c r="N31" s="23">
        <v>0</v>
      </c>
    </row>
    <row r="32" spans="5:14">
      <c r="E32" s="17"/>
      <c r="F32"/>
      <c r="L32" s="23">
        <v>21</v>
      </c>
      <c r="M32" s="23"/>
      <c r="N32" s="23">
        <v>1</v>
      </c>
    </row>
    <row r="33" spans="5:14">
      <c r="E33" s="17"/>
      <c r="F33"/>
      <c r="L33" s="23">
        <v>33</v>
      </c>
      <c r="M33" s="23"/>
      <c r="N33" s="23">
        <v>1</v>
      </c>
    </row>
    <row r="34" spans="5:14" ht="12.75">
      <c r="E34" s="17"/>
      <c r="L34" s="23">
        <v>21</v>
      </c>
      <c r="M34" s="23"/>
      <c r="N34" s="23">
        <v>1</v>
      </c>
    </row>
    <row r="35" spans="5:14" ht="12.75">
      <c r="E35" s="17"/>
      <c r="L35" s="23">
        <v>28</v>
      </c>
      <c r="M35" s="23"/>
      <c r="N35" s="23">
        <v>1</v>
      </c>
    </row>
    <row r="36" spans="5:14" ht="12.75">
      <c r="E36" s="17"/>
      <c r="L36" s="23">
        <v>26</v>
      </c>
      <c r="M36" s="23"/>
      <c r="N36" s="23">
        <v>1</v>
      </c>
    </row>
    <row r="37" spans="5:14" ht="12.75">
      <c r="E37" s="17"/>
      <c r="L37" s="23">
        <v>31</v>
      </c>
      <c r="M37" s="23"/>
      <c r="N37" s="23">
        <v>1</v>
      </c>
    </row>
    <row r="38" spans="5:14" ht="12.75">
      <c r="E38" s="17"/>
    </row>
    <row r="39" spans="5:14" ht="12.75">
      <c r="E39" s="17"/>
    </row>
    <row r="40" spans="5:14" ht="12.75">
      <c r="E40" s="17"/>
    </row>
    <row r="41" spans="5:14" ht="12.75">
      <c r="E41" s="17"/>
    </row>
    <row r="42" spans="5:14" ht="12.75">
      <c r="E42" s="17"/>
    </row>
    <row r="43" spans="5:14" ht="12.75">
      <c r="E43" s="17"/>
    </row>
    <row r="44" spans="5:14" ht="12.75">
      <c r="E44" s="17"/>
    </row>
    <row r="45" spans="5:14" ht="12.75">
      <c r="E45" s="17"/>
    </row>
    <row r="46" spans="5:14" ht="12.75">
      <c r="E46" s="17"/>
    </row>
    <row r="47" spans="5:14" ht="12.75">
      <c r="E47" s="17"/>
    </row>
    <row r="48" spans="5:14" ht="12.75">
      <c r="E48" s="17"/>
    </row>
    <row r="49" spans="5:5" ht="12.75">
      <c r="E49" s="17"/>
    </row>
    <row r="50" spans="5:5" ht="12.75">
      <c r="E50" s="17"/>
    </row>
    <row r="51" spans="5:5" ht="12.75">
      <c r="E51" s="17"/>
    </row>
    <row r="52" spans="5:5" ht="12.75">
      <c r="E52" s="17"/>
    </row>
    <row r="53" spans="5:5" ht="12.75">
      <c r="E53" s="17"/>
    </row>
    <row r="54" spans="5:5" ht="12.75">
      <c r="E54" s="17"/>
    </row>
    <row r="55" spans="5:5" ht="12.75">
      <c r="E55" s="17"/>
    </row>
    <row r="56" spans="5:5" ht="12.75">
      <c r="E56" s="17"/>
    </row>
    <row r="57" spans="5:5" ht="12.75">
      <c r="E57" s="17"/>
    </row>
    <row r="58" spans="5:5" ht="12.75">
      <c r="E58" s="17"/>
    </row>
    <row r="59" spans="5:5" ht="12.75">
      <c r="E59" s="17"/>
    </row>
    <row r="60" spans="5:5" ht="12.75">
      <c r="E60" s="17"/>
    </row>
    <row r="61" spans="5:5" ht="12.75">
      <c r="E61" s="17"/>
    </row>
    <row r="62" spans="5:5" ht="12.75">
      <c r="E62" s="17"/>
    </row>
    <row r="63" spans="5:5" ht="12.75">
      <c r="E63" s="17"/>
    </row>
    <row r="64" spans="5:5" ht="12.75">
      <c r="E64" s="17"/>
    </row>
    <row r="65" spans="5:5" ht="12.75">
      <c r="E65" s="17"/>
    </row>
    <row r="66" spans="5:5" ht="12.75">
      <c r="E66" s="17"/>
    </row>
    <row r="67" spans="5:5" ht="12.75">
      <c r="E67" s="17"/>
    </row>
    <row r="68" spans="5:5" ht="12.75">
      <c r="E68" s="17"/>
    </row>
    <row r="69" spans="5:5" ht="12.75">
      <c r="E69" s="17"/>
    </row>
    <row r="70" spans="5:5" ht="12.75">
      <c r="E70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1:AK242"/>
  <sheetViews>
    <sheetView topLeftCell="C1" workbookViewId="0">
      <selection activeCell="I236" sqref="I236"/>
    </sheetView>
  </sheetViews>
  <sheetFormatPr defaultRowHeight="12.75"/>
  <cols>
    <col min="1" max="2" width="9" style="17"/>
    <col min="3" max="3" width="2.625" style="17" bestFit="1" customWidth="1"/>
    <col min="4" max="4" width="5.625" style="17" bestFit="1" customWidth="1"/>
    <col min="5" max="5" width="6.5" style="17" bestFit="1" customWidth="1"/>
    <col min="6" max="6" width="7" style="17" bestFit="1" customWidth="1"/>
    <col min="7" max="7" width="14.25" style="17" bestFit="1" customWidth="1"/>
    <col min="8" max="8" width="2.875" style="17" bestFit="1" customWidth="1"/>
    <col min="9" max="9" width="5.625" style="17" bestFit="1" customWidth="1"/>
    <col min="10" max="10" width="6.5" style="17" bestFit="1" customWidth="1"/>
    <col min="11" max="11" width="4.75" style="17" bestFit="1" customWidth="1"/>
    <col min="12" max="12" width="11.875" style="17" bestFit="1" customWidth="1"/>
    <col min="13" max="13" width="2.625" style="17" bestFit="1" customWidth="1"/>
    <col min="14" max="14" width="4.5" style="17" bestFit="1" customWidth="1"/>
    <col min="15" max="15" width="4.25" style="17" bestFit="1" customWidth="1"/>
    <col min="16" max="16" width="4.75" style="17" bestFit="1" customWidth="1"/>
    <col min="17" max="17" width="6.25" style="17" bestFit="1" customWidth="1"/>
    <col min="18" max="18" width="5.375" style="17" bestFit="1" customWidth="1"/>
    <col min="19" max="19" width="11.5" style="17" bestFit="1" customWidth="1"/>
    <col min="20" max="20" width="4.75" style="17" bestFit="1" customWidth="1"/>
    <col min="21" max="21" width="6.25" style="17" bestFit="1" customWidth="1"/>
    <col min="22" max="22" width="4.75" style="17" bestFit="1" customWidth="1"/>
    <col min="23" max="23" width="6.25" style="17" bestFit="1" customWidth="1"/>
    <col min="24" max="24" width="2.875" style="17" bestFit="1" customWidth="1"/>
    <col min="25" max="25" width="5" style="17" bestFit="1" customWidth="1"/>
    <col min="26" max="26" width="6.5" style="17" bestFit="1" customWidth="1"/>
    <col min="27" max="27" width="3.625" style="17" bestFit="1" customWidth="1"/>
    <col min="28" max="28" width="5" style="17" bestFit="1" customWidth="1"/>
    <col min="29" max="29" width="6.5" style="17" bestFit="1" customWidth="1"/>
    <col min="30" max="30" width="2.625" style="17" bestFit="1" customWidth="1"/>
    <col min="31" max="31" width="6.875" style="17" bestFit="1" customWidth="1"/>
    <col min="32" max="33" width="9.125" style="17" bestFit="1" customWidth="1"/>
    <col min="34" max="34" width="4.75" style="17" bestFit="1" customWidth="1"/>
    <col min="35" max="35" width="6.875" style="17" bestFit="1" customWidth="1"/>
    <col min="36" max="37" width="9.125" style="17" bestFit="1" customWidth="1"/>
    <col min="38" max="16384" width="9" style="17"/>
  </cols>
  <sheetData>
    <row r="1" spans="3:37" s="35" customFormat="1" ht="25.5">
      <c r="C1" s="34" t="s">
        <v>12</v>
      </c>
      <c r="H1" s="34" t="s">
        <v>0</v>
      </c>
      <c r="M1" s="34" t="s">
        <v>8</v>
      </c>
      <c r="X1" s="34" t="s">
        <v>18</v>
      </c>
      <c r="AD1" s="34" t="s">
        <v>23</v>
      </c>
    </row>
    <row r="2" spans="3:37" ht="12.75" customHeight="1">
      <c r="D2" s="56" t="s">
        <v>54</v>
      </c>
      <c r="E2" s="57"/>
      <c r="F2" s="57"/>
      <c r="G2" s="58"/>
      <c r="I2" s="16" t="s">
        <v>13</v>
      </c>
      <c r="J2" s="16" t="s">
        <v>2</v>
      </c>
      <c r="K2" s="16" t="s">
        <v>16</v>
      </c>
      <c r="L2" s="16" t="s">
        <v>17</v>
      </c>
      <c r="N2" s="28" t="s">
        <v>53</v>
      </c>
      <c r="O2" s="28" t="s">
        <v>57</v>
      </c>
      <c r="P2" s="11" t="s">
        <v>15</v>
      </c>
      <c r="Q2" s="11"/>
      <c r="R2" s="11"/>
      <c r="S2" s="11"/>
      <c r="T2" s="5" t="s">
        <v>58</v>
      </c>
      <c r="U2" s="6"/>
      <c r="V2" s="5" t="s">
        <v>59</v>
      </c>
      <c r="W2" s="6"/>
      <c r="Y2" s="59" t="s">
        <v>20</v>
      </c>
      <c r="Z2" s="59"/>
      <c r="AA2" s="35"/>
      <c r="AB2" s="59" t="s">
        <v>22</v>
      </c>
      <c r="AC2" s="59"/>
      <c r="AE2" s="59" t="s">
        <v>20</v>
      </c>
      <c r="AF2" s="59"/>
      <c r="AG2" s="59"/>
      <c r="AH2" s="35"/>
      <c r="AI2" s="59" t="s">
        <v>22</v>
      </c>
      <c r="AJ2" s="59"/>
      <c r="AK2" s="59"/>
    </row>
    <row r="3" spans="3:37">
      <c r="D3" s="16" t="s">
        <v>13</v>
      </c>
      <c r="E3" s="16" t="s">
        <v>2</v>
      </c>
      <c r="F3" s="16" t="s">
        <v>31</v>
      </c>
      <c r="G3" s="16" t="s">
        <v>32</v>
      </c>
      <c r="I3" s="8">
        <v>12.74724708867644</v>
      </c>
      <c r="J3" s="8">
        <v>9.63833142127082</v>
      </c>
      <c r="K3" s="8">
        <v>15.108543793087707</v>
      </c>
      <c r="L3" s="8">
        <v>7.6402739254449852</v>
      </c>
      <c r="N3" s="14"/>
      <c r="O3" s="14"/>
      <c r="P3" s="14" t="s">
        <v>13</v>
      </c>
      <c r="Q3" s="14" t="s">
        <v>2</v>
      </c>
      <c r="R3" s="14" t="s">
        <v>3</v>
      </c>
      <c r="S3" s="14" t="s">
        <v>14</v>
      </c>
      <c r="T3" s="14" t="s">
        <v>13</v>
      </c>
      <c r="U3" s="14" t="s">
        <v>2</v>
      </c>
      <c r="V3" s="14" t="s">
        <v>13</v>
      </c>
      <c r="W3" s="14" t="s">
        <v>2</v>
      </c>
      <c r="Y3" s="1" t="s">
        <v>1</v>
      </c>
      <c r="Z3" s="1" t="s">
        <v>2</v>
      </c>
      <c r="AB3" s="1" t="s">
        <v>1</v>
      </c>
      <c r="AC3" s="1" t="s">
        <v>2</v>
      </c>
      <c r="AE3" s="45" t="s">
        <v>15</v>
      </c>
      <c r="AF3" s="46" t="s">
        <v>58</v>
      </c>
      <c r="AG3" s="46" t="s">
        <v>59</v>
      </c>
      <c r="AI3" s="45" t="s">
        <v>15</v>
      </c>
      <c r="AJ3" s="46" t="s">
        <v>58</v>
      </c>
      <c r="AK3" s="46" t="s">
        <v>59</v>
      </c>
    </row>
    <row r="4" spans="3:37">
      <c r="D4" s="25">
        <v>2335.5</v>
      </c>
      <c r="E4" s="25">
        <v>5632</v>
      </c>
      <c r="F4" s="25">
        <v>1561.5</v>
      </c>
      <c r="G4" s="25">
        <v>4530</v>
      </c>
      <c r="I4" s="8">
        <v>13.068678553428576</v>
      </c>
      <c r="J4" s="8">
        <v>8.1781521867601938</v>
      </c>
      <c r="K4" s="8">
        <v>8.2017587313209628</v>
      </c>
      <c r="L4" s="8">
        <v>8.6843582796027867</v>
      </c>
      <c r="N4" s="12">
        <v>7.6533176482337266</v>
      </c>
      <c r="O4" s="12">
        <v>0.99234740639427788</v>
      </c>
      <c r="P4" s="12">
        <v>1.3015306460415326</v>
      </c>
      <c r="Q4" s="12">
        <v>1.0737207422310686</v>
      </c>
      <c r="R4" s="12">
        <v>1.2317575676694583</v>
      </c>
      <c r="S4" s="12">
        <v>1.1014821041575769</v>
      </c>
      <c r="T4" s="12">
        <v>0.84785632346308604</v>
      </c>
      <c r="U4" s="12">
        <v>1.1098839503541307</v>
      </c>
      <c r="V4" s="12">
        <v>1.0034821974122128</v>
      </c>
      <c r="W4" s="12">
        <v>1.0500222888252921</v>
      </c>
      <c r="Y4" s="8">
        <v>0.95553777011325169</v>
      </c>
      <c r="Z4" s="8">
        <v>0.86692923752252604</v>
      </c>
      <c r="AB4" s="14" t="s">
        <v>27</v>
      </c>
      <c r="AC4" s="15">
        <v>1.8447419436909624</v>
      </c>
      <c r="AE4" s="15">
        <v>0.62787887598691072</v>
      </c>
      <c r="AF4" s="15">
        <v>3.9971371229678483</v>
      </c>
      <c r="AG4" s="15">
        <v>3.5065828141930648</v>
      </c>
      <c r="AI4" s="15">
        <v>1.5176559561555636</v>
      </c>
      <c r="AJ4" s="15">
        <v>0.24584016688653773</v>
      </c>
      <c r="AK4" s="15">
        <v>1.148752108646621</v>
      </c>
    </row>
    <row r="5" spans="3:37">
      <c r="D5" s="25">
        <v>752.5</v>
      </c>
      <c r="E5" s="25">
        <v>4313.5</v>
      </c>
      <c r="F5" s="25">
        <v>2350.5</v>
      </c>
      <c r="G5" s="25">
        <v>4781</v>
      </c>
      <c r="I5" s="8">
        <v>14.372509565009814</v>
      </c>
      <c r="J5" s="8">
        <v>7.4248212234446695</v>
      </c>
      <c r="K5" s="8">
        <v>11.259663171365364</v>
      </c>
      <c r="L5" s="8">
        <v>7.2002042933764505</v>
      </c>
      <c r="N5" s="12"/>
      <c r="O5" s="12"/>
      <c r="P5" s="12">
        <v>1.0483382778298369</v>
      </c>
      <c r="Q5" s="12">
        <v>1.0117969955995181</v>
      </c>
      <c r="R5" s="12">
        <v>1.3104082108373767</v>
      </c>
      <c r="S5" s="12">
        <v>1.0570055424677849</v>
      </c>
      <c r="T5" s="12">
        <v>1.1085499899811297</v>
      </c>
      <c r="U5" s="12">
        <v>1.1062128820873323</v>
      </c>
      <c r="V5" s="12">
        <v>1.0583765714792854</v>
      </c>
      <c r="W5" s="12">
        <v>1.1195670296004558</v>
      </c>
      <c r="Y5" s="8">
        <v>1.0009983209591056</v>
      </c>
      <c r="Z5" s="8">
        <v>0.84475448993825408</v>
      </c>
      <c r="AB5" s="15">
        <v>1.1736245842845205</v>
      </c>
      <c r="AC5" s="15">
        <v>0.82055724042805112</v>
      </c>
      <c r="AE5" s="15">
        <v>0.38711108724266929</v>
      </c>
      <c r="AF5" s="15">
        <v>3.9930014938466001</v>
      </c>
      <c r="AG5" s="15">
        <v>3.5089525899486422</v>
      </c>
      <c r="AI5" s="14" t="s">
        <v>27</v>
      </c>
      <c r="AJ5" s="14" t="s">
        <v>27</v>
      </c>
      <c r="AK5" s="15">
        <v>0.76522224522373983</v>
      </c>
    </row>
    <row r="6" spans="3:37" ht="12.75" customHeight="1">
      <c r="D6" s="25">
        <v>3026.5</v>
      </c>
      <c r="E6" s="25">
        <v>6187</v>
      </c>
      <c r="F6" s="25">
        <v>933</v>
      </c>
      <c r="G6" s="25">
        <v>4607</v>
      </c>
      <c r="I6" s="14"/>
      <c r="J6" s="8">
        <v>3.9119479446669505</v>
      </c>
      <c r="K6" s="8">
        <v>13.72211537521801</v>
      </c>
      <c r="L6" s="8">
        <v>8.6261398183484967</v>
      </c>
      <c r="N6" s="12"/>
      <c r="O6" s="12"/>
      <c r="P6" s="12">
        <v>1.0949867328281158</v>
      </c>
      <c r="Q6" s="12">
        <v>1.1179593441550051</v>
      </c>
      <c r="R6" s="12">
        <v>1.3766274172056741</v>
      </c>
      <c r="S6" s="12">
        <v>1.0767034130065509</v>
      </c>
      <c r="T6" s="12">
        <v>1.1467980420223562</v>
      </c>
      <c r="U6" s="12">
        <v>1.0751839431725998</v>
      </c>
      <c r="V6" s="12">
        <v>1.3203707485032778</v>
      </c>
      <c r="W6" s="12">
        <v>1.0511374970501648</v>
      </c>
      <c r="Y6" s="8">
        <v>1.0306631425228787</v>
      </c>
      <c r="Z6" s="8">
        <v>0.81236817466783917</v>
      </c>
      <c r="AB6" s="15">
        <v>1.0291634277749016</v>
      </c>
      <c r="AC6" s="15">
        <v>2.3770561852907841</v>
      </c>
      <c r="AE6" s="15">
        <v>0.37194822958679791</v>
      </c>
      <c r="AF6" s="15">
        <v>4.0828597520787184</v>
      </c>
      <c r="AG6" s="15">
        <v>3.5923367502216093</v>
      </c>
      <c r="AI6" s="15">
        <v>0.82756029276896614</v>
      </c>
      <c r="AJ6" s="14" t="s">
        <v>27</v>
      </c>
      <c r="AK6" s="15">
        <v>0.7557713013648818</v>
      </c>
    </row>
    <row r="7" spans="3:37">
      <c r="D7" s="26"/>
      <c r="E7" s="25">
        <v>1690</v>
      </c>
      <c r="F7" s="25">
        <v>1626.5</v>
      </c>
      <c r="G7" s="25">
        <v>2414</v>
      </c>
      <c r="I7" s="14"/>
      <c r="J7" s="8">
        <v>5.7517590680782673</v>
      </c>
      <c r="K7" s="8">
        <v>7.6223662539504957</v>
      </c>
      <c r="L7" s="8">
        <v>7.5564442252156594</v>
      </c>
      <c r="N7" s="12"/>
      <c r="O7" s="12"/>
      <c r="P7" s="12">
        <v>1.1238698049907108</v>
      </c>
      <c r="Q7" s="12">
        <v>1.060053049485109</v>
      </c>
      <c r="R7" s="12">
        <v>1.2797084916658161</v>
      </c>
      <c r="S7" s="12">
        <v>1.0742428512265401</v>
      </c>
      <c r="T7" s="12">
        <v>1.1901739677360441</v>
      </c>
      <c r="U7" s="12">
        <v>1.1469722745258999</v>
      </c>
      <c r="V7" s="12">
        <v>1.061549485528007</v>
      </c>
      <c r="W7" s="12">
        <v>1.0098613973037369</v>
      </c>
      <c r="Y7" s="8">
        <v>0.96870995471535715</v>
      </c>
      <c r="Z7" s="8">
        <v>1.0575352735556107</v>
      </c>
      <c r="AB7" s="15">
        <v>0.98443510845646731</v>
      </c>
      <c r="AC7" s="15">
        <v>1.1648531302693848</v>
      </c>
      <c r="AE7" s="15">
        <v>1.9809226820041475</v>
      </c>
      <c r="AF7" s="15">
        <v>6.3473054289370472</v>
      </c>
      <c r="AG7" s="15">
        <v>8.7175720063577877</v>
      </c>
      <c r="AI7" s="15">
        <v>1.2805440091703559</v>
      </c>
      <c r="AJ7" s="15">
        <v>0.34481137105463688</v>
      </c>
      <c r="AK7" s="15">
        <v>0.95564294932506244</v>
      </c>
    </row>
    <row r="8" spans="3:37">
      <c r="D8" s="26"/>
      <c r="E8" s="25">
        <v>2726.5</v>
      </c>
      <c r="F8" s="25">
        <v>1653</v>
      </c>
      <c r="G8" s="25">
        <v>2437</v>
      </c>
      <c r="I8" s="14"/>
      <c r="J8" s="8">
        <v>6.8814264910843255</v>
      </c>
      <c r="K8" s="14"/>
      <c r="L8" s="8">
        <v>10.376428454005099</v>
      </c>
      <c r="Y8" s="8">
        <v>0.94975514828204721</v>
      </c>
      <c r="Z8" s="8">
        <v>1.0655854853383973</v>
      </c>
      <c r="AB8" s="15">
        <v>0.91597693942551417</v>
      </c>
      <c r="AC8" s="14" t="s">
        <v>27</v>
      </c>
      <c r="AE8" s="15">
        <v>2.1199567243747208</v>
      </c>
      <c r="AF8" s="15">
        <v>7.0368551237019306</v>
      </c>
      <c r="AG8" s="15">
        <v>8.5572723968234801</v>
      </c>
      <c r="AI8" s="15">
        <v>0.77844075495133636</v>
      </c>
      <c r="AJ8" s="15">
        <v>0.3459437739416647</v>
      </c>
      <c r="AK8" s="15">
        <v>0.43075708510061106</v>
      </c>
    </row>
    <row r="9" spans="3:37">
      <c r="D9" s="26"/>
      <c r="E9" s="25">
        <v>2336.5</v>
      </c>
      <c r="F9" s="26"/>
      <c r="G9" s="25">
        <v>4014.5</v>
      </c>
      <c r="I9" s="14"/>
      <c r="J9" s="14"/>
      <c r="K9" s="14"/>
      <c r="L9" s="8">
        <v>6.8542608305915564</v>
      </c>
      <c r="Y9" s="8">
        <v>1.0715008843900671</v>
      </c>
      <c r="Z9" s="8">
        <v>1.10132656060642</v>
      </c>
      <c r="AB9" s="14" t="s">
        <v>27</v>
      </c>
      <c r="AC9" s="15">
        <v>0.84034627806312179</v>
      </c>
      <c r="AE9" s="15">
        <v>1.855593739728348</v>
      </c>
      <c r="AF9" s="15">
        <v>6.884495036272269</v>
      </c>
      <c r="AG9" s="15">
        <v>9.0106731444404353</v>
      </c>
      <c r="AI9" s="15">
        <v>1.1575247405820046</v>
      </c>
      <c r="AJ9" s="15">
        <v>0.50260352364658756</v>
      </c>
      <c r="AK9" s="14" t="s">
        <v>27</v>
      </c>
    </row>
    <row r="10" spans="3:37">
      <c r="D10" s="26"/>
      <c r="E10" s="26"/>
      <c r="F10" s="26"/>
      <c r="G10" s="25">
        <v>3068</v>
      </c>
      <c r="Y10" s="8">
        <v>0.99617921879942128</v>
      </c>
      <c r="Z10" s="8">
        <v>0.8359648969274448</v>
      </c>
      <c r="AB10" s="15">
        <v>0.98023121397358504</v>
      </c>
      <c r="AC10" s="15">
        <v>0.74548169563244948</v>
      </c>
      <c r="AE10" s="15">
        <v>0.6126240319460714</v>
      </c>
      <c r="AF10" s="15">
        <v>2.2666604237851828</v>
      </c>
      <c r="AG10" s="15">
        <v>5.3865737784889749</v>
      </c>
      <c r="AI10" s="15">
        <v>1.493786945621389</v>
      </c>
      <c r="AJ10" s="15">
        <v>0.63233835307613739</v>
      </c>
      <c r="AK10" s="15">
        <v>1.0324027392288673</v>
      </c>
    </row>
    <row r="11" spans="3:37">
      <c r="D11" s="26"/>
      <c r="E11" s="26"/>
      <c r="F11" s="26"/>
      <c r="G11" s="25">
        <v>4259</v>
      </c>
      <c r="Y11" s="8">
        <v>0.99716416795456231</v>
      </c>
      <c r="Z11" s="8">
        <v>0.66015455362719977</v>
      </c>
      <c r="AB11" s="15">
        <v>0.95536496554743977</v>
      </c>
      <c r="AC11" s="15">
        <v>1.0285853904585067</v>
      </c>
      <c r="AE11" s="15">
        <v>0.4930967108507231</v>
      </c>
      <c r="AF11" s="15">
        <v>2.2407296851746628</v>
      </c>
      <c r="AG11" s="15">
        <v>4.9048058273648829</v>
      </c>
      <c r="AI11" s="15">
        <v>0.50310944640821065</v>
      </c>
      <c r="AJ11" s="15">
        <v>0.9133528668808325</v>
      </c>
      <c r="AK11" s="15">
        <v>0.8850941030166255</v>
      </c>
    </row>
    <row r="12" spans="3:37">
      <c r="D12" s="40"/>
      <c r="E12" s="40"/>
      <c r="F12" s="40"/>
      <c r="G12" s="40"/>
      <c r="Y12" s="8">
        <v>1.0294913922633098</v>
      </c>
      <c r="Z12" s="8">
        <v>0.95188106043767207</v>
      </c>
      <c r="AA12" s="13"/>
      <c r="AB12" s="15">
        <v>0.96120376053757228</v>
      </c>
      <c r="AC12" s="15">
        <v>0.71271159572860676</v>
      </c>
      <c r="AE12" s="15">
        <v>0.55086791827961146</v>
      </c>
      <c r="AF12" s="15">
        <v>2.362702589703169</v>
      </c>
      <c r="AG12" s="15">
        <v>4.5447386112896213</v>
      </c>
      <c r="AI12" s="15">
        <v>0.44137785434217414</v>
      </c>
      <c r="AJ12" s="15">
        <v>1.1963195227240251</v>
      </c>
      <c r="AK12" s="15">
        <v>0.25855844957572016</v>
      </c>
    </row>
    <row r="13" spans="3:37">
      <c r="D13" s="56" t="s">
        <v>34</v>
      </c>
      <c r="E13" s="57"/>
      <c r="F13" s="57"/>
      <c r="G13" s="58"/>
    </row>
    <row r="14" spans="3:37">
      <c r="D14" s="16" t="s">
        <v>13</v>
      </c>
      <c r="E14" s="16" t="s">
        <v>2</v>
      </c>
      <c r="F14" s="16" t="s">
        <v>31</v>
      </c>
      <c r="G14" s="16" t="s">
        <v>32</v>
      </c>
    </row>
    <row r="15" spans="3:37">
      <c r="D15" s="25">
        <v>95</v>
      </c>
      <c r="E15" s="25">
        <v>141.5</v>
      </c>
      <c r="F15" s="25">
        <v>73.5</v>
      </c>
      <c r="G15" s="25">
        <v>106</v>
      </c>
    </row>
    <row r="16" spans="3:37">
      <c r="D16" s="25">
        <v>70.5</v>
      </c>
      <c r="E16" s="25">
        <v>101</v>
      </c>
      <c r="F16" s="25">
        <v>65</v>
      </c>
      <c r="G16" s="25">
        <v>101</v>
      </c>
    </row>
    <row r="17" spans="4:7">
      <c r="D17" s="25">
        <v>71</v>
      </c>
      <c r="E17" s="25">
        <v>110</v>
      </c>
      <c r="F17" s="25">
        <v>84</v>
      </c>
      <c r="G17" s="25">
        <v>93.5</v>
      </c>
    </row>
    <row r="18" spans="4:7">
      <c r="D18" s="26"/>
      <c r="E18" s="25">
        <v>98.5</v>
      </c>
      <c r="F18" s="25">
        <v>91</v>
      </c>
      <c r="G18" s="25">
        <v>201.5</v>
      </c>
    </row>
    <row r="19" spans="4:7">
      <c r="D19" s="26"/>
      <c r="E19" s="25">
        <v>110</v>
      </c>
      <c r="F19" s="25">
        <v>104.5</v>
      </c>
      <c r="G19" s="25">
        <v>87.5</v>
      </c>
    </row>
    <row r="20" spans="4:7">
      <c r="D20" s="26"/>
      <c r="E20" s="25">
        <v>177</v>
      </c>
      <c r="F20" s="26"/>
      <c r="G20" s="25">
        <v>94</v>
      </c>
    </row>
    <row r="21" spans="4:7">
      <c r="D21" s="26"/>
      <c r="E21" s="26"/>
      <c r="F21" s="26"/>
      <c r="G21" s="25">
        <v>84</v>
      </c>
    </row>
    <row r="22" spans="4:7">
      <c r="D22" s="26"/>
      <c r="E22" s="26"/>
      <c r="F22" s="26"/>
      <c r="G22" s="25">
        <v>101.5</v>
      </c>
    </row>
    <row r="23" spans="4:7">
      <c r="D23" s="40"/>
      <c r="E23" s="40"/>
      <c r="F23" s="40"/>
      <c r="G23" s="40"/>
    </row>
    <row r="24" spans="4:7">
      <c r="D24" s="56" t="s">
        <v>48</v>
      </c>
      <c r="E24" s="57"/>
      <c r="F24" s="57"/>
      <c r="G24" s="58"/>
    </row>
    <row r="25" spans="4:7">
      <c r="D25" s="16" t="s">
        <v>13</v>
      </c>
      <c r="E25" s="16" t="s">
        <v>2</v>
      </c>
      <c r="F25" s="16" t="s">
        <v>31</v>
      </c>
      <c r="G25" s="16" t="s">
        <v>32</v>
      </c>
    </row>
    <row r="26" spans="4:7">
      <c r="D26" s="25">
        <v>186.5</v>
      </c>
      <c r="E26" s="25">
        <v>346</v>
      </c>
      <c r="F26" s="25">
        <v>109</v>
      </c>
      <c r="G26" s="25">
        <v>102.5</v>
      </c>
    </row>
    <row r="27" spans="4:7">
      <c r="D27" s="25">
        <v>50</v>
      </c>
      <c r="E27" s="25">
        <v>132</v>
      </c>
      <c r="F27" s="25">
        <v>157.5</v>
      </c>
      <c r="G27" s="25">
        <v>195.5</v>
      </c>
    </row>
    <row r="28" spans="4:7">
      <c r="D28" s="25">
        <v>123.5</v>
      </c>
      <c r="E28" s="25">
        <v>187</v>
      </c>
      <c r="F28" s="25">
        <v>92</v>
      </c>
      <c r="G28" s="25">
        <v>92</v>
      </c>
    </row>
    <row r="29" spans="4:7">
      <c r="D29" s="26"/>
      <c r="E29" s="25">
        <v>123</v>
      </c>
      <c r="F29" s="25">
        <v>100</v>
      </c>
      <c r="G29" s="25">
        <v>290</v>
      </c>
    </row>
    <row r="30" spans="4:7">
      <c r="D30" s="26"/>
      <c r="E30" s="25">
        <v>129</v>
      </c>
      <c r="F30" s="25">
        <v>161</v>
      </c>
      <c r="G30" s="25">
        <v>183</v>
      </c>
    </row>
    <row r="31" spans="4:7">
      <c r="D31" s="26"/>
      <c r="E31" s="25">
        <v>137</v>
      </c>
      <c r="F31" s="26"/>
      <c r="G31" s="25">
        <v>100</v>
      </c>
    </row>
    <row r="32" spans="4:7">
      <c r="D32" s="26"/>
      <c r="E32" s="26"/>
      <c r="F32" s="26"/>
      <c r="G32" s="25">
        <v>139</v>
      </c>
    </row>
    <row r="33" spans="3:8">
      <c r="C33" s="13"/>
      <c r="D33" s="26"/>
      <c r="E33" s="26"/>
      <c r="F33" s="26"/>
      <c r="G33" s="25">
        <v>233</v>
      </c>
      <c r="H33" s="29"/>
    </row>
    <row r="34" spans="3:8">
      <c r="D34" s="40"/>
      <c r="E34" s="40"/>
      <c r="F34" s="40"/>
      <c r="G34" s="40"/>
    </row>
    <row r="35" spans="3:8">
      <c r="D35" s="56" t="s">
        <v>55</v>
      </c>
      <c r="E35" s="57"/>
      <c r="F35" s="57"/>
      <c r="G35" s="58"/>
    </row>
    <row r="36" spans="3:8">
      <c r="D36" s="1" t="s">
        <v>13</v>
      </c>
      <c r="E36" s="16" t="s">
        <v>2</v>
      </c>
      <c r="F36" s="16" t="s">
        <v>31</v>
      </c>
      <c r="G36" s="16" t="s">
        <v>32</v>
      </c>
    </row>
    <row r="37" spans="3:8">
      <c r="D37" s="25">
        <v>6295</v>
      </c>
      <c r="E37" s="25">
        <v>8658</v>
      </c>
      <c r="F37" s="25">
        <v>4165</v>
      </c>
      <c r="G37" s="25">
        <v>5450</v>
      </c>
    </row>
    <row r="38" spans="3:8">
      <c r="D38" s="25">
        <v>5834</v>
      </c>
      <c r="E38" s="25">
        <v>5830</v>
      </c>
      <c r="F38" s="25">
        <v>5600</v>
      </c>
      <c r="G38" s="25">
        <v>6445</v>
      </c>
    </row>
    <row r="39" spans="3:8">
      <c r="D39" s="25">
        <v>4777.5</v>
      </c>
      <c r="E39" s="25">
        <v>6868</v>
      </c>
      <c r="F39" s="25">
        <v>5506.5</v>
      </c>
      <c r="G39" s="25">
        <v>5589</v>
      </c>
    </row>
    <row r="40" spans="3:8">
      <c r="D40" s="26"/>
      <c r="E40" s="25">
        <v>5523</v>
      </c>
      <c r="F40" s="25">
        <v>5898</v>
      </c>
      <c r="G40" s="25">
        <v>7453</v>
      </c>
    </row>
    <row r="41" spans="3:8">
      <c r="D41" s="26"/>
      <c r="E41" s="25">
        <v>5353.5</v>
      </c>
      <c r="F41" s="25">
        <v>3960</v>
      </c>
      <c r="G41" s="25">
        <v>7413</v>
      </c>
    </row>
    <row r="42" spans="3:8">
      <c r="D42" s="26"/>
      <c r="E42" s="25">
        <v>6961.5</v>
      </c>
      <c r="F42" s="26"/>
      <c r="G42" s="25">
        <v>5166</v>
      </c>
    </row>
    <row r="43" spans="3:8">
      <c r="D43" s="26"/>
      <c r="E43" s="26"/>
      <c r="F43" s="26"/>
      <c r="G43" s="25">
        <v>6939.5</v>
      </c>
    </row>
    <row r="44" spans="3:8">
      <c r="D44" s="26"/>
      <c r="E44" s="26"/>
      <c r="F44" s="26"/>
      <c r="G44" s="25">
        <v>7761</v>
      </c>
    </row>
    <row r="45" spans="3:8">
      <c r="D45" s="40"/>
      <c r="E45" s="40"/>
      <c r="F45" s="40"/>
      <c r="G45" s="40"/>
    </row>
    <row r="46" spans="3:8">
      <c r="D46" s="56" t="s">
        <v>49</v>
      </c>
      <c r="E46" s="57"/>
      <c r="F46" s="57"/>
      <c r="G46" s="58"/>
    </row>
    <row r="47" spans="3:8">
      <c r="D47" s="1" t="s">
        <v>13</v>
      </c>
      <c r="E47" s="16" t="s">
        <v>2</v>
      </c>
      <c r="F47" s="16" t="s">
        <v>31</v>
      </c>
      <c r="G47" s="16" t="s">
        <v>32</v>
      </c>
    </row>
    <row r="48" spans="3:8">
      <c r="D48" s="25">
        <v>7192.5</v>
      </c>
      <c r="E48" s="25">
        <v>8491</v>
      </c>
      <c r="F48" s="25">
        <v>6765</v>
      </c>
      <c r="G48" s="25">
        <v>6660.5</v>
      </c>
    </row>
    <row r="49" spans="4:7">
      <c r="D49" s="25">
        <v>5682</v>
      </c>
      <c r="E49" s="25">
        <v>7095.5</v>
      </c>
      <c r="F49" s="25">
        <v>8005</v>
      </c>
      <c r="G49" s="25">
        <v>7841</v>
      </c>
    </row>
    <row r="50" spans="4:7">
      <c r="D50" s="25">
        <v>7111</v>
      </c>
      <c r="E50" s="25">
        <v>7400.5</v>
      </c>
      <c r="F50" s="25">
        <v>6766</v>
      </c>
      <c r="G50" s="25">
        <v>6513</v>
      </c>
    </row>
    <row r="51" spans="4:7">
      <c r="D51" s="26"/>
      <c r="E51" s="25">
        <v>6841</v>
      </c>
      <c r="F51" s="25">
        <v>6632</v>
      </c>
      <c r="G51" s="25">
        <v>8466</v>
      </c>
    </row>
    <row r="52" spans="4:7">
      <c r="D52" s="26"/>
      <c r="E52" s="25">
        <v>8033.5</v>
      </c>
      <c r="F52" s="25">
        <v>7376</v>
      </c>
      <c r="G52" s="25">
        <v>7802</v>
      </c>
    </row>
    <row r="53" spans="4:7">
      <c r="D53" s="26"/>
      <c r="E53" s="25">
        <v>7619</v>
      </c>
      <c r="F53" s="26"/>
      <c r="G53" s="25">
        <v>6952</v>
      </c>
    </row>
    <row r="54" spans="4:7">
      <c r="D54" s="26"/>
      <c r="E54" s="26"/>
      <c r="F54" s="26"/>
      <c r="G54" s="25">
        <v>7567.5</v>
      </c>
    </row>
    <row r="55" spans="4:7">
      <c r="D55" s="26"/>
      <c r="E55" s="26"/>
      <c r="F55" s="26"/>
      <c r="G55" s="25">
        <v>8313</v>
      </c>
    </row>
    <row r="56" spans="4:7">
      <c r="D56" s="40"/>
      <c r="E56" s="40"/>
      <c r="F56" s="40"/>
      <c r="G56" s="40"/>
    </row>
    <row r="57" spans="4:7">
      <c r="D57" s="56" t="s">
        <v>35</v>
      </c>
      <c r="E57" s="57"/>
      <c r="F57" s="57"/>
      <c r="G57" s="58"/>
    </row>
    <row r="58" spans="4:7">
      <c r="D58" s="1" t="s">
        <v>13</v>
      </c>
      <c r="E58" s="16" t="s">
        <v>2</v>
      </c>
      <c r="F58" s="16" t="s">
        <v>31</v>
      </c>
      <c r="G58" s="16" t="s">
        <v>32</v>
      </c>
    </row>
    <row r="59" spans="4:7">
      <c r="D59" s="25">
        <v>1950.5</v>
      </c>
      <c r="E59" s="25">
        <v>1940</v>
      </c>
      <c r="F59" s="25">
        <v>1604</v>
      </c>
      <c r="G59" s="25">
        <v>712</v>
      </c>
    </row>
    <row r="60" spans="4:7">
      <c r="D60" s="25">
        <v>1064.5</v>
      </c>
      <c r="E60" s="25">
        <v>1063</v>
      </c>
      <c r="F60" s="25">
        <v>1610.5</v>
      </c>
      <c r="G60" s="25">
        <v>1254.5</v>
      </c>
    </row>
    <row r="61" spans="4:7">
      <c r="D61" s="25">
        <v>1020</v>
      </c>
      <c r="E61" s="25">
        <v>694</v>
      </c>
      <c r="F61" s="25">
        <v>874.5</v>
      </c>
      <c r="G61" s="25">
        <v>934</v>
      </c>
    </row>
    <row r="62" spans="4:7">
      <c r="D62" s="26"/>
      <c r="E62" s="25">
        <v>1356</v>
      </c>
      <c r="F62" s="25">
        <v>1640.5</v>
      </c>
      <c r="G62" s="25">
        <v>2994</v>
      </c>
    </row>
    <row r="63" spans="4:7">
      <c r="D63" s="26"/>
      <c r="E63" s="25">
        <v>2020.5</v>
      </c>
      <c r="F63" s="25">
        <v>2316.5</v>
      </c>
      <c r="G63" s="25">
        <v>2070.5</v>
      </c>
    </row>
    <row r="64" spans="4:7">
      <c r="D64" s="26"/>
      <c r="E64" s="25">
        <v>2083</v>
      </c>
      <c r="F64" s="26"/>
      <c r="G64" s="25">
        <v>2439</v>
      </c>
    </row>
    <row r="65" spans="4:7">
      <c r="D65" s="26"/>
      <c r="E65" s="26"/>
      <c r="F65" s="26"/>
      <c r="G65" s="25">
        <v>2758</v>
      </c>
    </row>
    <row r="66" spans="4:7">
      <c r="D66" s="26"/>
      <c r="E66" s="26"/>
      <c r="F66" s="26"/>
      <c r="G66" s="25">
        <v>2683.5</v>
      </c>
    </row>
    <row r="67" spans="4:7">
      <c r="D67" s="40"/>
      <c r="E67" s="40"/>
      <c r="F67" s="40"/>
      <c r="G67" s="40"/>
    </row>
    <row r="68" spans="4:7">
      <c r="D68" s="56" t="s">
        <v>52</v>
      </c>
      <c r="E68" s="57"/>
      <c r="F68" s="57"/>
      <c r="G68" s="58"/>
    </row>
    <row r="69" spans="4:7">
      <c r="D69" s="1" t="s">
        <v>13</v>
      </c>
      <c r="E69" s="16" t="s">
        <v>2</v>
      </c>
      <c r="F69" s="16" t="s">
        <v>31</v>
      </c>
      <c r="G69" s="16" t="s">
        <v>32</v>
      </c>
    </row>
    <row r="70" spans="4:7">
      <c r="D70" s="25">
        <v>1695</v>
      </c>
      <c r="E70" s="25">
        <v>1537.5</v>
      </c>
      <c r="F70" s="25">
        <v>4306</v>
      </c>
      <c r="G70" s="25">
        <v>1411</v>
      </c>
    </row>
    <row r="71" spans="4:7">
      <c r="D71" s="25">
        <v>757</v>
      </c>
      <c r="E71" s="25">
        <v>1910</v>
      </c>
      <c r="F71" s="25">
        <v>602</v>
      </c>
      <c r="G71" s="25">
        <v>7279.5</v>
      </c>
    </row>
    <row r="72" spans="4:7">
      <c r="D72" s="25">
        <v>1863</v>
      </c>
      <c r="E72" s="25">
        <v>1509.5</v>
      </c>
      <c r="F72" s="25">
        <v>1518</v>
      </c>
      <c r="G72" s="25">
        <v>2036</v>
      </c>
    </row>
    <row r="73" spans="4:7">
      <c r="D73" s="26"/>
      <c r="E73" s="25">
        <v>1062.5</v>
      </c>
      <c r="F73" s="25">
        <v>3342</v>
      </c>
      <c r="G73" s="25">
        <v>2370.5</v>
      </c>
    </row>
    <row r="74" spans="4:7">
      <c r="D74" s="26"/>
      <c r="E74" s="25">
        <v>1701</v>
      </c>
      <c r="F74" s="25">
        <v>2254</v>
      </c>
      <c r="G74" s="25">
        <v>2702</v>
      </c>
    </row>
    <row r="75" spans="4:7">
      <c r="D75" s="26"/>
      <c r="E75" s="25">
        <v>1278</v>
      </c>
      <c r="F75" s="26"/>
      <c r="G75" s="25">
        <v>1856</v>
      </c>
    </row>
    <row r="76" spans="4:7">
      <c r="D76" s="26"/>
      <c r="E76" s="26"/>
      <c r="F76" s="26"/>
      <c r="G76" s="25">
        <v>3961</v>
      </c>
    </row>
    <row r="77" spans="4:7">
      <c r="D77" s="26"/>
      <c r="E77" s="26"/>
      <c r="F77" s="26"/>
      <c r="G77" s="25">
        <v>1461</v>
      </c>
    </row>
    <row r="78" spans="4:7">
      <c r="D78" s="40"/>
      <c r="E78" s="40"/>
      <c r="F78" s="40"/>
      <c r="G78" s="40"/>
    </row>
    <row r="79" spans="4:7">
      <c r="D79" s="56" t="s">
        <v>47</v>
      </c>
      <c r="E79" s="57"/>
      <c r="F79" s="57"/>
      <c r="G79" s="58"/>
    </row>
    <row r="80" spans="4:7">
      <c r="D80" s="1" t="s">
        <v>13</v>
      </c>
      <c r="E80" s="16" t="s">
        <v>2</v>
      </c>
      <c r="F80" s="16" t="s">
        <v>31</v>
      </c>
      <c r="G80" s="16" t="s">
        <v>32</v>
      </c>
    </row>
    <row r="81" spans="4:7">
      <c r="D81" s="25">
        <v>9623</v>
      </c>
      <c r="E81" s="25">
        <v>10476.5</v>
      </c>
      <c r="F81" s="25">
        <v>3576</v>
      </c>
      <c r="G81" s="25">
        <v>5418</v>
      </c>
    </row>
    <row r="82" spans="4:7">
      <c r="D82" s="25">
        <v>1191</v>
      </c>
      <c r="E82" s="25">
        <v>7723.5</v>
      </c>
      <c r="F82" s="25">
        <v>12920.5</v>
      </c>
      <c r="G82" s="25">
        <v>6075</v>
      </c>
    </row>
    <row r="83" spans="4:7">
      <c r="D83" s="25">
        <v>9616</v>
      </c>
      <c r="E83" s="25">
        <v>3784</v>
      </c>
      <c r="F83" s="25">
        <v>4861</v>
      </c>
      <c r="G83" s="25">
        <v>3903</v>
      </c>
    </row>
    <row r="84" spans="4:7">
      <c r="D84" s="26"/>
      <c r="E84" s="25">
        <v>5527</v>
      </c>
      <c r="F84" s="25">
        <v>4113.5</v>
      </c>
      <c r="G84" s="25">
        <v>7448.5</v>
      </c>
    </row>
    <row r="85" spans="4:7">
      <c r="D85" s="26"/>
      <c r="E85" s="25">
        <v>5643</v>
      </c>
      <c r="F85" s="25">
        <v>4979.5</v>
      </c>
      <c r="G85" s="25">
        <v>4042.5</v>
      </c>
    </row>
    <row r="86" spans="4:7">
      <c r="D86" s="26"/>
      <c r="E86" s="25">
        <v>6768</v>
      </c>
      <c r="F86" s="26"/>
      <c r="G86" s="25">
        <v>3958</v>
      </c>
    </row>
    <row r="87" spans="4:7">
      <c r="D87" s="26"/>
      <c r="E87" s="26"/>
      <c r="F87" s="26"/>
      <c r="G87" s="25">
        <v>4482</v>
      </c>
    </row>
    <row r="88" spans="4:7">
      <c r="D88" s="26"/>
      <c r="E88" s="26"/>
      <c r="F88" s="26"/>
      <c r="G88" s="25">
        <v>12019</v>
      </c>
    </row>
    <row r="89" spans="4:7">
      <c r="D89" s="40"/>
      <c r="E89" s="40"/>
      <c r="F89" s="40"/>
      <c r="G89" s="40"/>
    </row>
    <row r="90" spans="4:7">
      <c r="D90" s="56" t="s">
        <v>41</v>
      </c>
      <c r="E90" s="57"/>
      <c r="F90" s="57"/>
      <c r="G90" s="58"/>
    </row>
    <row r="91" spans="4:7">
      <c r="D91" s="1" t="s">
        <v>13</v>
      </c>
      <c r="E91" s="16" t="s">
        <v>2</v>
      </c>
      <c r="F91" s="16" t="s">
        <v>31</v>
      </c>
      <c r="G91" s="16" t="s">
        <v>32</v>
      </c>
    </row>
    <row r="92" spans="4:7">
      <c r="D92" s="25">
        <v>24</v>
      </c>
      <c r="E92" s="25">
        <v>27</v>
      </c>
      <c r="F92" s="25">
        <v>24.5</v>
      </c>
      <c r="G92" s="25">
        <v>23</v>
      </c>
    </row>
    <row r="93" spans="4:7">
      <c r="D93" s="25">
        <v>24</v>
      </c>
      <c r="E93" s="25">
        <v>22</v>
      </c>
      <c r="F93" s="25">
        <v>26</v>
      </c>
      <c r="G93" s="25">
        <v>27.5</v>
      </c>
    </row>
    <row r="94" spans="4:7">
      <c r="D94" s="25">
        <v>23</v>
      </c>
      <c r="E94" s="25">
        <v>22</v>
      </c>
      <c r="F94" s="25">
        <v>26</v>
      </c>
      <c r="G94" s="25">
        <v>25</v>
      </c>
    </row>
    <row r="95" spans="4:7">
      <c r="D95" s="26"/>
      <c r="E95" s="25">
        <v>22</v>
      </c>
      <c r="F95" s="25">
        <v>23</v>
      </c>
      <c r="G95" s="25">
        <v>27.5</v>
      </c>
    </row>
    <row r="96" spans="4:7">
      <c r="D96" s="26"/>
      <c r="E96" s="25">
        <v>21.5</v>
      </c>
      <c r="F96" s="25">
        <v>24</v>
      </c>
      <c r="G96" s="25">
        <v>25</v>
      </c>
    </row>
    <row r="97" spans="4:7">
      <c r="D97" s="26"/>
      <c r="E97" s="25">
        <v>24</v>
      </c>
      <c r="F97" s="26"/>
      <c r="G97" s="25">
        <v>23</v>
      </c>
    </row>
    <row r="98" spans="4:7">
      <c r="D98" s="26"/>
      <c r="E98" s="26"/>
      <c r="F98" s="26"/>
      <c r="G98" s="25">
        <v>27</v>
      </c>
    </row>
    <row r="99" spans="4:7">
      <c r="D99" s="26"/>
      <c r="E99" s="26"/>
      <c r="F99" s="26"/>
      <c r="G99" s="25">
        <v>27</v>
      </c>
    </row>
    <row r="100" spans="4:7">
      <c r="D100" s="40"/>
      <c r="E100" s="40"/>
      <c r="F100" s="40"/>
      <c r="G100" s="40"/>
    </row>
    <row r="101" spans="4:7">
      <c r="D101" s="56" t="s">
        <v>50</v>
      </c>
      <c r="E101" s="57"/>
      <c r="F101" s="57"/>
      <c r="G101" s="58"/>
    </row>
    <row r="102" spans="4:7">
      <c r="D102" s="1" t="s">
        <v>13</v>
      </c>
      <c r="E102" s="16" t="s">
        <v>2</v>
      </c>
      <c r="F102" s="16" t="s">
        <v>31</v>
      </c>
      <c r="G102" s="16" t="s">
        <v>32</v>
      </c>
    </row>
    <row r="103" spans="4:7">
      <c r="D103" s="25">
        <v>4938.5</v>
      </c>
      <c r="E103" s="25">
        <v>5891</v>
      </c>
      <c r="F103" s="25">
        <v>4861</v>
      </c>
      <c r="G103" s="25">
        <v>1787.5</v>
      </c>
    </row>
    <row r="104" spans="4:7">
      <c r="D104" s="25">
        <v>2817.5</v>
      </c>
      <c r="E104" s="25">
        <v>4281</v>
      </c>
      <c r="F104" s="25">
        <v>2642</v>
      </c>
      <c r="G104" s="25">
        <v>5410</v>
      </c>
    </row>
    <row r="105" spans="4:7">
      <c r="D105" s="25">
        <v>4452</v>
      </c>
      <c r="E105" s="25">
        <v>2284.5</v>
      </c>
      <c r="F105" s="25">
        <v>2843</v>
      </c>
      <c r="G105" s="25">
        <v>2121</v>
      </c>
    </row>
    <row r="106" spans="4:7">
      <c r="D106" s="26"/>
      <c r="E106" s="25">
        <v>3843</v>
      </c>
      <c r="F106" s="25">
        <v>3078</v>
      </c>
      <c r="G106" s="25">
        <v>5785</v>
      </c>
    </row>
    <row r="107" spans="4:7">
      <c r="D107" s="26"/>
      <c r="E107" s="25">
        <v>3547</v>
      </c>
      <c r="F107" s="25">
        <v>5111</v>
      </c>
      <c r="G107" s="25">
        <v>4651</v>
      </c>
    </row>
    <row r="108" spans="4:7">
      <c r="D108" s="26"/>
      <c r="E108" s="25">
        <v>3238</v>
      </c>
      <c r="F108" s="26"/>
      <c r="G108" s="25">
        <v>2460.5</v>
      </c>
    </row>
    <row r="109" spans="4:7">
      <c r="D109" s="26"/>
      <c r="E109" s="26"/>
      <c r="F109" s="26"/>
      <c r="G109" s="25">
        <v>4769.5</v>
      </c>
    </row>
    <row r="110" spans="4:7">
      <c r="D110" s="26"/>
      <c r="E110" s="26"/>
      <c r="F110" s="26"/>
      <c r="G110" s="25">
        <v>3711</v>
      </c>
    </row>
    <row r="111" spans="4:7">
      <c r="D111" s="40"/>
      <c r="E111" s="40"/>
      <c r="F111" s="40"/>
      <c r="G111" s="40"/>
    </row>
    <row r="112" spans="4:7">
      <c r="D112" s="56" t="s">
        <v>37</v>
      </c>
      <c r="E112" s="57"/>
      <c r="F112" s="57"/>
      <c r="G112" s="58"/>
    </row>
    <row r="113" spans="4:7">
      <c r="D113" s="1" t="s">
        <v>13</v>
      </c>
      <c r="E113" s="16" t="s">
        <v>2</v>
      </c>
      <c r="F113" s="16" t="s">
        <v>31</v>
      </c>
      <c r="G113" s="16" t="s">
        <v>32</v>
      </c>
    </row>
    <row r="114" spans="4:7">
      <c r="D114" s="25">
        <v>120</v>
      </c>
      <c r="E114" s="25">
        <v>134</v>
      </c>
      <c r="F114" s="25">
        <v>76</v>
      </c>
      <c r="G114" s="25">
        <v>84</v>
      </c>
    </row>
    <row r="115" spans="4:7">
      <c r="D115" s="25">
        <v>99</v>
      </c>
      <c r="E115" s="25">
        <v>91</v>
      </c>
      <c r="F115" s="25">
        <v>122</v>
      </c>
      <c r="G115" s="25">
        <v>109</v>
      </c>
    </row>
    <row r="116" spans="4:7">
      <c r="D116" s="25">
        <v>85</v>
      </c>
      <c r="E116" s="25">
        <v>95</v>
      </c>
      <c r="F116" s="25">
        <v>97</v>
      </c>
      <c r="G116" s="25">
        <v>84</v>
      </c>
    </row>
    <row r="117" spans="4:7">
      <c r="D117" s="26"/>
      <c r="E117" s="25">
        <v>74</v>
      </c>
      <c r="F117" s="25">
        <v>96</v>
      </c>
      <c r="G117" s="25">
        <v>96</v>
      </c>
    </row>
    <row r="118" spans="4:7">
      <c r="D118" s="26"/>
      <c r="E118" s="25">
        <v>71</v>
      </c>
      <c r="F118" s="25">
        <v>70</v>
      </c>
      <c r="G118" s="25">
        <v>140</v>
      </c>
    </row>
    <row r="119" spans="4:7">
      <c r="D119" s="26"/>
      <c r="E119" s="25">
        <v>79.5</v>
      </c>
      <c r="F119" s="26"/>
      <c r="G119" s="25">
        <v>70</v>
      </c>
    </row>
    <row r="120" spans="4:7">
      <c r="D120" s="26"/>
      <c r="E120" s="26"/>
      <c r="F120" s="26"/>
      <c r="G120" s="25">
        <v>88.5</v>
      </c>
    </row>
    <row r="121" spans="4:7">
      <c r="D121" s="26"/>
      <c r="E121" s="26"/>
      <c r="F121" s="26"/>
      <c r="G121" s="25">
        <v>107.5</v>
      </c>
    </row>
    <row r="122" spans="4:7">
      <c r="D122" s="40"/>
      <c r="E122" s="40"/>
      <c r="F122" s="40"/>
      <c r="G122" s="40"/>
    </row>
    <row r="123" spans="4:7">
      <c r="D123" s="56" t="s">
        <v>56</v>
      </c>
      <c r="E123" s="57"/>
      <c r="F123" s="57"/>
      <c r="G123" s="58"/>
    </row>
    <row r="124" spans="4:7">
      <c r="D124" s="1" t="s">
        <v>13</v>
      </c>
      <c r="E124" s="16" t="s">
        <v>2</v>
      </c>
      <c r="F124" s="16" t="s">
        <v>31</v>
      </c>
      <c r="G124" s="16" t="s">
        <v>32</v>
      </c>
    </row>
    <row r="125" spans="4:7">
      <c r="D125" s="25">
        <v>142</v>
      </c>
      <c r="E125" s="25">
        <v>105</v>
      </c>
      <c r="F125" s="25">
        <v>78</v>
      </c>
      <c r="G125" s="25">
        <v>44</v>
      </c>
    </row>
    <row r="126" spans="4:7">
      <c r="D126" s="25">
        <v>68.5</v>
      </c>
      <c r="E126" s="25">
        <v>43</v>
      </c>
      <c r="F126" s="25">
        <v>93</v>
      </c>
      <c r="G126" s="25">
        <v>47.5</v>
      </c>
    </row>
    <row r="127" spans="4:7">
      <c r="D127" s="25">
        <v>85</v>
      </c>
      <c r="E127" s="25">
        <v>80</v>
      </c>
      <c r="F127" s="25">
        <v>78</v>
      </c>
      <c r="G127" s="25">
        <v>39.5</v>
      </c>
    </row>
    <row r="128" spans="4:7">
      <c r="D128" s="26"/>
      <c r="E128" s="25">
        <v>132</v>
      </c>
      <c r="F128" s="25">
        <v>85.5</v>
      </c>
      <c r="G128" s="25">
        <v>166.5</v>
      </c>
    </row>
    <row r="129" spans="4:7">
      <c r="D129" s="26"/>
      <c r="E129" s="25">
        <v>87</v>
      </c>
      <c r="F129" s="25">
        <v>149</v>
      </c>
      <c r="G129" s="25">
        <v>85</v>
      </c>
    </row>
    <row r="130" spans="4:7">
      <c r="D130" s="26"/>
      <c r="E130" s="25">
        <v>69</v>
      </c>
      <c r="F130" s="26"/>
      <c r="G130" s="25">
        <v>111</v>
      </c>
    </row>
    <row r="131" spans="4:7">
      <c r="D131" s="26"/>
      <c r="E131" s="26"/>
      <c r="F131" s="26"/>
      <c r="G131" s="25">
        <v>85</v>
      </c>
    </row>
    <row r="132" spans="4:7">
      <c r="D132" s="26"/>
      <c r="E132" s="26"/>
      <c r="F132" s="26"/>
      <c r="G132" s="25">
        <v>70</v>
      </c>
    </row>
    <row r="133" spans="4:7">
      <c r="D133" s="40"/>
      <c r="E133" s="40"/>
      <c r="F133" s="40"/>
      <c r="G133" s="40"/>
    </row>
    <row r="134" spans="4:7">
      <c r="D134" s="56" t="s">
        <v>39</v>
      </c>
      <c r="E134" s="57"/>
      <c r="F134" s="57"/>
      <c r="G134" s="58"/>
    </row>
    <row r="135" spans="4:7">
      <c r="D135" s="1" t="s">
        <v>13</v>
      </c>
      <c r="E135" s="16" t="s">
        <v>2</v>
      </c>
      <c r="F135" s="16" t="s">
        <v>31</v>
      </c>
      <c r="G135" s="16" t="s">
        <v>32</v>
      </c>
    </row>
    <row r="136" spans="4:7">
      <c r="D136" s="25">
        <v>195.5</v>
      </c>
      <c r="E136" s="25">
        <v>168</v>
      </c>
      <c r="F136" s="25">
        <v>1412</v>
      </c>
      <c r="G136" s="25">
        <v>120.5</v>
      </c>
    </row>
    <row r="137" spans="4:7">
      <c r="D137" s="25">
        <v>160</v>
      </c>
      <c r="E137" s="25">
        <v>153.5</v>
      </c>
      <c r="F137" s="25">
        <v>162</v>
      </c>
      <c r="G137" s="25">
        <v>411</v>
      </c>
    </row>
    <row r="138" spans="4:7">
      <c r="D138" s="25">
        <v>159</v>
      </c>
      <c r="E138" s="25">
        <v>146</v>
      </c>
      <c r="F138" s="25">
        <v>160.5</v>
      </c>
      <c r="G138" s="25">
        <v>144</v>
      </c>
    </row>
    <row r="139" spans="4:7">
      <c r="D139" s="26"/>
      <c r="E139" s="25">
        <v>118</v>
      </c>
      <c r="F139" s="25">
        <v>361</v>
      </c>
      <c r="G139" s="25">
        <v>152</v>
      </c>
    </row>
    <row r="140" spans="4:7">
      <c r="D140" s="26"/>
      <c r="E140" s="25">
        <v>153</v>
      </c>
      <c r="F140" s="25">
        <v>818</v>
      </c>
      <c r="G140" s="25">
        <v>246</v>
      </c>
    </row>
    <row r="141" spans="4:7">
      <c r="D141" s="26"/>
      <c r="E141" s="25">
        <v>149</v>
      </c>
      <c r="F141" s="26"/>
      <c r="G141" s="25">
        <v>181</v>
      </c>
    </row>
    <row r="142" spans="4:7">
      <c r="D142" s="26"/>
      <c r="E142" s="26"/>
      <c r="F142" s="26"/>
      <c r="G142" s="25">
        <v>472</v>
      </c>
    </row>
    <row r="143" spans="4:7">
      <c r="D143" s="26"/>
      <c r="E143" s="26"/>
      <c r="F143" s="26"/>
      <c r="G143" s="25">
        <v>161</v>
      </c>
    </row>
    <row r="144" spans="4:7">
      <c r="D144" s="40"/>
      <c r="E144" s="40"/>
      <c r="F144" s="40"/>
      <c r="G144" s="40"/>
    </row>
    <row r="145" spans="4:7">
      <c r="D145" s="56" t="s">
        <v>44</v>
      </c>
      <c r="E145" s="57"/>
      <c r="F145" s="57"/>
      <c r="G145" s="58"/>
    </row>
    <row r="146" spans="4:7">
      <c r="D146" s="1" t="s">
        <v>13</v>
      </c>
      <c r="E146" s="16" t="s">
        <v>2</v>
      </c>
      <c r="F146" s="16" t="s">
        <v>31</v>
      </c>
      <c r="G146" s="16" t="s">
        <v>32</v>
      </c>
    </row>
    <row r="147" spans="4:7">
      <c r="D147" s="25">
        <v>20823</v>
      </c>
      <c r="E147" s="25">
        <v>19017</v>
      </c>
      <c r="F147" s="25">
        <v>19466.5</v>
      </c>
      <c r="G147" s="25">
        <v>17683</v>
      </c>
    </row>
    <row r="148" spans="4:7">
      <c r="D148" s="25">
        <v>21142</v>
      </c>
      <c r="E148" s="25">
        <v>19215.5</v>
      </c>
      <c r="F148" s="25">
        <v>18809</v>
      </c>
      <c r="G148" s="25">
        <v>20791</v>
      </c>
    </row>
    <row r="149" spans="4:7">
      <c r="D149" s="25">
        <v>19656</v>
      </c>
      <c r="E149" s="25">
        <v>17491</v>
      </c>
      <c r="F149" s="25">
        <v>21098</v>
      </c>
      <c r="G149" s="25">
        <v>19012</v>
      </c>
    </row>
    <row r="150" spans="4:7">
      <c r="D150" s="26"/>
      <c r="E150" s="25">
        <v>15514</v>
      </c>
      <c r="F150" s="25">
        <v>20256.5</v>
      </c>
      <c r="G150" s="25">
        <v>18333</v>
      </c>
    </row>
    <row r="151" spans="4:7">
      <c r="D151" s="26"/>
      <c r="E151" s="25">
        <v>16298</v>
      </c>
      <c r="F151" s="25">
        <v>17808.5</v>
      </c>
      <c r="G151" s="25">
        <v>17470</v>
      </c>
    </row>
    <row r="152" spans="4:7">
      <c r="D152" s="26"/>
      <c r="E152" s="25">
        <v>18347</v>
      </c>
      <c r="F152" s="26"/>
      <c r="G152" s="25">
        <v>15951</v>
      </c>
    </row>
    <row r="153" spans="4:7">
      <c r="D153" s="26"/>
      <c r="E153" s="26"/>
      <c r="F153" s="26"/>
      <c r="G153" s="25">
        <v>19762</v>
      </c>
    </row>
    <row r="154" spans="4:7">
      <c r="D154" s="26"/>
      <c r="E154" s="26"/>
      <c r="F154" s="26"/>
      <c r="G154" s="25">
        <v>19934</v>
      </c>
    </row>
    <row r="155" spans="4:7">
      <c r="D155" s="40"/>
      <c r="E155" s="40"/>
      <c r="F155" s="40"/>
      <c r="G155" s="40"/>
    </row>
    <row r="156" spans="4:7">
      <c r="D156" s="56" t="s">
        <v>46</v>
      </c>
      <c r="E156" s="57"/>
      <c r="F156" s="57"/>
      <c r="G156" s="58"/>
    </row>
    <row r="157" spans="4:7">
      <c r="D157" s="1" t="s">
        <v>13</v>
      </c>
      <c r="E157" s="16" t="s">
        <v>2</v>
      </c>
      <c r="F157" s="16" t="s">
        <v>31</v>
      </c>
      <c r="G157" s="16" t="s">
        <v>32</v>
      </c>
    </row>
    <row r="158" spans="4:7">
      <c r="D158" s="25">
        <v>113</v>
      </c>
      <c r="E158" s="25">
        <v>108</v>
      </c>
      <c r="F158" s="25">
        <v>89</v>
      </c>
      <c r="G158" s="25">
        <v>98</v>
      </c>
    </row>
    <row r="159" spans="4:7">
      <c r="D159" s="25">
        <v>113</v>
      </c>
      <c r="E159" s="25">
        <v>104</v>
      </c>
      <c r="F159" s="25">
        <v>97.5</v>
      </c>
      <c r="G159" s="25">
        <v>125</v>
      </c>
    </row>
    <row r="160" spans="4:7">
      <c r="D160" s="25">
        <v>107</v>
      </c>
      <c r="E160" s="25">
        <v>94.5</v>
      </c>
      <c r="F160" s="25">
        <v>115</v>
      </c>
      <c r="G160" s="25">
        <v>99</v>
      </c>
    </row>
    <row r="161" spans="4:7">
      <c r="D161" s="26"/>
      <c r="E161" s="25">
        <v>76</v>
      </c>
      <c r="F161" s="25">
        <v>103</v>
      </c>
      <c r="G161" s="25">
        <v>109.5</v>
      </c>
    </row>
    <row r="162" spans="4:7">
      <c r="D162" s="26"/>
      <c r="E162" s="25">
        <v>78</v>
      </c>
      <c r="F162" s="25">
        <v>87</v>
      </c>
      <c r="G162" s="25">
        <v>89</v>
      </c>
    </row>
    <row r="163" spans="4:7">
      <c r="D163" s="26"/>
      <c r="E163" s="25">
        <v>96</v>
      </c>
      <c r="F163" s="26"/>
      <c r="G163" s="25">
        <v>78</v>
      </c>
    </row>
    <row r="164" spans="4:7">
      <c r="D164" s="26"/>
      <c r="E164" s="26"/>
      <c r="F164" s="26"/>
      <c r="G164" s="25">
        <v>115.5</v>
      </c>
    </row>
    <row r="165" spans="4:7">
      <c r="D165" s="26"/>
      <c r="E165" s="26"/>
      <c r="F165" s="26"/>
      <c r="G165" s="25">
        <v>104.5</v>
      </c>
    </row>
    <row r="166" spans="4:7">
      <c r="D166" s="40"/>
      <c r="E166" s="40"/>
      <c r="F166" s="40"/>
      <c r="G166" s="40"/>
    </row>
    <row r="167" spans="4:7">
      <c r="D167" s="56" t="s">
        <v>45</v>
      </c>
      <c r="E167" s="57"/>
      <c r="F167" s="57"/>
      <c r="G167" s="58"/>
    </row>
    <row r="168" spans="4:7">
      <c r="D168" s="1" t="s">
        <v>13</v>
      </c>
      <c r="E168" s="16" t="s">
        <v>2</v>
      </c>
      <c r="F168" s="16" t="s">
        <v>31</v>
      </c>
      <c r="G168" s="16" t="s">
        <v>32</v>
      </c>
    </row>
    <row r="169" spans="4:7">
      <c r="D169" s="25">
        <v>99</v>
      </c>
      <c r="E169" s="25">
        <v>91</v>
      </c>
      <c r="F169" s="25">
        <v>56.5</v>
      </c>
      <c r="G169" s="25">
        <v>60</v>
      </c>
    </row>
    <row r="170" spans="4:7">
      <c r="D170" s="25">
        <v>88</v>
      </c>
      <c r="E170" s="25">
        <v>63</v>
      </c>
      <c r="F170" s="25">
        <v>93.5</v>
      </c>
      <c r="G170" s="25">
        <v>75</v>
      </c>
    </row>
    <row r="171" spans="4:7">
      <c r="D171" s="25">
        <v>74.5</v>
      </c>
      <c r="E171" s="25">
        <v>60.5</v>
      </c>
      <c r="F171" s="25">
        <v>69</v>
      </c>
      <c r="G171" s="25">
        <v>58</v>
      </c>
    </row>
    <row r="172" spans="4:7">
      <c r="D172" s="26"/>
      <c r="E172" s="25">
        <v>48</v>
      </c>
      <c r="F172" s="25">
        <v>69.5</v>
      </c>
      <c r="G172" s="25">
        <v>92</v>
      </c>
    </row>
    <row r="173" spans="4:7">
      <c r="D173" s="26"/>
      <c r="E173" s="25">
        <v>65</v>
      </c>
      <c r="F173" s="25">
        <v>58</v>
      </c>
      <c r="G173" s="25">
        <v>59</v>
      </c>
    </row>
    <row r="174" spans="4:7">
      <c r="D174" s="26"/>
      <c r="E174" s="25">
        <v>78.5</v>
      </c>
      <c r="F174" s="26"/>
      <c r="G174" s="25">
        <v>53</v>
      </c>
    </row>
    <row r="175" spans="4:7">
      <c r="D175" s="26"/>
      <c r="E175" s="26"/>
      <c r="F175" s="26"/>
      <c r="G175" s="25">
        <v>81</v>
      </c>
    </row>
    <row r="176" spans="4:7">
      <c r="D176" s="26"/>
      <c r="E176" s="26"/>
      <c r="F176" s="26"/>
      <c r="G176" s="25">
        <v>92</v>
      </c>
    </row>
    <row r="177" spans="4:7">
      <c r="D177" s="40"/>
      <c r="E177" s="40"/>
      <c r="F177" s="40"/>
      <c r="G177" s="40"/>
    </row>
    <row r="178" spans="4:7">
      <c r="D178" s="56" t="s">
        <v>42</v>
      </c>
      <c r="E178" s="57"/>
      <c r="F178" s="57"/>
      <c r="G178" s="58"/>
    </row>
    <row r="179" spans="4:7">
      <c r="D179" s="1" t="s">
        <v>13</v>
      </c>
      <c r="E179" s="16" t="s">
        <v>2</v>
      </c>
      <c r="F179" s="16" t="s">
        <v>31</v>
      </c>
      <c r="G179" s="16" t="s">
        <v>32</v>
      </c>
    </row>
    <row r="180" spans="4:7">
      <c r="D180" s="25">
        <v>188</v>
      </c>
      <c r="E180" s="25">
        <v>161</v>
      </c>
      <c r="F180" s="25">
        <v>145</v>
      </c>
      <c r="G180" s="25">
        <v>134.5</v>
      </c>
    </row>
    <row r="181" spans="4:7">
      <c r="D181" s="25">
        <v>174</v>
      </c>
      <c r="E181" s="25">
        <v>153.5</v>
      </c>
      <c r="F181" s="25">
        <v>152</v>
      </c>
      <c r="G181" s="25">
        <v>187.5</v>
      </c>
    </row>
    <row r="182" spans="4:7">
      <c r="D182" s="25">
        <v>151</v>
      </c>
      <c r="E182" s="25">
        <v>128</v>
      </c>
      <c r="F182" s="25">
        <v>164</v>
      </c>
      <c r="G182" s="25">
        <v>147</v>
      </c>
    </row>
    <row r="183" spans="4:7">
      <c r="D183" s="26"/>
      <c r="E183" s="25">
        <v>99</v>
      </c>
      <c r="F183" s="25">
        <v>162.5</v>
      </c>
      <c r="G183" s="25">
        <v>155</v>
      </c>
    </row>
    <row r="184" spans="4:7">
      <c r="D184" s="26"/>
      <c r="E184" s="25">
        <v>111.5</v>
      </c>
      <c r="F184" s="25">
        <v>124</v>
      </c>
      <c r="G184" s="25">
        <v>125</v>
      </c>
    </row>
    <row r="185" spans="4:7">
      <c r="D185" s="26"/>
      <c r="E185" s="25">
        <v>140.5</v>
      </c>
      <c r="F185" s="26"/>
      <c r="G185" s="25">
        <v>110.5</v>
      </c>
    </row>
    <row r="186" spans="4:7">
      <c r="D186" s="26"/>
      <c r="E186" s="26"/>
      <c r="F186" s="26"/>
      <c r="G186" s="25">
        <v>154</v>
      </c>
    </row>
    <row r="187" spans="4:7">
      <c r="D187" s="26"/>
      <c r="E187" s="26"/>
      <c r="F187" s="26"/>
      <c r="G187" s="25">
        <v>171</v>
      </c>
    </row>
    <row r="188" spans="4:7">
      <c r="D188" s="40"/>
      <c r="E188" s="40"/>
      <c r="F188" s="40"/>
      <c r="G188" s="40"/>
    </row>
    <row r="189" spans="4:7">
      <c r="D189" s="56" t="s">
        <v>40</v>
      </c>
      <c r="E189" s="57"/>
      <c r="F189" s="57"/>
      <c r="G189" s="58"/>
    </row>
    <row r="190" spans="4:7">
      <c r="D190" s="1" t="s">
        <v>13</v>
      </c>
      <c r="E190" s="16" t="s">
        <v>2</v>
      </c>
      <c r="F190" s="16" t="s">
        <v>31</v>
      </c>
      <c r="G190" s="16" t="s">
        <v>32</v>
      </c>
    </row>
    <row r="191" spans="4:7">
      <c r="D191" s="25">
        <v>137</v>
      </c>
      <c r="E191" s="25">
        <v>131.5</v>
      </c>
      <c r="F191" s="25">
        <v>94.5</v>
      </c>
      <c r="G191" s="25">
        <v>81</v>
      </c>
    </row>
    <row r="192" spans="4:7">
      <c r="D192" s="25">
        <v>90.5</v>
      </c>
      <c r="E192" s="25">
        <v>89.5</v>
      </c>
      <c r="F192" s="25">
        <v>107</v>
      </c>
      <c r="G192" s="25">
        <v>127.5</v>
      </c>
    </row>
    <row r="193" spans="4:7">
      <c r="D193" s="25">
        <v>139</v>
      </c>
      <c r="E193" s="25">
        <v>98</v>
      </c>
      <c r="F193" s="25">
        <v>103</v>
      </c>
      <c r="G193" s="25">
        <v>82</v>
      </c>
    </row>
    <row r="194" spans="4:7">
      <c r="D194" s="26"/>
      <c r="E194" s="25">
        <v>58</v>
      </c>
      <c r="F194" s="25">
        <v>102.5</v>
      </c>
      <c r="G194" s="25">
        <v>92</v>
      </c>
    </row>
    <row r="195" spans="4:7">
      <c r="D195" s="26"/>
      <c r="E195" s="25">
        <v>78</v>
      </c>
      <c r="F195" s="25">
        <v>80.5</v>
      </c>
      <c r="G195" s="25">
        <v>115</v>
      </c>
    </row>
    <row r="196" spans="4:7">
      <c r="D196" s="26"/>
      <c r="E196" s="25">
        <v>78</v>
      </c>
      <c r="F196" s="26"/>
      <c r="G196" s="25">
        <v>85.5</v>
      </c>
    </row>
    <row r="197" spans="4:7">
      <c r="D197" s="26"/>
      <c r="E197" s="26"/>
      <c r="F197" s="26"/>
      <c r="G197" s="25">
        <v>121</v>
      </c>
    </row>
    <row r="198" spans="4:7">
      <c r="D198" s="26"/>
      <c r="E198" s="26"/>
      <c r="F198" s="26"/>
      <c r="G198" s="25">
        <v>98</v>
      </c>
    </row>
    <row r="199" spans="4:7">
      <c r="D199" s="40"/>
      <c r="E199" s="40"/>
      <c r="F199" s="40"/>
      <c r="G199" s="40"/>
    </row>
    <row r="200" spans="4:7">
      <c r="D200" s="56" t="s">
        <v>38</v>
      </c>
      <c r="E200" s="57"/>
      <c r="F200" s="57"/>
      <c r="G200" s="58"/>
    </row>
    <row r="201" spans="4:7">
      <c r="D201" s="1" t="s">
        <v>13</v>
      </c>
      <c r="E201" s="16" t="s">
        <v>2</v>
      </c>
      <c r="F201" s="16" t="s">
        <v>31</v>
      </c>
      <c r="G201" s="16" t="s">
        <v>32</v>
      </c>
    </row>
    <row r="202" spans="4:7">
      <c r="D202" s="25">
        <v>395</v>
      </c>
      <c r="E202" s="25">
        <v>262</v>
      </c>
      <c r="F202" s="25">
        <v>464.5</v>
      </c>
      <c r="G202" s="25">
        <v>63</v>
      </c>
    </row>
    <row r="203" spans="4:7">
      <c r="D203" s="25">
        <v>203.5</v>
      </c>
      <c r="E203" s="25">
        <v>165</v>
      </c>
      <c r="F203" s="25">
        <v>287</v>
      </c>
      <c r="G203" s="25">
        <v>291</v>
      </c>
    </row>
    <row r="204" spans="4:7">
      <c r="D204" s="25">
        <v>182.5</v>
      </c>
      <c r="E204" s="25">
        <v>148</v>
      </c>
      <c r="F204" s="25">
        <v>218</v>
      </c>
      <c r="G204" s="25">
        <v>82</v>
      </c>
    </row>
    <row r="205" spans="4:7">
      <c r="D205" s="26"/>
      <c r="E205" s="25">
        <v>123</v>
      </c>
      <c r="F205" s="25">
        <v>377</v>
      </c>
      <c r="G205" s="25">
        <v>195</v>
      </c>
    </row>
    <row r="206" spans="4:7">
      <c r="D206" s="26"/>
      <c r="E206" s="25">
        <v>174</v>
      </c>
      <c r="F206" s="25">
        <v>253</v>
      </c>
      <c r="G206" s="25">
        <v>239</v>
      </c>
    </row>
    <row r="207" spans="4:7">
      <c r="D207" s="26"/>
      <c r="E207" s="25">
        <v>88.5</v>
      </c>
      <c r="F207" s="26"/>
      <c r="G207" s="25">
        <v>159</v>
      </c>
    </row>
    <row r="208" spans="4:7">
      <c r="D208" s="26"/>
      <c r="E208" s="26"/>
      <c r="F208" s="26"/>
      <c r="G208" s="25">
        <v>219.5</v>
      </c>
    </row>
    <row r="209" spans="4:7">
      <c r="D209" s="26"/>
      <c r="E209" s="26"/>
      <c r="F209" s="26"/>
      <c r="G209" s="25">
        <v>115</v>
      </c>
    </row>
    <row r="210" spans="4:7">
      <c r="D210" s="40"/>
      <c r="E210" s="40"/>
      <c r="F210" s="40"/>
      <c r="G210" s="40"/>
    </row>
    <row r="211" spans="4:7">
      <c r="D211" s="56" t="s">
        <v>36</v>
      </c>
      <c r="E211" s="57"/>
      <c r="F211" s="57"/>
      <c r="G211" s="58"/>
    </row>
    <row r="212" spans="4:7">
      <c r="D212" s="1" t="s">
        <v>13</v>
      </c>
      <c r="E212" s="16" t="s">
        <v>2</v>
      </c>
      <c r="F212" s="16" t="s">
        <v>31</v>
      </c>
      <c r="G212" s="16" t="s">
        <v>32</v>
      </c>
    </row>
    <row r="213" spans="4:7">
      <c r="D213" s="25">
        <v>1321</v>
      </c>
      <c r="E213" s="25">
        <v>1230</v>
      </c>
      <c r="F213" s="25">
        <v>195</v>
      </c>
      <c r="G213" s="25">
        <v>336</v>
      </c>
    </row>
    <row r="214" spans="4:7">
      <c r="D214" s="25">
        <v>773</v>
      </c>
      <c r="E214" s="25">
        <v>267</v>
      </c>
      <c r="F214" s="25">
        <v>1031</v>
      </c>
      <c r="G214" s="25">
        <v>294.5</v>
      </c>
    </row>
    <row r="215" spans="4:7">
      <c r="D215" s="25">
        <v>589</v>
      </c>
      <c r="E215" s="25">
        <v>475</v>
      </c>
      <c r="F215" s="25">
        <v>463</v>
      </c>
      <c r="G215" s="25">
        <v>336.5</v>
      </c>
    </row>
    <row r="216" spans="4:7">
      <c r="D216" s="26"/>
      <c r="E216" s="25">
        <v>261.5</v>
      </c>
      <c r="F216" s="25">
        <v>443</v>
      </c>
      <c r="G216" s="25">
        <v>552</v>
      </c>
    </row>
    <row r="217" spans="4:7">
      <c r="D217" s="26"/>
      <c r="E217" s="25">
        <v>514.5</v>
      </c>
      <c r="F217" s="25">
        <v>315.5</v>
      </c>
      <c r="G217" s="25">
        <v>374.5</v>
      </c>
    </row>
    <row r="218" spans="4:7">
      <c r="D218" s="26"/>
      <c r="E218" s="25">
        <v>481</v>
      </c>
      <c r="F218" s="26"/>
      <c r="G218" s="25">
        <v>349.5</v>
      </c>
    </row>
    <row r="219" spans="4:7">
      <c r="D219" s="26"/>
      <c r="E219" s="26"/>
      <c r="F219" s="26"/>
      <c r="G219" s="25">
        <v>384</v>
      </c>
    </row>
    <row r="220" spans="4:7">
      <c r="D220" s="26"/>
      <c r="E220" s="26"/>
      <c r="F220" s="26"/>
      <c r="G220" s="25">
        <v>696</v>
      </c>
    </row>
    <row r="221" spans="4:7">
      <c r="D221" s="40"/>
      <c r="E221" s="40"/>
      <c r="F221" s="40"/>
      <c r="G221" s="40"/>
    </row>
    <row r="222" spans="4:7">
      <c r="D222" s="56" t="s">
        <v>43</v>
      </c>
      <c r="E222" s="57"/>
      <c r="F222" s="57"/>
      <c r="G222" s="58"/>
    </row>
    <row r="223" spans="4:7">
      <c r="D223" s="1" t="s">
        <v>13</v>
      </c>
      <c r="E223" s="16" t="s">
        <v>2</v>
      </c>
      <c r="F223" s="16" t="s">
        <v>31</v>
      </c>
      <c r="G223" s="16" t="s">
        <v>32</v>
      </c>
    </row>
    <row r="224" spans="4:7">
      <c r="D224" s="25">
        <v>1933</v>
      </c>
      <c r="E224" s="25">
        <v>2555</v>
      </c>
      <c r="F224" s="25">
        <v>364</v>
      </c>
      <c r="G224" s="25">
        <v>142</v>
      </c>
    </row>
    <row r="225" spans="4:7">
      <c r="D225" s="25">
        <v>49</v>
      </c>
      <c r="E225" s="25">
        <v>494.5</v>
      </c>
      <c r="F225" s="25">
        <v>3120</v>
      </c>
      <c r="G225" s="25">
        <v>334.5</v>
      </c>
    </row>
    <row r="226" spans="4:7">
      <c r="D226" s="25">
        <v>1296.5</v>
      </c>
      <c r="E226" s="25">
        <v>232</v>
      </c>
      <c r="F226" s="25">
        <v>208</v>
      </c>
      <c r="G226" s="25">
        <v>116</v>
      </c>
    </row>
    <row r="227" spans="4:7">
      <c r="D227" s="26"/>
      <c r="E227" s="25">
        <v>308</v>
      </c>
      <c r="F227" s="25">
        <v>562.5</v>
      </c>
      <c r="G227" s="25">
        <v>157</v>
      </c>
    </row>
    <row r="228" spans="4:7">
      <c r="D228" s="26"/>
      <c r="E228" s="25">
        <v>89.5</v>
      </c>
      <c r="F228" s="25">
        <v>197</v>
      </c>
      <c r="G228" s="25">
        <v>212.5</v>
      </c>
    </row>
    <row r="229" spans="4:7">
      <c r="D229" s="26"/>
      <c r="E229" s="25">
        <v>54</v>
      </c>
      <c r="F229" s="26"/>
      <c r="G229" s="25">
        <v>78.5</v>
      </c>
    </row>
    <row r="230" spans="4:7">
      <c r="D230" s="26"/>
      <c r="E230" s="26"/>
      <c r="F230" s="26"/>
      <c r="G230" s="25">
        <v>87.5</v>
      </c>
    </row>
    <row r="231" spans="4:7">
      <c r="D231" s="26"/>
      <c r="E231" s="26"/>
      <c r="F231" s="26"/>
      <c r="G231" s="25">
        <v>819</v>
      </c>
    </row>
    <row r="232" spans="4:7">
      <c r="D232" s="40"/>
      <c r="E232" s="40"/>
      <c r="F232" s="40"/>
      <c r="G232" s="40"/>
    </row>
    <row r="233" spans="4:7">
      <c r="D233" s="56" t="s">
        <v>51</v>
      </c>
      <c r="E233" s="57"/>
      <c r="F233" s="57"/>
      <c r="G233" s="58"/>
    </row>
    <row r="234" spans="4:7">
      <c r="D234" s="1" t="s">
        <v>13</v>
      </c>
      <c r="E234" s="16" t="s">
        <v>2</v>
      </c>
      <c r="F234" s="16" t="s">
        <v>31</v>
      </c>
      <c r="G234" s="16" t="s">
        <v>32</v>
      </c>
    </row>
    <row r="235" spans="4:7">
      <c r="D235" s="25">
        <v>4342.5</v>
      </c>
      <c r="E235" s="25">
        <v>2490</v>
      </c>
      <c r="F235" s="25">
        <v>2625</v>
      </c>
      <c r="G235" s="25">
        <v>1000</v>
      </c>
    </row>
    <row r="236" spans="4:7">
      <c r="D236" s="25">
        <v>3925</v>
      </c>
      <c r="E236" s="25">
        <v>1120</v>
      </c>
      <c r="F236" s="25">
        <v>3019</v>
      </c>
      <c r="G236" s="25">
        <v>931</v>
      </c>
    </row>
    <row r="237" spans="4:7">
      <c r="D237" s="25">
        <v>3987.5</v>
      </c>
      <c r="E237" s="25">
        <v>1709.5</v>
      </c>
      <c r="F237" s="25">
        <v>2626</v>
      </c>
      <c r="G237" s="25">
        <v>964</v>
      </c>
    </row>
    <row r="238" spans="4:7">
      <c r="D238" s="26"/>
      <c r="E238" s="25">
        <v>3751</v>
      </c>
      <c r="F238" s="25">
        <v>3882</v>
      </c>
      <c r="G238" s="25">
        <v>2780</v>
      </c>
    </row>
    <row r="239" spans="4:7">
      <c r="D239" s="26"/>
      <c r="E239" s="25">
        <v>3208.5</v>
      </c>
      <c r="F239" s="25">
        <v>5527.5</v>
      </c>
      <c r="G239" s="25">
        <v>2237</v>
      </c>
    </row>
    <row r="240" spans="4:7">
      <c r="D240" s="26"/>
      <c r="E240" s="25">
        <v>1629.5</v>
      </c>
      <c r="F240" s="26"/>
      <c r="G240" s="25">
        <v>3087</v>
      </c>
    </row>
    <row r="241" spans="4:7">
      <c r="D241" s="26"/>
      <c r="E241" s="26"/>
      <c r="F241" s="26"/>
      <c r="G241" s="25">
        <v>2485</v>
      </c>
    </row>
    <row r="242" spans="4:7">
      <c r="D242" s="26"/>
      <c r="E242" s="26"/>
      <c r="F242" s="26"/>
      <c r="G242" s="25">
        <v>2348</v>
      </c>
    </row>
  </sheetData>
  <mergeCells count="26">
    <mergeCell ref="AI2:AK2"/>
    <mergeCell ref="AE2:AG2"/>
    <mergeCell ref="AB2:AC2"/>
    <mergeCell ref="Y2:Z2"/>
    <mergeCell ref="D2:G2"/>
    <mergeCell ref="D13:G13"/>
    <mergeCell ref="D90:G90"/>
    <mergeCell ref="D68:G68"/>
    <mergeCell ref="D123:G123"/>
    <mergeCell ref="D35:G35"/>
    <mergeCell ref="D233:G233"/>
    <mergeCell ref="D101:G101"/>
    <mergeCell ref="D46:G46"/>
    <mergeCell ref="D24:G24"/>
    <mergeCell ref="D57:G57"/>
    <mergeCell ref="D189:G189"/>
    <mergeCell ref="D134:G134"/>
    <mergeCell ref="D200:G200"/>
    <mergeCell ref="D112:G112"/>
    <mergeCell ref="D211:G211"/>
    <mergeCell ref="D79:G79"/>
    <mergeCell ref="D156:G156"/>
    <mergeCell ref="D167:G167"/>
    <mergeCell ref="D145:G145"/>
    <mergeCell ref="D222:G222"/>
    <mergeCell ref="D178:G17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7"/>
  <sheetViews>
    <sheetView zoomScale="85" zoomScaleNormal="85" workbookViewId="0">
      <selection activeCell="H66" sqref="H66"/>
    </sheetView>
  </sheetViews>
  <sheetFormatPr defaultRowHeight="12.75"/>
  <cols>
    <col min="1" max="1" width="5" style="2" customWidth="1"/>
    <col min="2" max="2" width="5.875" style="2" bestFit="1" customWidth="1"/>
    <col min="3" max="3" width="6.625" style="2" bestFit="1" customWidth="1"/>
    <col min="4" max="4" width="7" style="2" bestFit="1" customWidth="1"/>
    <col min="5" max="5" width="14.375" style="2" bestFit="1" customWidth="1"/>
    <col min="6" max="6" width="5" style="2" customWidth="1"/>
    <col min="7" max="7" width="5.875" style="2" bestFit="1" customWidth="1"/>
    <col min="8" max="8" width="14.375" style="2" bestFit="1" customWidth="1"/>
    <col min="9" max="9" width="5" style="2" customWidth="1"/>
    <col min="10" max="10" width="5.875" style="2" bestFit="1" customWidth="1"/>
    <col min="11" max="12" width="7" style="2" bestFit="1" customWidth="1"/>
    <col min="13" max="13" width="7.5" style="2" bestFit="1" customWidth="1"/>
    <col min="14" max="14" width="7.375" style="2" bestFit="1" customWidth="1"/>
    <col min="15" max="15" width="3.25" style="2" bestFit="1" customWidth="1"/>
    <col min="16" max="16" width="7.5" style="2" bestFit="1" customWidth="1"/>
    <col min="17" max="17" width="7.375" style="2" bestFit="1" customWidth="1"/>
    <col min="18" max="18" width="5" style="2" customWidth="1"/>
    <col min="19" max="19" width="5.875" style="2" bestFit="1" customWidth="1"/>
    <col min="20" max="20" width="6.625" style="2" bestFit="1" customWidth="1"/>
    <col min="21" max="21" width="7" style="2" bestFit="1" customWidth="1"/>
    <col min="22" max="22" width="14.375" style="2" bestFit="1" customWidth="1"/>
    <col min="23" max="23" width="5" style="2" customWidth="1"/>
    <col min="24" max="24" width="5.875" style="2" bestFit="1" customWidth="1"/>
    <col min="25" max="25" width="6.625" style="2" bestFit="1" customWidth="1"/>
    <col min="26" max="26" width="7" style="2" bestFit="1" customWidth="1"/>
    <col min="27" max="27" width="14.375" style="2" bestFit="1" customWidth="1"/>
    <col min="28" max="28" width="5" style="2" customWidth="1"/>
    <col min="29" max="29" width="5.875" style="2" bestFit="1" customWidth="1"/>
    <col min="30" max="30" width="6.625" style="2" bestFit="1" customWidth="1"/>
    <col min="31" max="31" width="5.875" style="2" bestFit="1" customWidth="1"/>
    <col min="32" max="32" width="6.625" style="2" bestFit="1" customWidth="1"/>
    <col min="33" max="33" width="7" style="2" bestFit="1" customWidth="1"/>
    <col min="34" max="34" width="14.375" style="2" bestFit="1" customWidth="1"/>
    <col min="35" max="16384" width="9" style="2"/>
  </cols>
  <sheetData>
    <row r="1" spans="1:34" s="31" customFormat="1" ht="25.5">
      <c r="A1" s="30" t="s">
        <v>12</v>
      </c>
      <c r="F1" s="30" t="s">
        <v>0</v>
      </c>
      <c r="I1" s="30" t="s">
        <v>8</v>
      </c>
      <c r="R1" s="30" t="s">
        <v>18</v>
      </c>
      <c r="AB1" s="30" t="s">
        <v>23</v>
      </c>
    </row>
    <row r="2" spans="1:34" s="31" customFormat="1" ht="25.5">
      <c r="B2" s="3" t="s">
        <v>13</v>
      </c>
      <c r="C2" s="3" t="s">
        <v>2</v>
      </c>
      <c r="D2" s="3" t="s">
        <v>31</v>
      </c>
      <c r="E2" s="3" t="s">
        <v>32</v>
      </c>
      <c r="G2" s="4" t="s">
        <v>13</v>
      </c>
      <c r="H2" s="4" t="s">
        <v>32</v>
      </c>
      <c r="J2" s="60" t="s">
        <v>25</v>
      </c>
      <c r="K2" s="61"/>
      <c r="L2" s="61"/>
      <c r="M2" s="61"/>
      <c r="N2" s="62"/>
      <c r="O2" s="60" t="s">
        <v>32</v>
      </c>
      <c r="P2" s="61"/>
      <c r="Q2" s="62"/>
      <c r="S2" s="65" t="s">
        <v>26</v>
      </c>
      <c r="T2" s="65"/>
      <c r="U2" s="65"/>
      <c r="V2" s="65"/>
      <c r="W2" s="2"/>
      <c r="X2" s="65" t="s">
        <v>64</v>
      </c>
      <c r="Y2" s="65"/>
      <c r="Z2" s="65"/>
      <c r="AA2" s="65"/>
      <c r="AC2" s="63" t="s">
        <v>15</v>
      </c>
      <c r="AD2" s="64"/>
      <c r="AE2" s="60" t="s">
        <v>58</v>
      </c>
      <c r="AF2" s="61"/>
      <c r="AG2" s="61"/>
      <c r="AH2" s="62"/>
    </row>
    <row r="3" spans="1:34" s="31" customFormat="1" ht="25.5">
      <c r="B3" s="43">
        <v>1054.6880000000001</v>
      </c>
      <c r="C3" s="43">
        <v>936</v>
      </c>
      <c r="D3" s="43">
        <v>135</v>
      </c>
      <c r="E3" s="43">
        <v>93.75</v>
      </c>
      <c r="G3" s="21">
        <v>2890</v>
      </c>
      <c r="H3" s="21">
        <v>2176</v>
      </c>
      <c r="J3" s="4" t="s">
        <v>13</v>
      </c>
      <c r="K3" s="4" t="s">
        <v>60</v>
      </c>
      <c r="L3" s="4" t="s">
        <v>61</v>
      </c>
      <c r="M3" s="4" t="s">
        <v>62</v>
      </c>
      <c r="N3" s="4" t="s">
        <v>63</v>
      </c>
      <c r="O3" s="4" t="s">
        <v>24</v>
      </c>
      <c r="P3" s="4" t="s">
        <v>62</v>
      </c>
      <c r="Q3" s="4" t="s">
        <v>63</v>
      </c>
      <c r="S3" s="3" t="s">
        <v>13</v>
      </c>
      <c r="T3" s="3" t="s">
        <v>2</v>
      </c>
      <c r="U3" s="3" t="s">
        <v>31</v>
      </c>
      <c r="V3" s="3" t="s">
        <v>32</v>
      </c>
      <c r="X3" s="3" t="s">
        <v>13</v>
      </c>
      <c r="Y3" s="3" t="s">
        <v>2</v>
      </c>
      <c r="Z3" s="3" t="s">
        <v>31</v>
      </c>
      <c r="AA3" s="3" t="s">
        <v>32</v>
      </c>
      <c r="AC3" s="4" t="s">
        <v>13</v>
      </c>
      <c r="AD3" s="4" t="s">
        <v>2</v>
      </c>
      <c r="AE3" s="4" t="s">
        <v>13</v>
      </c>
      <c r="AF3" s="4" t="s">
        <v>2</v>
      </c>
      <c r="AG3" s="4" t="s">
        <v>31</v>
      </c>
      <c r="AH3" s="4" t="s">
        <v>32</v>
      </c>
    </row>
    <row r="4" spans="1:34">
      <c r="B4" s="43">
        <v>864</v>
      </c>
      <c r="C4" s="43">
        <v>1267.5</v>
      </c>
      <c r="D4" s="43">
        <v>24.5</v>
      </c>
      <c r="E4" s="43">
        <v>40</v>
      </c>
      <c r="G4" s="21">
        <v>2450</v>
      </c>
      <c r="H4" s="21">
        <v>1922</v>
      </c>
      <c r="J4" s="21">
        <v>634</v>
      </c>
      <c r="K4" s="21">
        <v>550</v>
      </c>
      <c r="L4" s="21">
        <v>245</v>
      </c>
      <c r="M4" s="21">
        <v>650</v>
      </c>
      <c r="N4" s="21">
        <v>180</v>
      </c>
      <c r="O4" s="21">
        <v>75</v>
      </c>
      <c r="P4" s="21">
        <v>153</v>
      </c>
      <c r="Q4" s="21">
        <v>1</v>
      </c>
      <c r="S4" s="42">
        <v>2.81</v>
      </c>
      <c r="T4" s="42">
        <v>6.41</v>
      </c>
      <c r="U4" s="42">
        <v>8.6999999999999993</v>
      </c>
      <c r="V4" s="42">
        <v>8.6999999999999993</v>
      </c>
      <c r="X4" s="42">
        <v>1.35</v>
      </c>
      <c r="Y4" s="42">
        <v>3.74</v>
      </c>
      <c r="Z4" s="42">
        <v>2.72</v>
      </c>
      <c r="AA4" s="42">
        <v>4.58</v>
      </c>
      <c r="AC4" s="22">
        <v>12</v>
      </c>
      <c r="AD4" s="22">
        <v>7</v>
      </c>
      <c r="AE4" s="22">
        <v>13</v>
      </c>
      <c r="AF4" s="22">
        <v>3</v>
      </c>
      <c r="AG4" s="22">
        <v>108</v>
      </c>
      <c r="AH4" s="22">
        <v>30</v>
      </c>
    </row>
    <row r="5" spans="1:34">
      <c r="B5" s="43">
        <v>793.5</v>
      </c>
      <c r="C5" s="43">
        <v>525</v>
      </c>
      <c r="D5" s="43">
        <v>364.5</v>
      </c>
      <c r="E5" s="43">
        <v>75</v>
      </c>
      <c r="G5" s="21">
        <v>2042</v>
      </c>
      <c r="H5" s="21">
        <v>1629</v>
      </c>
      <c r="J5" s="21">
        <v>600</v>
      </c>
      <c r="K5" s="21">
        <v>288</v>
      </c>
      <c r="L5" s="21">
        <v>464</v>
      </c>
      <c r="M5" s="21">
        <v>320</v>
      </c>
      <c r="N5" s="21">
        <v>864</v>
      </c>
      <c r="O5" s="21">
        <v>23</v>
      </c>
      <c r="P5" s="21">
        <v>75</v>
      </c>
      <c r="Q5" s="21">
        <v>405</v>
      </c>
      <c r="S5" s="42">
        <v>0.83</v>
      </c>
      <c r="T5" s="42">
        <v>7.49</v>
      </c>
      <c r="U5" s="42">
        <v>13.3</v>
      </c>
      <c r="V5" s="42">
        <v>14.2</v>
      </c>
      <c r="X5" s="42">
        <v>1.53</v>
      </c>
      <c r="Y5" s="42">
        <v>5.19</v>
      </c>
      <c r="Z5" s="42">
        <v>4.82</v>
      </c>
      <c r="AA5" s="42">
        <v>2.4</v>
      </c>
      <c r="AC5" s="22">
        <v>8</v>
      </c>
      <c r="AD5" s="22">
        <v>2</v>
      </c>
      <c r="AE5" s="22">
        <v>11</v>
      </c>
      <c r="AF5" s="22">
        <v>19</v>
      </c>
      <c r="AG5" s="22">
        <v>53</v>
      </c>
      <c r="AH5" s="22">
        <v>54</v>
      </c>
    </row>
    <row r="6" spans="1:34" ht="12.75" customHeight="1">
      <c r="B6" s="43">
        <v>4</v>
      </c>
      <c r="C6" s="43">
        <v>575</v>
      </c>
      <c r="D6" s="43">
        <v>325.125</v>
      </c>
      <c r="E6" s="43">
        <v>121</v>
      </c>
      <c r="G6" s="21">
        <v>1372</v>
      </c>
      <c r="H6" s="21">
        <v>900</v>
      </c>
      <c r="J6" s="21">
        <v>36</v>
      </c>
      <c r="K6" s="21">
        <v>106</v>
      </c>
      <c r="L6" s="21">
        <v>1458</v>
      </c>
      <c r="M6" s="21">
        <v>385</v>
      </c>
      <c r="N6" s="21">
        <v>245</v>
      </c>
      <c r="O6" s="21">
        <v>148</v>
      </c>
      <c r="P6" s="21">
        <v>221</v>
      </c>
      <c r="Q6" s="21">
        <v>172</v>
      </c>
      <c r="S6" s="42">
        <v>1.39</v>
      </c>
      <c r="T6" s="42">
        <v>5.25</v>
      </c>
      <c r="U6" s="42">
        <v>8.2899999999999991</v>
      </c>
      <c r="V6" s="42">
        <v>1.6</v>
      </c>
      <c r="X6" s="42">
        <v>2.59</v>
      </c>
      <c r="Y6" s="42">
        <v>3</v>
      </c>
      <c r="Z6" s="42">
        <v>4.45</v>
      </c>
      <c r="AA6" s="42">
        <v>3.48</v>
      </c>
      <c r="AC6" s="22">
        <v>11</v>
      </c>
      <c r="AD6" s="22">
        <v>5</v>
      </c>
      <c r="AE6" s="22">
        <v>5</v>
      </c>
      <c r="AF6" s="22">
        <v>9</v>
      </c>
      <c r="AG6" s="22">
        <v>40</v>
      </c>
      <c r="AH6" s="22">
        <v>76</v>
      </c>
    </row>
    <row r="7" spans="1:34">
      <c r="B7" s="43">
        <v>196</v>
      </c>
      <c r="C7" s="43">
        <v>428.6875</v>
      </c>
      <c r="D7" s="43">
        <v>15.75</v>
      </c>
      <c r="E7" s="43">
        <v>36</v>
      </c>
      <c r="G7" s="21">
        <v>1230</v>
      </c>
      <c r="H7" s="21">
        <v>288</v>
      </c>
      <c r="J7" s="21">
        <v>1055</v>
      </c>
      <c r="K7" s="21">
        <v>14</v>
      </c>
      <c r="L7" s="21">
        <v>184</v>
      </c>
      <c r="M7" s="21">
        <v>600</v>
      </c>
      <c r="N7" s="21">
        <v>936</v>
      </c>
      <c r="O7" s="21">
        <v>1</v>
      </c>
      <c r="P7" s="21">
        <v>1800</v>
      </c>
      <c r="Q7" s="21">
        <v>448</v>
      </c>
      <c r="S7" s="42">
        <v>2.2200000000000002</v>
      </c>
      <c r="T7" s="42">
        <v>0.65</v>
      </c>
      <c r="U7" s="42">
        <v>5.16</v>
      </c>
      <c r="V7" s="42">
        <v>3.47</v>
      </c>
      <c r="X7" s="42">
        <v>3.3</v>
      </c>
      <c r="Y7" s="42">
        <v>1.82</v>
      </c>
      <c r="Z7" s="42">
        <v>3.5</v>
      </c>
      <c r="AA7" s="42">
        <v>2.15</v>
      </c>
      <c r="AC7" s="22">
        <v>11</v>
      </c>
      <c r="AD7" s="22">
        <v>0</v>
      </c>
      <c r="AE7" s="22">
        <v>2</v>
      </c>
      <c r="AF7" s="22">
        <v>23</v>
      </c>
      <c r="AG7" s="22">
        <v>55</v>
      </c>
      <c r="AH7" s="22">
        <v>35</v>
      </c>
    </row>
    <row r="8" spans="1:34">
      <c r="B8" s="43">
        <v>675</v>
      </c>
      <c r="C8" s="43">
        <v>183.75</v>
      </c>
      <c r="D8" s="43">
        <v>21.4375</v>
      </c>
      <c r="E8" s="43">
        <v>50.625</v>
      </c>
      <c r="G8" s="21">
        <v>288</v>
      </c>
      <c r="H8" s="21">
        <v>225</v>
      </c>
      <c r="J8" s="21">
        <v>83</v>
      </c>
      <c r="K8" s="21">
        <v>666</v>
      </c>
      <c r="L8" s="21">
        <v>148</v>
      </c>
      <c r="M8" s="21">
        <v>405</v>
      </c>
      <c r="N8" s="21">
        <v>31</v>
      </c>
      <c r="O8" s="21">
        <v>91</v>
      </c>
      <c r="P8" s="21">
        <v>75</v>
      </c>
      <c r="Q8" s="21">
        <v>525</v>
      </c>
      <c r="S8" s="42">
        <v>7.09</v>
      </c>
      <c r="T8" s="42">
        <v>0.91</v>
      </c>
      <c r="U8" s="42">
        <v>10.17</v>
      </c>
      <c r="V8" s="42">
        <v>12.96</v>
      </c>
      <c r="X8" s="42">
        <v>5.19</v>
      </c>
      <c r="Y8" s="42">
        <v>6.17</v>
      </c>
      <c r="Z8" s="42">
        <v>4.47</v>
      </c>
      <c r="AA8" s="42">
        <v>3.91</v>
      </c>
      <c r="AC8" s="22">
        <v>5</v>
      </c>
      <c r="AD8" s="22"/>
      <c r="AE8" s="22">
        <v>25</v>
      </c>
      <c r="AF8" s="22">
        <v>40</v>
      </c>
      <c r="AG8" s="22">
        <v>102</v>
      </c>
      <c r="AH8" s="22">
        <v>35</v>
      </c>
    </row>
    <row r="9" spans="1:34">
      <c r="B9" s="43">
        <v>716.625</v>
      </c>
      <c r="C9" s="43">
        <v>665.5</v>
      </c>
      <c r="D9" s="43">
        <v>44</v>
      </c>
      <c r="E9" s="43">
        <v>40</v>
      </c>
      <c r="G9" s="21">
        <v>208</v>
      </c>
      <c r="H9" s="21">
        <v>225</v>
      </c>
      <c r="J9" s="21">
        <v>2</v>
      </c>
      <c r="K9" s="21">
        <v>850</v>
      </c>
      <c r="L9" s="21">
        <v>180</v>
      </c>
      <c r="M9" s="21">
        <v>860</v>
      </c>
      <c r="N9" s="21">
        <v>196</v>
      </c>
      <c r="O9" s="21">
        <v>25</v>
      </c>
      <c r="P9" s="21">
        <v>1080</v>
      </c>
      <c r="Q9" s="21">
        <v>148</v>
      </c>
      <c r="S9" s="42">
        <v>5.94</v>
      </c>
      <c r="T9" s="42">
        <v>0.61</v>
      </c>
      <c r="U9" s="42">
        <v>5.89</v>
      </c>
      <c r="V9" s="42">
        <v>2.5099999999999998</v>
      </c>
      <c r="X9" s="42">
        <v>2.57</v>
      </c>
      <c r="Y9" s="42">
        <v>4.88</v>
      </c>
      <c r="Z9" s="42">
        <v>7.46</v>
      </c>
      <c r="AA9" s="42">
        <v>2.48</v>
      </c>
      <c r="AC9" s="22"/>
      <c r="AD9" s="22"/>
      <c r="AE9" s="22">
        <v>7</v>
      </c>
      <c r="AF9" s="22">
        <v>3</v>
      </c>
      <c r="AG9" s="22">
        <v>6</v>
      </c>
      <c r="AH9" s="22">
        <v>43</v>
      </c>
    </row>
    <row r="10" spans="1:34">
      <c r="B10" s="43">
        <v>756.25</v>
      </c>
      <c r="C10" s="43">
        <v>6</v>
      </c>
      <c r="D10" s="43">
        <v>75</v>
      </c>
      <c r="E10" s="43">
        <v>40</v>
      </c>
      <c r="G10" s="21">
        <v>196</v>
      </c>
      <c r="H10" s="21">
        <v>117</v>
      </c>
      <c r="J10" s="21">
        <v>144</v>
      </c>
      <c r="K10" s="21">
        <v>361</v>
      </c>
      <c r="L10" s="21">
        <v>486</v>
      </c>
      <c r="M10" s="21">
        <v>100</v>
      </c>
      <c r="N10" s="21">
        <v>121</v>
      </c>
      <c r="O10" s="21">
        <v>466</v>
      </c>
      <c r="P10" s="21">
        <v>2176</v>
      </c>
      <c r="Q10" s="21">
        <v>726</v>
      </c>
      <c r="S10" s="42">
        <v>4.3499999999999996</v>
      </c>
      <c r="T10" s="42">
        <v>2.91</v>
      </c>
      <c r="U10" s="42">
        <v>5.57</v>
      </c>
      <c r="V10" s="42">
        <v>5.35</v>
      </c>
      <c r="X10" s="42">
        <v>4.16</v>
      </c>
      <c r="Y10" s="42">
        <v>3.5</v>
      </c>
      <c r="Z10" s="42">
        <v>1.47</v>
      </c>
      <c r="AA10" s="42">
        <v>6.53</v>
      </c>
      <c r="AC10" s="22"/>
      <c r="AD10" s="22"/>
      <c r="AE10" s="22">
        <v>32</v>
      </c>
      <c r="AF10" s="22">
        <v>22</v>
      </c>
      <c r="AG10" s="22">
        <v>5</v>
      </c>
      <c r="AH10" s="22">
        <v>38</v>
      </c>
    </row>
    <row r="11" spans="1:34">
      <c r="B11" s="43">
        <v>75</v>
      </c>
      <c r="C11" s="43">
        <v>700</v>
      </c>
      <c r="D11" s="43">
        <v>75</v>
      </c>
      <c r="E11" s="43">
        <v>48</v>
      </c>
      <c r="G11" s="21">
        <v>196</v>
      </c>
      <c r="H11" s="21">
        <v>98</v>
      </c>
      <c r="J11" s="21">
        <v>451</v>
      </c>
      <c r="K11" s="21">
        <v>126</v>
      </c>
      <c r="L11" s="21">
        <v>550</v>
      </c>
      <c r="M11" s="21">
        <v>325</v>
      </c>
      <c r="N11" s="21">
        <v>506</v>
      </c>
      <c r="O11" s="21">
        <v>117</v>
      </c>
      <c r="P11" s="21">
        <v>36</v>
      </c>
      <c r="Q11" s="21">
        <v>320</v>
      </c>
      <c r="S11" s="42">
        <v>1.48</v>
      </c>
      <c r="T11" s="42">
        <v>5.17</v>
      </c>
      <c r="U11" s="42">
        <v>8.81</v>
      </c>
      <c r="V11" s="42">
        <v>2.2599999999999998</v>
      </c>
      <c r="X11" s="42">
        <v>1.76</v>
      </c>
      <c r="Y11" s="42">
        <v>2.72</v>
      </c>
      <c r="Z11" s="42">
        <v>2.74</v>
      </c>
      <c r="AA11" s="42">
        <v>3.33</v>
      </c>
      <c r="AC11" s="22"/>
      <c r="AD11" s="22"/>
      <c r="AE11" s="22"/>
      <c r="AF11" s="22">
        <v>16</v>
      </c>
      <c r="AG11" s="22">
        <v>24</v>
      </c>
      <c r="AH11" s="22">
        <v>76</v>
      </c>
    </row>
    <row r="12" spans="1:34">
      <c r="B12" s="22"/>
      <c r="C12" s="22"/>
      <c r="D12" s="43">
        <v>171.5</v>
      </c>
      <c r="E12" s="43">
        <v>5</v>
      </c>
      <c r="G12" s="21">
        <v>190</v>
      </c>
      <c r="H12" s="21">
        <v>75</v>
      </c>
      <c r="J12" s="21">
        <v>63</v>
      </c>
      <c r="K12" s="21">
        <v>1666</v>
      </c>
      <c r="L12" s="21">
        <v>66</v>
      </c>
      <c r="M12" s="21">
        <v>1224</v>
      </c>
      <c r="N12" s="21">
        <v>1210</v>
      </c>
      <c r="O12" s="21">
        <v>496</v>
      </c>
      <c r="P12" s="21">
        <v>320</v>
      </c>
      <c r="Q12" s="21">
        <v>575</v>
      </c>
      <c r="S12" s="42">
        <v>5.64</v>
      </c>
      <c r="T12" s="42">
        <v>1.68</v>
      </c>
      <c r="U12" s="42">
        <v>4.5999999999999996</v>
      </c>
      <c r="V12" s="42">
        <v>7.46</v>
      </c>
      <c r="X12" s="42">
        <v>2.2599999999999998</v>
      </c>
      <c r="Y12" s="42">
        <v>1.47</v>
      </c>
      <c r="Z12" s="42">
        <v>3.65</v>
      </c>
      <c r="AA12" s="42">
        <v>4.6900000000000004</v>
      </c>
      <c r="AC12" s="22"/>
      <c r="AD12" s="22"/>
      <c r="AE12" s="22"/>
      <c r="AF12" s="22"/>
      <c r="AG12" s="22">
        <v>39</v>
      </c>
      <c r="AH12" s="22">
        <v>35</v>
      </c>
    </row>
    <row r="13" spans="1:34">
      <c r="G13" s="21">
        <v>106</v>
      </c>
      <c r="H13" s="21"/>
      <c r="J13" s="21">
        <v>108</v>
      </c>
      <c r="K13" s="21">
        <v>180</v>
      </c>
      <c r="L13" s="21">
        <v>51</v>
      </c>
      <c r="M13" s="21">
        <v>288</v>
      </c>
      <c r="N13" s="22"/>
      <c r="O13" s="21">
        <v>40</v>
      </c>
      <c r="P13" s="22"/>
      <c r="Q13" s="22"/>
      <c r="S13" s="42">
        <v>3.71</v>
      </c>
      <c r="T13" s="42">
        <v>0.16</v>
      </c>
      <c r="U13" s="42">
        <v>11.51</v>
      </c>
      <c r="V13" s="42">
        <v>3.31</v>
      </c>
      <c r="X13" s="42">
        <v>2.2999999999999998</v>
      </c>
      <c r="Y13" s="42">
        <v>2.4500000000000002</v>
      </c>
      <c r="Z13" s="42">
        <v>3.29</v>
      </c>
      <c r="AA13" s="42">
        <v>4.2300000000000004</v>
      </c>
      <c r="AC13" s="22"/>
      <c r="AD13" s="22"/>
      <c r="AE13" s="47"/>
      <c r="AF13" s="22"/>
      <c r="AG13" s="22">
        <v>62</v>
      </c>
      <c r="AH13" s="22"/>
    </row>
    <row r="14" spans="1:34">
      <c r="J14" s="21">
        <v>864</v>
      </c>
      <c r="K14" s="21">
        <v>21</v>
      </c>
      <c r="L14" s="21"/>
      <c r="M14" s="22"/>
      <c r="N14" s="22"/>
      <c r="O14" s="22"/>
      <c r="P14" s="22"/>
      <c r="Q14" s="22"/>
      <c r="S14" s="42">
        <v>4.28</v>
      </c>
      <c r="T14" s="42">
        <v>6.55</v>
      </c>
      <c r="U14" s="42">
        <v>4.68</v>
      </c>
      <c r="V14" s="42">
        <v>6.14</v>
      </c>
      <c r="X14" s="42">
        <v>3.8</v>
      </c>
      <c r="Y14" s="42">
        <v>5.55</v>
      </c>
      <c r="Z14" s="42">
        <v>3.84</v>
      </c>
      <c r="AA14" s="42">
        <v>3.25</v>
      </c>
    </row>
    <row r="15" spans="1:34">
      <c r="J15" s="22"/>
      <c r="K15" s="21">
        <v>245</v>
      </c>
      <c r="L15" s="22"/>
      <c r="M15" s="22"/>
      <c r="N15" s="22"/>
      <c r="O15" s="22"/>
      <c r="P15" s="22"/>
      <c r="Q15" s="22"/>
      <c r="S15" s="42">
        <v>5.92</v>
      </c>
      <c r="T15" s="42">
        <v>7.26</v>
      </c>
      <c r="U15" s="42">
        <v>14.05</v>
      </c>
      <c r="V15" s="42">
        <v>22.7</v>
      </c>
      <c r="X15" s="42">
        <v>2.48</v>
      </c>
      <c r="Y15" s="42">
        <v>5.26</v>
      </c>
      <c r="Z15" s="42">
        <v>5.12</v>
      </c>
      <c r="AA15" s="42">
        <v>6.72</v>
      </c>
    </row>
    <row r="16" spans="1:34">
      <c r="S16" s="42">
        <v>2.6</v>
      </c>
      <c r="T16" s="42">
        <v>1.01</v>
      </c>
      <c r="U16" s="42">
        <v>10.46</v>
      </c>
      <c r="V16" s="42">
        <v>9.57</v>
      </c>
      <c r="X16" s="42">
        <v>2.65</v>
      </c>
      <c r="Y16" s="42">
        <v>2.6</v>
      </c>
      <c r="Z16" s="42">
        <v>5.68</v>
      </c>
      <c r="AA16" s="42">
        <v>7.87</v>
      </c>
    </row>
    <row r="17" spans="19:27">
      <c r="S17" s="42">
        <v>4</v>
      </c>
      <c r="T17" s="42"/>
      <c r="U17" s="42">
        <v>12.78</v>
      </c>
      <c r="V17" s="42"/>
      <c r="X17" s="42">
        <v>3.6</v>
      </c>
      <c r="Y17" s="42"/>
      <c r="Z17" s="42">
        <v>7.74</v>
      </c>
      <c r="AA17" s="42"/>
    </row>
  </sheetData>
  <mergeCells count="6">
    <mergeCell ref="O2:Q2"/>
    <mergeCell ref="J2:N2"/>
    <mergeCell ref="AC2:AD2"/>
    <mergeCell ref="AE2:AH2"/>
    <mergeCell ref="S2:V2"/>
    <mergeCell ref="X2:AA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selection activeCell="N16" sqref="N16"/>
    </sheetView>
  </sheetViews>
  <sheetFormatPr defaultRowHeight="12.75"/>
  <cols>
    <col min="1" max="1" width="2.625" style="17" bestFit="1" customWidth="1"/>
    <col min="2" max="2" width="15.75" style="17" customWidth="1"/>
    <col min="3" max="3" width="2.875" style="17" bestFit="1" customWidth="1"/>
    <col min="4" max="4" width="11.75" style="17" bestFit="1" customWidth="1"/>
    <col min="5" max="5" width="17.25" style="17" bestFit="1" customWidth="1"/>
    <col min="6" max="6" width="10.75" style="17" bestFit="1" customWidth="1"/>
    <col min="7" max="7" width="2.625" style="17" bestFit="1" customWidth="1"/>
    <col min="8" max="8" width="5.625" style="17" bestFit="1" customWidth="1"/>
    <col min="9" max="9" width="6.5" style="17" bestFit="1" customWidth="1"/>
    <col min="10" max="10" width="2.875" style="17" bestFit="1" customWidth="1"/>
    <col min="11" max="11" width="15.75" style="17" customWidth="1"/>
    <col min="12" max="12" width="6.5" style="17" bestFit="1" customWidth="1"/>
    <col min="13" max="15" width="9" style="17"/>
    <col min="16" max="16" width="17.25" style="17" bestFit="1" customWidth="1"/>
    <col min="17" max="17" width="10.75" style="17" bestFit="1" customWidth="1"/>
    <col min="18" max="16384" width="9" style="17"/>
  </cols>
  <sheetData>
    <row r="1" spans="1:15" ht="25.5">
      <c r="A1" s="30" t="s">
        <v>12</v>
      </c>
      <c r="B1" s="31"/>
      <c r="C1" s="30" t="s">
        <v>0</v>
      </c>
      <c r="D1" s="31"/>
      <c r="E1" s="31"/>
      <c r="F1" s="31"/>
      <c r="G1" s="30" t="s">
        <v>8</v>
      </c>
      <c r="J1" s="30" t="s">
        <v>18</v>
      </c>
      <c r="O1" s="31"/>
    </row>
    <row r="2" spans="1:15" ht="51">
      <c r="B2" s="48" t="s">
        <v>88</v>
      </c>
      <c r="E2" s="44" t="s">
        <v>84</v>
      </c>
      <c r="F2" s="44" t="s">
        <v>65</v>
      </c>
      <c r="G2" s="2"/>
      <c r="H2" s="66" t="s">
        <v>19</v>
      </c>
      <c r="I2" s="66"/>
      <c r="K2" s="48" t="s">
        <v>88</v>
      </c>
    </row>
    <row r="3" spans="1:15">
      <c r="D3" s="20" t="s">
        <v>66</v>
      </c>
      <c r="E3" s="8">
        <v>0.64901850071108502</v>
      </c>
      <c r="F3" s="8">
        <v>0.55733581226552298</v>
      </c>
      <c r="H3" s="33" t="s">
        <v>13</v>
      </c>
      <c r="I3" s="33" t="s">
        <v>2</v>
      </c>
    </row>
    <row r="4" spans="1:15">
      <c r="D4" s="20" t="s">
        <v>67</v>
      </c>
      <c r="E4" s="8">
        <v>0.74890620932455698</v>
      </c>
      <c r="F4" s="8">
        <v>0.42381906123157198</v>
      </c>
      <c r="H4" s="12">
        <v>1.0762040395499259</v>
      </c>
      <c r="I4" s="12">
        <v>0.90438805806423717</v>
      </c>
    </row>
    <row r="5" spans="1:15">
      <c r="D5" s="20" t="s">
        <v>68</v>
      </c>
      <c r="E5" s="8">
        <v>0.71657692574410303</v>
      </c>
      <c r="F5" s="8">
        <v>0.316008871600712</v>
      </c>
      <c r="H5" s="12">
        <v>1.0780785764508909</v>
      </c>
      <c r="I5" s="12">
        <v>0.70020273987671577</v>
      </c>
    </row>
    <row r="6" spans="1:15">
      <c r="D6" s="20" t="s">
        <v>69</v>
      </c>
      <c r="E6" s="8">
        <v>0.77878041033798895</v>
      </c>
      <c r="F6" s="8">
        <v>0.23599584825608899</v>
      </c>
      <c r="H6" s="12">
        <v>0.91274146959324531</v>
      </c>
      <c r="I6" s="12">
        <v>0.73219781144554075</v>
      </c>
    </row>
    <row r="7" spans="1:15">
      <c r="D7" s="20" t="s">
        <v>70</v>
      </c>
      <c r="E7" s="8">
        <v>0.82900563165385388</v>
      </c>
      <c r="F7" s="8">
        <v>0.13165280629513701</v>
      </c>
      <c r="H7" s="12">
        <v>1.1099225210094084</v>
      </c>
      <c r="I7" s="12">
        <v>0.87035389129116625</v>
      </c>
    </row>
    <row r="8" spans="1:15">
      <c r="D8" s="20" t="s">
        <v>71</v>
      </c>
      <c r="E8" s="8">
        <v>0.35446382761242801</v>
      </c>
      <c r="F8" s="8">
        <v>0.12032274047425499</v>
      </c>
      <c r="H8" s="12">
        <v>1.0710312781935376</v>
      </c>
      <c r="I8" s="12">
        <v>0.67174118475414935</v>
      </c>
    </row>
    <row r="9" spans="1:15">
      <c r="D9" s="20" t="s">
        <v>72</v>
      </c>
      <c r="E9" s="8">
        <v>0.74192742416773094</v>
      </c>
      <c r="F9" s="8">
        <v>9.7538581013574793E-2</v>
      </c>
      <c r="H9" s="12">
        <v>0.89823901536820194</v>
      </c>
      <c r="I9" s="12">
        <v>0.72948272393581037</v>
      </c>
    </row>
    <row r="10" spans="1:15">
      <c r="D10" s="20" t="s">
        <v>73</v>
      </c>
      <c r="E10" s="8">
        <v>0.73003333778458002</v>
      </c>
      <c r="F10" s="8">
        <v>7.3225473582988504E-2</v>
      </c>
      <c r="H10" s="12">
        <v>0.83640650750943712</v>
      </c>
      <c r="I10" s="12">
        <v>0.72676681474357008</v>
      </c>
    </row>
    <row r="11" spans="1:15">
      <c r="D11" s="20" t="s">
        <v>74</v>
      </c>
      <c r="E11" s="8">
        <v>0.72817494227592905</v>
      </c>
      <c r="F11" s="8">
        <v>6.3114506308785304E-2</v>
      </c>
      <c r="H11" s="12">
        <v>0.95458037101345072</v>
      </c>
      <c r="I11" s="12">
        <v>0.80703833757487697</v>
      </c>
    </row>
    <row r="12" spans="1:15">
      <c r="D12" s="20" t="s">
        <v>75</v>
      </c>
      <c r="E12" s="8">
        <v>0.78417887366596306</v>
      </c>
      <c r="F12" s="8">
        <v>4.4800887404758898E-2</v>
      </c>
      <c r="H12" s="12">
        <v>1.0906853203481044</v>
      </c>
      <c r="I12" s="12">
        <v>0.99616081623736819</v>
      </c>
    </row>
    <row r="13" spans="1:15">
      <c r="D13" s="20" t="s">
        <v>76</v>
      </c>
      <c r="E13" s="8">
        <v>0.81252303804593706</v>
      </c>
      <c r="F13" s="8">
        <v>1.22949797260968E-2</v>
      </c>
      <c r="H13" s="12">
        <v>0.93688623437166296</v>
      </c>
      <c r="I13" s="12">
        <v>0.73285829825825566</v>
      </c>
    </row>
    <row r="14" spans="1:15">
      <c r="D14" s="20" t="s">
        <v>77</v>
      </c>
      <c r="E14" s="8">
        <v>0.85027339422159787</v>
      </c>
      <c r="F14" s="8">
        <v>1.18147171673081E-2</v>
      </c>
      <c r="H14" s="12">
        <v>0.84501857784749512</v>
      </c>
      <c r="I14" s="12">
        <v>0.71304495116071842</v>
      </c>
    </row>
    <row r="15" spans="1:15">
      <c r="D15" s="20" t="s">
        <v>85</v>
      </c>
      <c r="E15" s="8">
        <v>0.74320146972785595</v>
      </c>
      <c r="F15" s="8">
        <v>-4.9499467065882499E-2</v>
      </c>
      <c r="H15" s="12">
        <v>1.1122934315873976</v>
      </c>
      <c r="I15" s="12">
        <v>0.82806756736774645</v>
      </c>
    </row>
    <row r="16" spans="1:15">
      <c r="D16" s="20" t="s">
        <v>78</v>
      </c>
      <c r="E16" s="8">
        <v>0.78498729678024404</v>
      </c>
      <c r="F16" s="8">
        <v>-9.1859289253067702E-2</v>
      </c>
      <c r="H16" s="12">
        <v>1.0198494759514078</v>
      </c>
      <c r="I16" s="12">
        <v>0.6634956619233644</v>
      </c>
    </row>
    <row r="17" spans="4:9">
      <c r="D17" s="20" t="s">
        <v>79</v>
      </c>
      <c r="E17" s="8">
        <v>0.25420508253706303</v>
      </c>
      <c r="F17" s="8">
        <v>-0.119470351665361</v>
      </c>
      <c r="H17" s="12">
        <v>1.0311966419367389</v>
      </c>
      <c r="I17" s="12">
        <v>0.77224958276108069</v>
      </c>
    </row>
    <row r="18" spans="4:9">
      <c r="D18" s="20" t="s">
        <v>80</v>
      </c>
      <c r="E18" s="8">
        <v>4.2029695380655402E-2</v>
      </c>
      <c r="F18" s="8">
        <v>-0.22035610557577801</v>
      </c>
      <c r="H18" s="12">
        <v>0.9145795299724564</v>
      </c>
      <c r="I18" s="12">
        <v>0.73838199677042482</v>
      </c>
    </row>
    <row r="19" spans="4:9">
      <c r="D19" s="20" t="s">
        <v>86</v>
      </c>
      <c r="E19" s="14" t="s">
        <v>87</v>
      </c>
      <c r="F19" s="15">
        <v>-0.27877615549307899</v>
      </c>
      <c r="H19" s="12">
        <v>1.0200971466867368</v>
      </c>
      <c r="I19" s="12">
        <v>0.70589858993229737</v>
      </c>
    </row>
    <row r="20" spans="4:9">
      <c r="D20" s="20" t="s">
        <v>81</v>
      </c>
      <c r="E20" s="8">
        <v>0.37636540645571198</v>
      </c>
      <c r="F20" s="8">
        <v>-0.28005410909121198</v>
      </c>
      <c r="H20" s="12">
        <v>0.98930539627875924</v>
      </c>
      <c r="I20" s="12">
        <v>1.0469715146528336</v>
      </c>
    </row>
    <row r="21" spans="4:9">
      <c r="D21" s="20" t="s">
        <v>82</v>
      </c>
      <c r="E21" s="8">
        <v>0.30572832022896101</v>
      </c>
      <c r="F21" s="8">
        <v>-0.34460234844484999</v>
      </c>
      <c r="H21" s="12">
        <v>0.98856451108281962</v>
      </c>
      <c r="I21" s="12">
        <v>0.65914915772227267</v>
      </c>
    </row>
    <row r="22" spans="4:9">
      <c r="D22" s="20" t="s">
        <v>83</v>
      </c>
      <c r="E22" s="8">
        <v>0.41704436152245999</v>
      </c>
      <c r="F22" s="8">
        <v>-0.793772809317007</v>
      </c>
      <c r="H22" s="12">
        <v>0.86378583426114497</v>
      </c>
      <c r="I22" s="12">
        <v>0.78539182663039397</v>
      </c>
    </row>
    <row r="23" spans="4:9">
      <c r="H23" s="12">
        <v>1.1551467625716849</v>
      </c>
      <c r="I23" s="12">
        <v>0.82148911379799949</v>
      </c>
    </row>
    <row r="24" spans="4:9">
      <c r="H24" s="12">
        <v>1.039106344181451</v>
      </c>
      <c r="I24" s="12">
        <v>0.7007559213113933</v>
      </c>
    </row>
    <row r="25" spans="4:9">
      <c r="H25" s="12">
        <v>0.99003680177482056</v>
      </c>
      <c r="I25" s="12">
        <v>0.6683613525226596</v>
      </c>
    </row>
    <row r="26" spans="4:9">
      <c r="H26" s="12">
        <v>0.8252697036617358</v>
      </c>
      <c r="I26" s="12">
        <v>0.74557426214564593</v>
      </c>
    </row>
    <row r="27" spans="4:9">
      <c r="H27" s="12">
        <v>1.4187051411219092</v>
      </c>
      <c r="I27" s="12">
        <v>0.69350866669198696</v>
      </c>
    </row>
    <row r="28" spans="4:9">
      <c r="H28" s="12">
        <v>1.2844122969082792</v>
      </c>
      <c r="I28" s="12">
        <v>0.96740799080859941</v>
      </c>
    </row>
    <row r="29" spans="4:9">
      <c r="H29" s="12">
        <v>1.4825778303521118</v>
      </c>
      <c r="I29" s="12">
        <v>0.77851499197098051</v>
      </c>
    </row>
    <row r="30" spans="4:9">
      <c r="H30" s="12">
        <v>0.60721181532561341</v>
      </c>
      <c r="I30" s="12">
        <v>0.86856944914487155</v>
      </c>
    </row>
    <row r="31" spans="4:9">
      <c r="H31" s="12">
        <v>1.5099656403184427</v>
      </c>
      <c r="I31" s="12">
        <v>0.82739816057454074</v>
      </c>
    </row>
    <row r="32" spans="4:9">
      <c r="H32" s="12">
        <v>0.84236791352027918</v>
      </c>
      <c r="I32" s="12">
        <v>0.66745974558378629</v>
      </c>
    </row>
    <row r="33" spans="8:9">
      <c r="H33" s="12">
        <v>1.613895212581109</v>
      </c>
      <c r="I33" s="12">
        <v>1.1314369073874528</v>
      </c>
    </row>
    <row r="34" spans="8:9">
      <c r="H34" s="12">
        <v>0.90211750110663813</v>
      </c>
      <c r="I34" s="12">
        <v>0.9679585369830731</v>
      </c>
    </row>
    <row r="35" spans="8:9">
      <c r="H35" s="12">
        <v>0.78765378214374282</v>
      </c>
      <c r="I35" s="12">
        <v>0.57692224352502885</v>
      </c>
    </row>
    <row r="36" spans="8:9">
      <c r="H36" s="12">
        <v>1.1511021646464668</v>
      </c>
      <c r="I36" s="12">
        <v>1.064680094628321</v>
      </c>
    </row>
    <row r="37" spans="8:9">
      <c r="H37" s="12">
        <v>1.2267587328961693</v>
      </c>
      <c r="I37" s="12">
        <v>0.78824200944116563</v>
      </c>
    </row>
    <row r="38" spans="8:9">
      <c r="H38" s="12">
        <v>0.6651470865891993</v>
      </c>
      <c r="I38" s="12">
        <v>0.99912533545879956</v>
      </c>
    </row>
    <row r="39" spans="8:9">
      <c r="H39" s="12">
        <v>1.1387245874376981</v>
      </c>
      <c r="I39" s="12">
        <v>0.80055210704852231</v>
      </c>
    </row>
    <row r="40" spans="8:9">
      <c r="H40" s="12">
        <v>0.84959079870358256</v>
      </c>
      <c r="I40" s="12">
        <v>0.75158780818669224</v>
      </c>
    </row>
    <row r="41" spans="8:9">
      <c r="H41" s="12">
        <v>1.0543389118980351</v>
      </c>
      <c r="I41" s="12">
        <v>1.0343192106327115</v>
      </c>
    </row>
    <row r="42" spans="8:9">
      <c r="H42" s="12">
        <v>0.89455212299408848</v>
      </c>
      <c r="I42" s="12">
        <v>0.92306566847767346</v>
      </c>
    </row>
    <row r="43" spans="8:9">
      <c r="H43" s="12">
        <v>0.77192732110137752</v>
      </c>
      <c r="I43" s="12">
        <v>0.65161544918293779</v>
      </c>
    </row>
    <row r="44" spans="8:9">
      <c r="H44" s="12">
        <v>1.1948265557203117</v>
      </c>
      <c r="I44" s="12">
        <v>1.0735920108353132</v>
      </c>
    </row>
    <row r="45" spans="8:9">
      <c r="H45" s="12">
        <v>1.3000533202946247</v>
      </c>
      <c r="I45" s="12">
        <v>0.84647061733961237</v>
      </c>
    </row>
    <row r="46" spans="8:9">
      <c r="H46" s="12">
        <v>0.69756998028317418</v>
      </c>
      <c r="I46" s="12">
        <v>0.94810505399843481</v>
      </c>
    </row>
    <row r="47" spans="8:9">
      <c r="H47" s="12">
        <v>1.363587843594287</v>
      </c>
      <c r="I47" s="12">
        <v>0.97523317339638349</v>
      </c>
    </row>
    <row r="48" spans="8:9">
      <c r="H48" s="12">
        <v>0.91619147453043959</v>
      </c>
      <c r="I48" s="12">
        <v>0.71925590293880848</v>
      </c>
    </row>
    <row r="49" spans="8:9">
      <c r="H49" s="12">
        <v>0.9976725035046462</v>
      </c>
      <c r="I49" s="12">
        <v>0.98694733516635536</v>
      </c>
    </row>
    <row r="50" spans="8:9">
      <c r="H50" s="12">
        <v>0.98944137629066042</v>
      </c>
      <c r="I50" s="12">
        <v>0.98764478856950033</v>
      </c>
    </row>
    <row r="51" spans="8:9">
      <c r="H51" s="12">
        <v>0.67067539672326137</v>
      </c>
      <c r="I51" s="12">
        <v>0.57726175979974914</v>
      </c>
    </row>
  </sheetData>
  <mergeCells count="1">
    <mergeCell ref="H2:I2"/>
  </mergeCells>
  <conditionalFormatting sqref="E3:E18 E20:E22">
    <cfRule type="cellIs" dxfId="1" priority="1" operator="lessThan">
      <formula>-1</formula>
    </cfRule>
    <cfRule type="cellIs" dxfId="0" priority="2" operator="greaterThan">
      <formula>1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>OUS HF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Waaler</dc:creator>
  <cp:lastModifiedBy>Jo Waaler</cp:lastModifiedBy>
  <dcterms:created xsi:type="dcterms:W3CDTF">2020-03-02T08:35:57Z</dcterms:created>
  <dcterms:modified xsi:type="dcterms:W3CDTF">2020-03-10T11:34:31Z</dcterms:modified>
</cp:coreProperties>
</file>