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diez/Dropbox/Glycolate/Manuscript/Revision/Final Submission/"/>
    </mc:Choice>
  </mc:AlternateContent>
  <xr:revisionPtr revIDLastSave="0" documentId="10_ncr:8100000_{FAB39A0C-783D-5847-8E4C-538DF79EAF13}" xr6:coauthVersionLast="33" xr6:coauthVersionMax="33" xr10:uidLastSave="{00000000-0000-0000-0000-000000000000}"/>
  <bookViews>
    <workbookView xWindow="5860" yWindow="7480" windowWidth="27640" windowHeight="16040" xr2:uid="{7B39EFC9-68CA-C040-A379-94A7A6D55778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1" i="1" l="1"/>
  <c r="H43" i="1" l="1"/>
  <c r="G43" i="1"/>
  <c r="H42" i="1"/>
  <c r="G42" i="1"/>
  <c r="H41" i="1"/>
  <c r="G41" i="1"/>
  <c r="H40" i="1"/>
  <c r="G40" i="1"/>
</calcChain>
</file>

<file path=xl/sharedStrings.xml><?xml version="1.0" encoding="utf-8"?>
<sst xmlns="http://schemas.openxmlformats.org/spreadsheetml/2006/main" count="109" uniqueCount="35">
  <si>
    <t>Dataset 1 (repeat 1)</t>
  </si>
  <si>
    <t>Condition</t>
  </si>
  <si>
    <t>No. total</t>
    <phoneticPr fontId="0" type="noConversion"/>
  </si>
  <si>
    <t>No. dead</t>
    <phoneticPr fontId="0" type="noConversion"/>
  </si>
  <si>
    <t>No. censored</t>
    <phoneticPr fontId="0" type="noConversion"/>
  </si>
  <si>
    <t>Median lifespan
(Days)</t>
  </si>
  <si>
    <t>Control</t>
  </si>
  <si>
    <t>10mM GA</t>
  </si>
  <si>
    <t>Dataset 2 (repeat 2)</t>
  </si>
  <si>
    <t>Notice: The Log rank test was performed with GraphPad Prism 8.0.</t>
  </si>
  <si>
    <t>Dataset 3 (repeat 3)</t>
  </si>
  <si>
    <t>Dataset 4 (repeat 4)</t>
  </si>
  <si>
    <t>Median Life span</t>
  </si>
  <si>
    <t>Repeat 1</t>
  </si>
  <si>
    <t>Repeat 2</t>
  </si>
  <si>
    <t>Repeat 3</t>
  </si>
  <si>
    <t>Repeat 4</t>
  </si>
  <si>
    <t xml:space="preserve">Lifespan anaylsis of N2 animals </t>
  </si>
  <si>
    <t>Log-rank (Mantel-Cox) test</t>
  </si>
  <si>
    <t>P Value</t>
  </si>
  <si>
    <t>C vs. GA</t>
  </si>
  <si>
    <t>ns</t>
  </si>
  <si>
    <t>&lt; 0,0001</t>
  </si>
  <si>
    <t>****</t>
  </si>
  <si>
    <t>**</t>
  </si>
  <si>
    <t>***</t>
  </si>
  <si>
    <t>*</t>
  </si>
  <si>
    <t>Mean</t>
  </si>
  <si>
    <t>SEM</t>
  </si>
  <si>
    <r>
      <t>exposed to H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O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and GA</t>
    </r>
  </si>
  <si>
    <r>
      <t>100mM H</t>
    </r>
    <r>
      <rPr>
        <b/>
        <vertAlign val="subscript"/>
        <sz val="10.5"/>
        <rFont val="Arial"/>
        <family val="2"/>
      </rPr>
      <t>2</t>
    </r>
    <r>
      <rPr>
        <b/>
        <sz val="10.5"/>
        <rFont val="Arial"/>
        <family val="2"/>
      </rPr>
      <t>O</t>
    </r>
    <r>
      <rPr>
        <b/>
        <vertAlign val="subscript"/>
        <sz val="10.5"/>
        <rFont val="Arial"/>
        <family val="2"/>
      </rPr>
      <t>2</t>
    </r>
  </si>
  <si>
    <r>
      <t>100mM H</t>
    </r>
    <r>
      <rPr>
        <b/>
        <vertAlign val="subscript"/>
        <sz val="10.5"/>
        <rFont val="Arial"/>
        <family val="2"/>
      </rPr>
      <t>2</t>
    </r>
    <r>
      <rPr>
        <b/>
        <sz val="10.5"/>
        <rFont val="Arial"/>
        <family val="2"/>
      </rPr>
      <t>O</t>
    </r>
    <r>
      <rPr>
        <b/>
        <vertAlign val="subscript"/>
        <sz val="10.5"/>
        <rFont val="Arial"/>
        <family val="2"/>
      </rPr>
      <t>2</t>
    </r>
    <r>
      <rPr>
        <b/>
        <sz val="10.5"/>
        <rFont val="Arial"/>
        <family val="2"/>
      </rPr>
      <t xml:space="preserve"> + 10mM GA</t>
    </r>
  </si>
  <si>
    <r>
      <t>C vs. H</t>
    </r>
    <r>
      <rPr>
        <b/>
        <vertAlign val="subscript"/>
        <sz val="12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>O</t>
    </r>
    <r>
      <rPr>
        <b/>
        <vertAlign val="subscript"/>
        <sz val="12"/>
        <color theme="1"/>
        <rFont val="Calibri (Body)"/>
      </rPr>
      <t>2</t>
    </r>
  </si>
  <si>
    <r>
      <t>C vs. H</t>
    </r>
    <r>
      <rPr>
        <b/>
        <vertAlign val="subscript"/>
        <sz val="12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>O</t>
    </r>
    <r>
      <rPr>
        <b/>
        <vertAlign val="subscript"/>
        <sz val="12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 xml:space="preserve"> +GA</t>
    </r>
  </si>
  <si>
    <r>
      <t>H</t>
    </r>
    <r>
      <rPr>
        <b/>
        <vertAlign val="subscript"/>
        <sz val="12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>O</t>
    </r>
    <r>
      <rPr>
        <b/>
        <vertAlign val="subscript"/>
        <sz val="12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 xml:space="preserve"> vs. H</t>
    </r>
    <r>
      <rPr>
        <b/>
        <vertAlign val="subscript"/>
        <sz val="12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>O</t>
    </r>
    <r>
      <rPr>
        <b/>
        <vertAlign val="subscript"/>
        <sz val="12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 xml:space="preserve"> +GA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</si>
</sst>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.5"/>
      <name val="Arial"/>
      <family val="2"/>
    </font>
    <font>
      <sz val="12"/>
      <name val="Arial Unicode MS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2"/>
      <color theme="1"/>
      <name val="Arial"/>
      <family val="2"/>
    </font>
    <font>
      <sz val="15"/>
      <name val="Arial"/>
      <family val="2"/>
    </font>
    <font>
      <sz val="12"/>
      <color theme="1"/>
      <name val="Arial"/>
      <family val="2"/>
    </font>
    <font>
      <b/>
      <vertAlign val="subscript"/>
      <sz val="12"/>
      <color theme="1"/>
      <name val="Arial"/>
      <family val="2"/>
    </font>
    <font>
      <b/>
      <vertAlign val="subscript"/>
      <sz val="10.5"/>
      <name val="Arial"/>
      <family val="2"/>
    </font>
    <font>
      <b/>
      <vertAlign val="sub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/>
    <xf numFmtId="0" fontId="4" fillId="0" borderId="6" xfId="0" applyFont="1" applyFill="1" applyBorder="1" applyAlignment="1">
      <alignment horizontal="center" vertical="center"/>
    </xf>
    <xf numFmtId="0" fontId="0" fillId="0" borderId="7" xfId="0" applyBorder="1"/>
    <xf numFmtId="0" fontId="4" fillId="0" borderId="2" xfId="0" applyFont="1" applyBorder="1" applyAlignment="1">
      <alignment horizontal="center" vertical="center"/>
    </xf>
    <xf numFmtId="0" fontId="0" fillId="0" borderId="1" xfId="0" applyBorder="1"/>
    <xf numFmtId="0" fontId="0" fillId="0" borderId="8" xfId="0" applyBorder="1"/>
    <xf numFmtId="2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0" fillId="0" borderId="0" xfId="0" applyNumberFormat="1"/>
    <xf numFmtId="0" fontId="3" fillId="0" borderId="0" xfId="0" applyNumberFormat="1" applyFont="1" applyBorder="1" applyAlignment="1">
      <alignment horizontal="left" vertical="center"/>
    </xf>
    <xf numFmtId="0" fontId="8" fillId="0" borderId="0" xfId="0" applyFont="1"/>
    <xf numFmtId="0" fontId="2" fillId="0" borderId="2" xfId="0" applyFont="1" applyBorder="1" applyAlignment="1">
      <alignment horizontal="left"/>
    </xf>
    <xf numFmtId="0" fontId="0" fillId="0" borderId="11" xfId="0" applyBorder="1"/>
    <xf numFmtId="0" fontId="1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0" fontId="1" fillId="0" borderId="1" xfId="0" applyFont="1" applyBorder="1" applyAlignment="1">
      <alignment horizontal="center"/>
    </xf>
    <xf numFmtId="0" fontId="0" fillId="0" borderId="10" xfId="0" applyBorder="1"/>
    <xf numFmtId="0" fontId="0" fillId="0" borderId="12" xfId="0" applyBorder="1"/>
    <xf numFmtId="0" fontId="1" fillId="0" borderId="12" xfId="0" applyFont="1" applyFill="1" applyBorder="1"/>
    <xf numFmtId="0" fontId="1" fillId="0" borderId="10" xfId="0" applyFont="1" applyBorder="1"/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2" fillId="0" borderId="0" xfId="0" applyFont="1" applyAlignment="1">
      <alignment horizontal="center"/>
    </xf>
    <xf numFmtId="0" fontId="0" fillId="0" borderId="6" xfId="0" applyBorder="1"/>
    <xf numFmtId="0" fontId="1" fillId="0" borderId="7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9D807-CAE6-6B4E-81CF-2FD364DAA639}">
  <dimension ref="A1:L46"/>
  <sheetViews>
    <sheetView tabSelected="1" topLeftCell="A13" workbookViewId="0">
      <selection activeCell="K42" sqref="K42"/>
    </sheetView>
  </sheetViews>
  <sheetFormatPr baseColWidth="10" defaultRowHeight="16"/>
  <cols>
    <col min="2" max="2" width="24.33203125" customWidth="1"/>
    <col min="3" max="3" width="13.1640625" customWidth="1"/>
    <col min="8" max="8" width="18.1640625" customWidth="1"/>
    <col min="9" max="9" width="13.33203125" customWidth="1"/>
    <col min="10" max="10" width="18.1640625" customWidth="1"/>
  </cols>
  <sheetData>
    <row r="1" spans="1:10">
      <c r="A1" s="53"/>
      <c r="B1" s="54" t="s">
        <v>17</v>
      </c>
      <c r="C1" s="21"/>
    </row>
    <row r="2" spans="1:10" ht="18">
      <c r="B2" s="22" t="s">
        <v>29</v>
      </c>
      <c r="D2" s="20"/>
      <c r="E2" s="20"/>
    </row>
    <row r="3" spans="1:10">
      <c r="D3" s="1"/>
      <c r="E3" s="1"/>
      <c r="F3" s="1"/>
    </row>
    <row r="4" spans="1:10">
      <c r="B4" s="2" t="s">
        <v>0</v>
      </c>
      <c r="C4" s="3"/>
      <c r="D4" s="4"/>
      <c r="E4" s="4"/>
      <c r="F4" s="4"/>
    </row>
    <row r="5" spans="1:10">
      <c r="B5" s="58" t="s">
        <v>1</v>
      </c>
      <c r="C5" s="60" t="s">
        <v>2</v>
      </c>
      <c r="D5" s="60" t="s">
        <v>3</v>
      </c>
      <c r="E5" s="60" t="s">
        <v>4</v>
      </c>
      <c r="F5" s="62" t="s">
        <v>5</v>
      </c>
      <c r="H5" s="23" t="s">
        <v>18</v>
      </c>
      <c r="I5" s="31"/>
      <c r="J5" s="24"/>
    </row>
    <row r="6" spans="1:10">
      <c r="B6" s="59"/>
      <c r="C6" s="61"/>
      <c r="D6" s="61"/>
      <c r="E6" s="61"/>
      <c r="F6" s="63"/>
      <c r="H6" s="36"/>
      <c r="I6" s="37" t="s">
        <v>19</v>
      </c>
      <c r="J6" s="16"/>
    </row>
    <row r="7" spans="1:10" ht="18">
      <c r="B7" s="5" t="s">
        <v>6</v>
      </c>
      <c r="C7" s="6">
        <v>12</v>
      </c>
      <c r="D7" s="6">
        <v>12</v>
      </c>
      <c r="E7" s="6">
        <v>0</v>
      </c>
      <c r="F7" s="17">
        <v>20.5</v>
      </c>
      <c r="H7" s="25" t="s">
        <v>20</v>
      </c>
      <c r="I7" s="33">
        <v>0.155</v>
      </c>
      <c r="J7" s="29" t="s">
        <v>21</v>
      </c>
    </row>
    <row r="8" spans="1:10" ht="18">
      <c r="B8" s="5" t="s">
        <v>7</v>
      </c>
      <c r="C8" s="6">
        <v>12</v>
      </c>
      <c r="D8" s="6">
        <v>10</v>
      </c>
      <c r="E8" s="6">
        <v>2</v>
      </c>
      <c r="F8" s="18">
        <v>19</v>
      </c>
      <c r="H8" s="25" t="s">
        <v>32</v>
      </c>
      <c r="I8" s="33" t="s">
        <v>22</v>
      </c>
      <c r="J8" s="29" t="s">
        <v>23</v>
      </c>
    </row>
    <row r="9" spans="1:10" ht="18">
      <c r="B9" s="5" t="s">
        <v>30</v>
      </c>
      <c r="C9" s="6">
        <v>12</v>
      </c>
      <c r="D9" s="6">
        <v>11</v>
      </c>
      <c r="E9" s="6">
        <v>1</v>
      </c>
      <c r="F9" s="18">
        <v>4</v>
      </c>
      <c r="H9" s="26" t="s">
        <v>33</v>
      </c>
      <c r="I9" s="30">
        <v>6.3E-3</v>
      </c>
      <c r="J9" s="29" t="s">
        <v>24</v>
      </c>
    </row>
    <row r="10" spans="1:10" ht="18">
      <c r="B10" s="7" t="s">
        <v>31</v>
      </c>
      <c r="C10" s="8">
        <v>12</v>
      </c>
      <c r="D10" s="8">
        <v>12</v>
      </c>
      <c r="E10" s="8">
        <v>0</v>
      </c>
      <c r="F10" s="19">
        <v>15.5</v>
      </c>
      <c r="H10" s="27" t="s">
        <v>34</v>
      </c>
      <c r="I10" s="34">
        <v>2E-3</v>
      </c>
      <c r="J10" s="35" t="s">
        <v>24</v>
      </c>
    </row>
    <row r="11" spans="1:10" ht="18">
      <c r="B11" s="9"/>
      <c r="C11" s="10"/>
      <c r="D11" s="6"/>
      <c r="E11" s="6"/>
      <c r="F11" s="6"/>
    </row>
    <row r="12" spans="1:10">
      <c r="B12" s="2" t="s">
        <v>8</v>
      </c>
    </row>
    <row r="13" spans="1:10">
      <c r="B13" s="58" t="s">
        <v>1</v>
      </c>
      <c r="C13" s="64" t="s">
        <v>2</v>
      </c>
      <c r="D13" s="64" t="s">
        <v>3</v>
      </c>
      <c r="E13" s="64" t="s">
        <v>4</v>
      </c>
      <c r="F13" s="62" t="s">
        <v>5</v>
      </c>
      <c r="H13" s="23" t="s">
        <v>18</v>
      </c>
      <c r="I13" s="31"/>
      <c r="J13" s="24"/>
    </row>
    <row r="14" spans="1:10">
      <c r="B14" s="59"/>
      <c r="C14" s="61"/>
      <c r="D14" s="61"/>
      <c r="E14" s="61"/>
      <c r="F14" s="63"/>
      <c r="H14" s="36"/>
      <c r="I14" s="37" t="s">
        <v>19</v>
      </c>
      <c r="J14" s="16"/>
    </row>
    <row r="15" spans="1:10" ht="18">
      <c r="B15" s="5" t="s">
        <v>6</v>
      </c>
      <c r="C15" s="6">
        <v>12</v>
      </c>
      <c r="D15" s="6">
        <v>12</v>
      </c>
      <c r="E15" s="6">
        <v>0</v>
      </c>
      <c r="F15" s="18">
        <v>15.5</v>
      </c>
      <c r="H15" s="25" t="s">
        <v>20</v>
      </c>
      <c r="I15" s="33">
        <v>0.61299999999999999</v>
      </c>
      <c r="J15" s="29" t="s">
        <v>21</v>
      </c>
    </row>
    <row r="16" spans="1:10" ht="18">
      <c r="B16" s="5" t="s">
        <v>7</v>
      </c>
      <c r="C16" s="6">
        <v>12</v>
      </c>
      <c r="D16" s="6">
        <v>12</v>
      </c>
      <c r="E16" s="6">
        <v>0</v>
      </c>
      <c r="F16" s="18">
        <v>16</v>
      </c>
      <c r="H16" s="25" t="s">
        <v>32</v>
      </c>
      <c r="I16" s="33" t="s">
        <v>22</v>
      </c>
      <c r="J16" s="29" t="s">
        <v>23</v>
      </c>
    </row>
    <row r="17" spans="2:10" ht="18">
      <c r="B17" s="5" t="s">
        <v>30</v>
      </c>
      <c r="C17" s="6">
        <v>12</v>
      </c>
      <c r="D17" s="6">
        <v>11</v>
      </c>
      <c r="E17" s="6">
        <v>1</v>
      </c>
      <c r="F17" s="18">
        <v>3.5</v>
      </c>
      <c r="H17" s="26" t="s">
        <v>33</v>
      </c>
      <c r="I17" s="30">
        <v>0.45419999999999999</v>
      </c>
      <c r="J17" s="29" t="s">
        <v>21</v>
      </c>
    </row>
    <row r="18" spans="2:10" ht="18">
      <c r="B18" s="7" t="s">
        <v>31</v>
      </c>
      <c r="C18" s="8">
        <v>12</v>
      </c>
      <c r="D18" s="8">
        <v>11</v>
      </c>
      <c r="E18" s="8">
        <v>1</v>
      </c>
      <c r="F18" s="19">
        <v>13</v>
      </c>
      <c r="H18" s="27" t="s">
        <v>34</v>
      </c>
      <c r="I18" s="35" t="s">
        <v>22</v>
      </c>
      <c r="J18" s="35" t="s">
        <v>23</v>
      </c>
    </row>
    <row r="19" spans="2:10">
      <c r="B19" s="11" t="s">
        <v>9</v>
      </c>
    </row>
    <row r="21" spans="2:10">
      <c r="B21" s="2" t="s">
        <v>10</v>
      </c>
      <c r="C21" s="3"/>
      <c r="D21" s="4"/>
      <c r="E21" s="4"/>
      <c r="F21" s="4"/>
    </row>
    <row r="22" spans="2:10">
      <c r="B22" s="58" t="s">
        <v>1</v>
      </c>
      <c r="C22" s="60" t="s">
        <v>2</v>
      </c>
      <c r="D22" s="60" t="s">
        <v>3</v>
      </c>
      <c r="E22" s="60" t="s">
        <v>4</v>
      </c>
      <c r="F22" s="62" t="s">
        <v>5</v>
      </c>
      <c r="H22" s="23" t="s">
        <v>18</v>
      </c>
      <c r="I22" s="31"/>
      <c r="J22" s="24"/>
    </row>
    <row r="23" spans="2:10">
      <c r="B23" s="59"/>
      <c r="C23" s="61"/>
      <c r="D23" s="61"/>
      <c r="E23" s="61"/>
      <c r="F23" s="63"/>
      <c r="H23" s="36"/>
      <c r="I23" s="37" t="s">
        <v>19</v>
      </c>
      <c r="J23" s="16"/>
    </row>
    <row r="24" spans="2:10" ht="18">
      <c r="B24" s="5" t="s">
        <v>6</v>
      </c>
      <c r="C24" s="6">
        <v>12</v>
      </c>
      <c r="D24" s="6">
        <v>11</v>
      </c>
      <c r="E24" s="6">
        <v>1</v>
      </c>
      <c r="F24" s="18">
        <v>19</v>
      </c>
      <c r="H24" s="25" t="s">
        <v>20</v>
      </c>
      <c r="I24" s="33">
        <v>0.45419999999999999</v>
      </c>
      <c r="J24" s="29" t="s">
        <v>21</v>
      </c>
    </row>
    <row r="25" spans="2:10" ht="18">
      <c r="B25" s="5" t="s">
        <v>7</v>
      </c>
      <c r="C25" s="6">
        <v>12</v>
      </c>
      <c r="D25" s="6">
        <v>10</v>
      </c>
      <c r="E25" s="6">
        <v>2</v>
      </c>
      <c r="F25" s="18">
        <v>15</v>
      </c>
      <c r="H25" s="25" t="s">
        <v>32</v>
      </c>
      <c r="I25" s="33">
        <v>2.9999999999999997E-4</v>
      </c>
      <c r="J25" s="29" t="s">
        <v>25</v>
      </c>
    </row>
    <row r="26" spans="2:10" ht="18">
      <c r="B26" s="5" t="s">
        <v>30</v>
      </c>
      <c r="C26" s="6">
        <v>12</v>
      </c>
      <c r="D26" s="6">
        <v>11</v>
      </c>
      <c r="E26" s="6">
        <v>1</v>
      </c>
      <c r="F26" s="18">
        <v>10</v>
      </c>
      <c r="H26" s="26" t="s">
        <v>33</v>
      </c>
      <c r="I26" s="30">
        <v>0.15609999999999999</v>
      </c>
      <c r="J26" s="29" t="s">
        <v>21</v>
      </c>
    </row>
    <row r="27" spans="2:10" ht="18">
      <c r="B27" s="7" t="s">
        <v>31</v>
      </c>
      <c r="C27" s="8">
        <v>12</v>
      </c>
      <c r="D27" s="8">
        <v>12</v>
      </c>
      <c r="E27" s="8">
        <v>0</v>
      </c>
      <c r="F27" s="19">
        <v>15.5</v>
      </c>
      <c r="H27" s="27" t="s">
        <v>34</v>
      </c>
      <c r="I27" s="35">
        <v>2.4400000000000002E-2</v>
      </c>
      <c r="J27" s="35" t="s">
        <v>26</v>
      </c>
    </row>
    <row r="29" spans="2:10">
      <c r="B29" s="2" t="s">
        <v>11</v>
      </c>
      <c r="C29" s="3"/>
      <c r="D29" s="4"/>
      <c r="E29" s="4"/>
      <c r="F29" s="4"/>
    </row>
    <row r="30" spans="2:10">
      <c r="B30" s="58" t="s">
        <v>1</v>
      </c>
      <c r="C30" s="60" t="s">
        <v>2</v>
      </c>
      <c r="D30" s="60" t="s">
        <v>3</v>
      </c>
      <c r="E30" s="60" t="s">
        <v>4</v>
      </c>
      <c r="F30" s="62" t="s">
        <v>5</v>
      </c>
      <c r="H30" s="23" t="s">
        <v>18</v>
      </c>
      <c r="I30" s="31"/>
      <c r="J30" s="24"/>
    </row>
    <row r="31" spans="2:10">
      <c r="B31" s="59"/>
      <c r="C31" s="61"/>
      <c r="D31" s="61"/>
      <c r="E31" s="61"/>
      <c r="F31" s="63"/>
      <c r="H31" s="36"/>
      <c r="I31" s="37" t="s">
        <v>19</v>
      </c>
      <c r="J31" s="16"/>
    </row>
    <row r="32" spans="2:10" ht="18">
      <c r="B32" s="5" t="s">
        <v>6</v>
      </c>
      <c r="C32" s="6">
        <v>24</v>
      </c>
      <c r="D32" s="6">
        <v>22</v>
      </c>
      <c r="E32" s="6">
        <v>2</v>
      </c>
      <c r="F32" s="18">
        <v>20</v>
      </c>
      <c r="H32" s="25" t="s">
        <v>20</v>
      </c>
      <c r="I32" s="42">
        <v>0.18720000000000001</v>
      </c>
      <c r="J32" s="44" t="s">
        <v>21</v>
      </c>
    </row>
    <row r="33" spans="2:12" ht="18">
      <c r="B33" s="5" t="s">
        <v>7</v>
      </c>
      <c r="C33" s="6">
        <v>24</v>
      </c>
      <c r="D33" s="6">
        <v>22</v>
      </c>
      <c r="E33" s="6">
        <v>2</v>
      </c>
      <c r="F33" s="18">
        <v>17</v>
      </c>
      <c r="H33" s="25" t="s">
        <v>32</v>
      </c>
      <c r="I33" s="29" t="s">
        <v>22</v>
      </c>
      <c r="J33" s="29" t="s">
        <v>23</v>
      </c>
    </row>
    <row r="34" spans="2:12" ht="18">
      <c r="B34" s="5" t="s">
        <v>30</v>
      </c>
      <c r="C34" s="6">
        <v>24</v>
      </c>
      <c r="D34" s="6">
        <v>21</v>
      </c>
      <c r="E34" s="6">
        <v>3</v>
      </c>
      <c r="F34" s="18">
        <v>6</v>
      </c>
      <c r="H34" s="26" t="s">
        <v>33</v>
      </c>
      <c r="I34" s="43">
        <v>6.1999999999999998E-3</v>
      </c>
      <c r="J34" s="29" t="s">
        <v>24</v>
      </c>
    </row>
    <row r="35" spans="2:12" ht="18">
      <c r="B35" s="7" t="s">
        <v>31</v>
      </c>
      <c r="C35" s="8">
        <v>24</v>
      </c>
      <c r="D35" s="8">
        <v>22</v>
      </c>
      <c r="E35" s="8">
        <v>2</v>
      </c>
      <c r="F35" s="19">
        <v>15</v>
      </c>
      <c r="H35" s="27" t="s">
        <v>34</v>
      </c>
      <c r="I35" s="35" t="s">
        <v>22</v>
      </c>
      <c r="J35" s="35" t="s">
        <v>23</v>
      </c>
    </row>
    <row r="38" spans="2:12">
      <c r="B38" s="39"/>
      <c r="C38" s="12" t="s">
        <v>12</v>
      </c>
      <c r="D38" s="13"/>
      <c r="E38" s="13"/>
      <c r="F38" s="38"/>
      <c r="G38" s="40" t="s">
        <v>27</v>
      </c>
      <c r="H38" s="41" t="s">
        <v>28</v>
      </c>
      <c r="J38" s="57" t="s">
        <v>27</v>
      </c>
    </row>
    <row r="39" spans="2:12">
      <c r="B39" s="14"/>
      <c r="C39" s="15" t="s">
        <v>13</v>
      </c>
      <c r="D39" s="15" t="s">
        <v>14</v>
      </c>
      <c r="E39" s="15" t="s">
        <v>15</v>
      </c>
      <c r="F39" s="16" t="s">
        <v>16</v>
      </c>
      <c r="G39" s="45"/>
      <c r="H39" s="46"/>
      <c r="J39" s="55"/>
      <c r="K39" s="56" t="s">
        <v>19</v>
      </c>
      <c r="L39" s="38"/>
    </row>
    <row r="40" spans="2:12" ht="18">
      <c r="B40" s="5" t="s">
        <v>6</v>
      </c>
      <c r="C40" s="28">
        <v>20.5</v>
      </c>
      <c r="D40" s="49">
        <v>15.5</v>
      </c>
      <c r="E40" s="28">
        <v>19</v>
      </c>
      <c r="F40" s="32">
        <v>20</v>
      </c>
      <c r="G40" s="28">
        <f>AVERAGE(C40:F40)</f>
        <v>18.75</v>
      </c>
      <c r="H40" s="32">
        <f>STDEV(C40:F40)/SQRT(4)</f>
        <v>1.1273124382057236</v>
      </c>
      <c r="J40" s="25" t="s">
        <v>20</v>
      </c>
      <c r="K40" s="42">
        <v>0.20699999999999999</v>
      </c>
      <c r="L40" s="44" t="s">
        <v>21</v>
      </c>
    </row>
    <row r="41" spans="2:12" ht="18">
      <c r="B41" s="5" t="s">
        <v>7</v>
      </c>
      <c r="C41" s="28">
        <v>19</v>
      </c>
      <c r="D41" s="28">
        <v>16</v>
      </c>
      <c r="E41" s="28">
        <v>15</v>
      </c>
      <c r="F41" s="32">
        <v>17</v>
      </c>
      <c r="G41" s="28">
        <f t="shared" ref="G41:G43" si="0">AVERAGE(C41:F41)</f>
        <v>16.75</v>
      </c>
      <c r="H41" s="32">
        <f t="shared" ref="H41:H43" si="1">STDEV(C41:F41)/SQRT(4)</f>
        <v>0.8539125638299665</v>
      </c>
      <c r="J41" s="25" t="s">
        <v>32</v>
      </c>
      <c r="K41" s="29">
        <f>0.0004</f>
        <v>4.0000000000000002E-4</v>
      </c>
      <c r="L41" s="29" t="s">
        <v>25</v>
      </c>
    </row>
    <row r="42" spans="2:12" ht="18">
      <c r="B42" s="5" t="s">
        <v>30</v>
      </c>
      <c r="C42" s="28">
        <v>4</v>
      </c>
      <c r="D42" s="28">
        <v>3.5</v>
      </c>
      <c r="E42" s="28">
        <v>10</v>
      </c>
      <c r="F42" s="32">
        <v>6</v>
      </c>
      <c r="G42" s="28">
        <f t="shared" si="0"/>
        <v>5.875</v>
      </c>
      <c r="H42" s="32">
        <f t="shared" si="1"/>
        <v>1.4772581584363196</v>
      </c>
      <c r="J42" s="26" t="s">
        <v>33</v>
      </c>
      <c r="K42" s="43">
        <v>2.01E-2</v>
      </c>
      <c r="L42" s="29" t="s">
        <v>26</v>
      </c>
    </row>
    <row r="43" spans="2:12" ht="18">
      <c r="B43" s="7" t="s">
        <v>31</v>
      </c>
      <c r="C43" s="48">
        <v>15.5</v>
      </c>
      <c r="D43" s="50">
        <v>13</v>
      </c>
      <c r="E43" s="51">
        <v>15.5</v>
      </c>
      <c r="F43" s="47">
        <v>15</v>
      </c>
      <c r="G43" s="34">
        <f t="shared" si="0"/>
        <v>14.75</v>
      </c>
      <c r="H43" s="47">
        <f t="shared" si="1"/>
        <v>0.59511903571190417</v>
      </c>
      <c r="J43" s="27" t="s">
        <v>34</v>
      </c>
      <c r="K43" s="35">
        <v>1.4E-3</v>
      </c>
      <c r="L43" s="35" t="s">
        <v>24</v>
      </c>
    </row>
    <row r="46" spans="2:12" ht="19">
      <c r="B46" s="52"/>
    </row>
  </sheetData>
  <mergeCells count="20">
    <mergeCell ref="B5:B6"/>
    <mergeCell ref="C5:C6"/>
    <mergeCell ref="D5:D6"/>
    <mergeCell ref="E5:E6"/>
    <mergeCell ref="F5:F6"/>
    <mergeCell ref="B22:B23"/>
    <mergeCell ref="C22:C23"/>
    <mergeCell ref="D22:D23"/>
    <mergeCell ref="E22:E23"/>
    <mergeCell ref="F22:F23"/>
    <mergeCell ref="B13:B14"/>
    <mergeCell ref="C13:C14"/>
    <mergeCell ref="D13:D14"/>
    <mergeCell ref="E13:E14"/>
    <mergeCell ref="F13:F14"/>
    <mergeCell ref="B30:B31"/>
    <mergeCell ref="C30:C31"/>
    <mergeCell ref="D30:D31"/>
    <mergeCell ref="E30:E31"/>
    <mergeCell ref="F30:F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2020-11-30T17:19:24Z</dcterms:created>
  <dcterms:modified xsi:type="dcterms:W3CDTF">2020-11-30T22:20:27Z</dcterms:modified>
</cp:coreProperties>
</file>