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Revision\"/>
    </mc:Choice>
  </mc:AlternateContent>
  <xr:revisionPtr revIDLastSave="0" documentId="13_ncr:1_{50199B9F-51BC-48D1-BFE8-8AA9E39BCC0C}" xr6:coauthVersionLast="45" xr6:coauthVersionMax="45" xr10:uidLastSave="{00000000-0000-0000-0000-000000000000}"/>
  <bookViews>
    <workbookView xWindow="-120" yWindow="-120" windowWidth="20730" windowHeight="11160" activeTab="3" xr2:uid="{66FFD7F6-B9D7-407C-B893-C8FFB312BE0B}"/>
  </bookViews>
  <sheets>
    <sheet name="Fig.2b" sheetId="4" r:id="rId1"/>
    <sheet name="Fig.3a" sheetId="1" r:id="rId2"/>
    <sheet name="Fig.3b" sheetId="2" r:id="rId3"/>
    <sheet name="Fig.6b" sheetId="3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3" i="4" l="1"/>
  <c r="F25" i="4"/>
  <c r="E33" i="4"/>
  <c r="D32" i="4"/>
  <c r="E32" i="4"/>
  <c r="D31" i="4"/>
  <c r="E31" i="4"/>
  <c r="D30" i="4"/>
  <c r="E30" i="4"/>
  <c r="D29" i="4"/>
  <c r="E29" i="4"/>
  <c r="D28" i="4"/>
  <c r="E28" i="4"/>
  <c r="D27" i="4"/>
  <c r="E27" i="4"/>
  <c r="D22" i="4"/>
  <c r="F14" i="4"/>
  <c r="E22" i="4"/>
  <c r="D21" i="4"/>
  <c r="E21" i="4"/>
  <c r="D20" i="4"/>
  <c r="E20" i="4"/>
  <c r="D19" i="4"/>
  <c r="E19" i="4"/>
  <c r="D18" i="4"/>
  <c r="E18" i="4"/>
  <c r="D17" i="4"/>
  <c r="E17" i="4"/>
  <c r="D16" i="4"/>
  <c r="E16" i="4"/>
  <c r="F3" i="4"/>
  <c r="D11" i="4"/>
  <c r="E11" i="4"/>
  <c r="D10" i="4"/>
  <c r="E10" i="4"/>
  <c r="D9" i="4"/>
  <c r="E9" i="4"/>
  <c r="D8" i="4"/>
  <c r="E8" i="4"/>
  <c r="D7" i="4"/>
  <c r="E7" i="4"/>
  <c r="D6" i="4"/>
  <c r="E6" i="4"/>
  <c r="D5" i="4"/>
  <c r="N16" i="4"/>
  <c r="N15" i="4"/>
  <c r="N17" i="4"/>
  <c r="N20" i="4"/>
  <c r="N19" i="4"/>
  <c r="N21" i="4"/>
  <c r="N24" i="4"/>
  <c r="N23" i="4"/>
  <c r="N25" i="4"/>
  <c r="N27" i="4"/>
  <c r="O7" i="4"/>
  <c r="N7" i="4"/>
  <c r="N5" i="4"/>
  <c r="N6" i="4"/>
  <c r="N8" i="4"/>
  <c r="M7" i="4"/>
  <c r="M5" i="4"/>
  <c r="M6" i="4"/>
  <c r="M8" i="4"/>
  <c r="L7" i="4"/>
  <c r="L5" i="4"/>
  <c r="L6" i="4"/>
  <c r="L8" i="4"/>
  <c r="K7" i="4"/>
  <c r="O6" i="4"/>
  <c r="K6" i="4"/>
  <c r="J6" i="4"/>
  <c r="I6" i="4"/>
  <c r="O5" i="4"/>
  <c r="K5" i="4"/>
  <c r="J7" i="4"/>
  <c r="J5" i="4"/>
  <c r="J8" i="4"/>
  <c r="I7" i="4"/>
  <c r="I5" i="4"/>
  <c r="I8" i="4"/>
  <c r="O8" i="4"/>
  <c r="K8" i="4"/>
  <c r="BX9" i="2"/>
  <c r="BY8" i="2"/>
  <c r="BY7" i="2"/>
  <c r="BY6" i="2"/>
  <c r="BY9" i="2"/>
  <c r="BL9" i="2"/>
  <c r="BK9" i="2"/>
  <c r="BL8" i="2"/>
  <c r="BL7" i="2"/>
  <c r="BL6" i="2"/>
  <c r="AY9" i="2"/>
  <c r="AX9" i="2"/>
  <c r="AY8" i="2"/>
  <c r="AY7" i="2"/>
  <c r="AY6" i="2"/>
  <c r="X9" i="2"/>
  <c r="Y8" i="2"/>
  <c r="Y9" i="2"/>
  <c r="Y7" i="2"/>
  <c r="Y6" i="2"/>
  <c r="L9" i="2"/>
  <c r="K9" i="2"/>
  <c r="L8" i="2"/>
  <c r="L7" i="2"/>
  <c r="L6" i="2"/>
  <c r="BY9" i="1"/>
  <c r="BX9" i="1"/>
  <c r="BY8" i="1"/>
  <c r="BY7" i="1"/>
  <c r="BY6" i="1"/>
  <c r="BK9" i="1"/>
  <c r="BL8" i="1"/>
  <c r="BL7" i="1"/>
  <c r="BL6" i="1"/>
  <c r="BL9" i="1"/>
  <c r="AY9" i="1"/>
  <c r="AX9" i="1"/>
  <c r="AY8" i="1"/>
  <c r="AY7" i="1"/>
  <c r="AY6" i="1"/>
  <c r="K9" i="1"/>
  <c r="L8" i="1"/>
  <c r="L7" i="1"/>
  <c r="L6" i="1"/>
  <c r="L9" i="1"/>
</calcChain>
</file>

<file path=xl/sharedStrings.xml><?xml version="1.0" encoding="utf-8"?>
<sst xmlns="http://schemas.openxmlformats.org/spreadsheetml/2006/main" count="561" uniqueCount="75">
  <si>
    <t>Fig3a</t>
  </si>
  <si>
    <t>LC3A + LIR1</t>
  </si>
  <si>
    <t>--</t>
  </si>
  <si>
    <t>DH</t>
  </si>
  <si>
    <t>(Y)</t>
  </si>
  <si>
    <t>INJV</t>
  </si>
  <si>
    <t>Xt</t>
  </si>
  <si>
    <t>Mt</t>
  </si>
  <si>
    <t>XMt</t>
  </si>
  <si>
    <t>NDH</t>
  </si>
  <si>
    <t>Fit</t>
  </si>
  <si>
    <t>DY</t>
  </si>
  <si>
    <t>(X)</t>
  </si>
  <si>
    <t>Average</t>
  </si>
  <si>
    <t>Run1</t>
  </si>
  <si>
    <t>Run2</t>
  </si>
  <si>
    <t>Run3</t>
  </si>
  <si>
    <r>
      <t>Ka (M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</si>
  <si>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Kd (M)</t>
  </si>
  <si>
    <t>LC3B + LIR1</t>
  </si>
  <si>
    <t>LC3C + LIR1</t>
  </si>
  <si>
    <t>GABARAP + LIR1</t>
  </si>
  <si>
    <t>GABARAPL2 + LIR1</t>
  </si>
  <si>
    <t>GABARAPL1 + LIR1</t>
  </si>
  <si>
    <t>N/A</t>
  </si>
  <si>
    <t>Fig3b</t>
  </si>
  <si>
    <t>LC3A + LIR2</t>
  </si>
  <si>
    <t>LC3B + LIR2</t>
  </si>
  <si>
    <t>LC3C + LIR2</t>
  </si>
  <si>
    <t>GABARAP + LIR2</t>
  </si>
  <si>
    <t>GABARAPL1 + LIR2</t>
  </si>
  <si>
    <t>GABARAPL2 + LIR2</t>
  </si>
  <si>
    <t>Temperature</t>
  </si>
  <si>
    <t>Buffer Blank</t>
  </si>
  <si>
    <t>WaterBlank</t>
  </si>
  <si>
    <t>Fig6b</t>
  </si>
  <si>
    <t>Fig2b</t>
  </si>
  <si>
    <t>Prey/Bait</t>
  </si>
  <si>
    <t>EPG5 Input</t>
  </si>
  <si>
    <t>n/a</t>
  </si>
  <si>
    <t>GST</t>
  </si>
  <si>
    <t>LC3A</t>
  </si>
  <si>
    <t>LC3B</t>
  </si>
  <si>
    <t>LC3C</t>
  </si>
  <si>
    <t>GABARAP</t>
  </si>
  <si>
    <t>GABARAPL1</t>
  </si>
  <si>
    <t>GABARAPL2</t>
  </si>
  <si>
    <t>Run 3</t>
  </si>
  <si>
    <t>Run 2</t>
  </si>
  <si>
    <t>Run 1</t>
  </si>
  <si>
    <t>Input (Coomassie Blue)</t>
  </si>
  <si>
    <t>hEPG5 (Western Blot)</t>
  </si>
  <si>
    <t>Data for Fig. 2b bar graph</t>
  </si>
  <si>
    <t>LC3 Family Average Ratio</t>
  </si>
  <si>
    <t>GABARAP Family Average Ratio</t>
  </si>
  <si>
    <t>Ratio of GABARAP Family: LC3 Family</t>
  </si>
  <si>
    <t>Average Ratio of GABARAP Family: LC3 Family</t>
  </si>
  <si>
    <t>Prey/Bait normalized by largest hEPG5 input intensity:</t>
  </si>
  <si>
    <t>Prey/Bait normalized by largest hEPG5 input intensity</t>
  </si>
  <si>
    <t>Table 1: Raw DSF Fluorescence Values</t>
  </si>
  <si>
    <t>Table 2: Normalized DSF Fluorescence Values by maximum Fluorescence</t>
  </si>
  <si>
    <t>WT Run 1</t>
  </si>
  <si>
    <t>WT Run 3</t>
  </si>
  <si>
    <t>WT Run 2</t>
  </si>
  <si>
    <t>Q336R  Run 1</t>
  </si>
  <si>
    <t>Q336R Run 2</t>
  </si>
  <si>
    <t>Q336R Run 3</t>
  </si>
  <si>
    <t>Normalized WT  Run 1</t>
  </si>
  <si>
    <t>Normalized WT Run 2</t>
  </si>
  <si>
    <t>Normalized WT Run 3</t>
  </si>
  <si>
    <t>Normalized Q336R Run 1</t>
  </si>
  <si>
    <t>Normalized Q336R Run 2</t>
  </si>
  <si>
    <t>Normalized Q336R Run 3</t>
  </si>
  <si>
    <t>Quantification of hEPG5 binding to GST (control) and GST-LC3/GABARAP subfamily proteins</t>
  </si>
  <si>
    <t>Difference of hEPG5 binding ratio between GABARAP subfamily and LC3 subfamily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</si>
</sst>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E+00"/>
  </numFmts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164" fontId="0" fillId="0" borderId="8" xfId="0" applyNumberFormat="1" applyBorder="1"/>
    <xf numFmtId="164" fontId="0" fillId="0" borderId="2" xfId="0" applyNumberFormat="1" applyBorder="1"/>
    <xf numFmtId="11" fontId="0" fillId="0" borderId="6" xfId="0" applyNumberFormat="1" applyBorder="1"/>
    <xf numFmtId="0" fontId="2" fillId="0" borderId="0" xfId="0" applyFont="1"/>
    <xf numFmtId="0" fontId="0" fillId="0" borderId="1" xfId="0" applyBorder="1"/>
    <xf numFmtId="0" fontId="0" fillId="0" borderId="13" xfId="0" applyBorder="1"/>
    <xf numFmtId="0" fontId="0" fillId="0" borderId="12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5624E-BE2E-4A99-84E3-019E60F7FCD5}">
  <dimension ref="A1:O33"/>
  <sheetViews>
    <sheetView topLeftCell="C1" workbookViewId="0">
      <selection activeCell="I8" sqref="I8"/>
    </sheetView>
  </sheetViews>
  <sheetFormatPr defaultRowHeight="15" x14ac:dyDescent="0.25"/>
  <cols>
    <col min="1" max="1" width="12.85546875" customWidth="1"/>
    <col min="2" max="2" width="21.85546875" customWidth="1"/>
    <col min="3" max="3" width="22.42578125" customWidth="1"/>
    <col min="4" max="4" width="16" customWidth="1"/>
    <col min="5" max="5" width="49.42578125" customWidth="1"/>
    <col min="13" max="13" width="10.140625" customWidth="1"/>
    <col min="14" max="15" width="12.42578125" customWidth="1"/>
  </cols>
  <sheetData>
    <row r="1" spans="1:15" x14ac:dyDescent="0.25">
      <c r="A1" s="16" t="s">
        <v>36</v>
      </c>
    </row>
    <row r="2" spans="1:15" x14ac:dyDescent="0.25">
      <c r="A2" s="16" t="s">
        <v>73</v>
      </c>
      <c r="H2" s="16" t="s">
        <v>52</v>
      </c>
    </row>
    <row r="3" spans="1:15" x14ac:dyDescent="0.25">
      <c r="A3" s="1" t="s">
        <v>49</v>
      </c>
      <c r="B3" s="1" t="s">
        <v>50</v>
      </c>
      <c r="C3" s="1" t="s">
        <v>51</v>
      </c>
      <c r="D3" s="1" t="s">
        <v>37</v>
      </c>
      <c r="E3" s="2" t="s">
        <v>57</v>
      </c>
      <c r="F3" s="2">
        <f>C26/C4</f>
        <v>6.1659869364346029</v>
      </c>
    </row>
    <row r="4" spans="1:15" x14ac:dyDescent="0.25">
      <c r="A4" s="6" t="s">
        <v>38</v>
      </c>
      <c r="B4" s="6" t="s">
        <v>39</v>
      </c>
      <c r="C4" s="6">
        <v>4268360</v>
      </c>
      <c r="D4" s="6" t="s">
        <v>39</v>
      </c>
      <c r="E4" s="8" t="s">
        <v>39</v>
      </c>
      <c r="F4" s="12"/>
      <c r="H4" s="1"/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  <c r="O4" s="1" t="s">
        <v>46</v>
      </c>
    </row>
    <row r="5" spans="1:15" x14ac:dyDescent="0.25">
      <c r="A5" s="6" t="s">
        <v>40</v>
      </c>
      <c r="B5" s="6">
        <v>513467719</v>
      </c>
      <c r="C5" s="6">
        <v>0</v>
      </c>
      <c r="D5" s="6">
        <f>C5/B5</f>
        <v>0</v>
      </c>
      <c r="E5" s="8">
        <v>0</v>
      </c>
      <c r="F5" s="12"/>
      <c r="H5" s="6" t="s">
        <v>49</v>
      </c>
      <c r="I5" s="6">
        <f>E5</f>
        <v>0</v>
      </c>
      <c r="J5" s="6">
        <f>E6</f>
        <v>8.9277778856156464E-3</v>
      </c>
      <c r="K5" s="6">
        <f>E7</f>
        <v>4.769908608606912E-3</v>
      </c>
      <c r="L5" s="6">
        <f>E8</f>
        <v>2.3615804020196383E-2</v>
      </c>
      <c r="M5" s="6">
        <f>E9</f>
        <v>5.1078396461110079E-2</v>
      </c>
      <c r="N5" s="6">
        <f>E10</f>
        <v>4.9605176900495887E-2</v>
      </c>
      <c r="O5" s="6">
        <f>E11</f>
        <v>4.117089049264748E-2</v>
      </c>
    </row>
    <row r="6" spans="1:15" x14ac:dyDescent="0.25">
      <c r="A6" s="6" t="s">
        <v>41</v>
      </c>
      <c r="B6" s="6">
        <v>354064088</v>
      </c>
      <c r="C6" s="6">
        <v>512652</v>
      </c>
      <c r="D6" s="6">
        <f>C6/B6</f>
        <v>1.4479073630308419E-3</v>
      </c>
      <c r="E6" s="8">
        <f t="shared" ref="E6:E11" si="0">$F$3*D6</f>
        <v>8.9277778856156464E-3</v>
      </c>
      <c r="F6" s="12"/>
      <c r="H6" s="6" t="s">
        <v>48</v>
      </c>
      <c r="I6" s="6">
        <f>E16</f>
        <v>2.1838759283371368E-3</v>
      </c>
      <c r="J6" s="6">
        <f>E17</f>
        <v>1.2900515106524076E-2</v>
      </c>
      <c r="K6" s="6">
        <f>E18</f>
        <v>7.7953534511479902E-3</v>
      </c>
      <c r="L6" s="6">
        <f>E19</f>
        <v>3.7773426534746683E-2</v>
      </c>
      <c r="M6" s="6">
        <f>E20</f>
        <v>3.9527207122309525E-2</v>
      </c>
      <c r="N6" s="6">
        <f>E21</f>
        <v>3.9733501898437398E-2</v>
      </c>
      <c r="O6" s="6">
        <f>E22</f>
        <v>3.6343306793101188E-2</v>
      </c>
    </row>
    <row r="7" spans="1:15" x14ac:dyDescent="0.25">
      <c r="A7" s="6" t="s">
        <v>42</v>
      </c>
      <c r="B7" s="6">
        <v>301117928</v>
      </c>
      <c r="C7" s="6">
        <v>232940</v>
      </c>
      <c r="D7" s="6">
        <f t="shared" ref="D7:D11" si="1">C7/B7</f>
        <v>7.7358396275893605E-4</v>
      </c>
      <c r="E7" s="8">
        <f t="shared" si="0"/>
        <v>4.769908608606912E-3</v>
      </c>
      <c r="F7" s="12"/>
      <c r="H7" s="6" t="s">
        <v>47</v>
      </c>
      <c r="I7" s="9">
        <f>E27</f>
        <v>7.6760197004660819E-3</v>
      </c>
      <c r="J7" s="9">
        <f>E28</f>
        <v>2.1396857091290144E-2</v>
      </c>
      <c r="K7" s="9">
        <f>E29</f>
        <v>1.9246537402259577E-2</v>
      </c>
      <c r="L7" s="9">
        <f>E30</f>
        <v>3.2955031657186773E-2</v>
      </c>
      <c r="M7" s="9">
        <f>E31</f>
        <v>4.6114508403975719E-2</v>
      </c>
      <c r="N7" s="9">
        <f>E32</f>
        <v>4.8498936509858315E-2</v>
      </c>
      <c r="O7" s="9">
        <f>E33</f>
        <v>3.4183369898250882E-2</v>
      </c>
    </row>
    <row r="8" spans="1:15" x14ac:dyDescent="0.25">
      <c r="A8" s="6" t="s">
        <v>43</v>
      </c>
      <c r="B8" s="6">
        <v>189788961</v>
      </c>
      <c r="C8" s="6">
        <v>726894</v>
      </c>
      <c r="D8" s="6">
        <f t="shared" si="1"/>
        <v>3.8300120100241237E-3</v>
      </c>
      <c r="E8" s="8">
        <f t="shared" si="0"/>
        <v>2.3615804020196383E-2</v>
      </c>
      <c r="F8" s="12"/>
      <c r="H8" s="1" t="s">
        <v>13</v>
      </c>
      <c r="I8" s="1">
        <f>AVERAGE(I5:I7)</f>
        <v>3.2866318762677393E-3</v>
      </c>
      <c r="J8" s="1">
        <f t="shared" ref="J8:O8" si="2">AVERAGE(J5:J7)</f>
        <v>1.4408383361143287E-2</v>
      </c>
      <c r="K8" s="1">
        <f t="shared" si="2"/>
        <v>1.0603933154004827E-2</v>
      </c>
      <c r="L8" s="1">
        <f t="shared" si="2"/>
        <v>3.1448087404043278E-2</v>
      </c>
      <c r="M8" s="1">
        <f t="shared" si="2"/>
        <v>4.5573370662465106E-2</v>
      </c>
      <c r="N8" s="1">
        <f t="shared" si="2"/>
        <v>4.5945871769597198E-2</v>
      </c>
      <c r="O8" s="1">
        <f t="shared" si="2"/>
        <v>3.7232522394666519E-2</v>
      </c>
    </row>
    <row r="9" spans="1:15" x14ac:dyDescent="0.25">
      <c r="A9" s="6" t="s">
        <v>44</v>
      </c>
      <c r="B9" s="6">
        <v>400376088</v>
      </c>
      <c r="C9" s="6">
        <v>3316674</v>
      </c>
      <c r="D9" s="6">
        <f t="shared" si="1"/>
        <v>8.2838963150067037E-3</v>
      </c>
      <c r="E9" s="8">
        <f t="shared" si="0"/>
        <v>5.1078396461110079E-2</v>
      </c>
      <c r="F9" s="12"/>
    </row>
    <row r="10" spans="1:15" x14ac:dyDescent="0.25">
      <c r="A10" s="6" t="s">
        <v>45</v>
      </c>
      <c r="B10" s="6">
        <v>287115072</v>
      </c>
      <c r="C10" s="6">
        <v>2309832</v>
      </c>
      <c r="D10" s="6">
        <f t="shared" si="1"/>
        <v>8.0449695096466416E-3</v>
      </c>
      <c r="E10" s="8">
        <f t="shared" si="0"/>
        <v>4.9605176900495887E-2</v>
      </c>
      <c r="F10" s="12"/>
    </row>
    <row r="11" spans="1:15" x14ac:dyDescent="0.25">
      <c r="A11" s="9" t="s">
        <v>46</v>
      </c>
      <c r="B11" s="9">
        <v>402778656</v>
      </c>
      <c r="C11" s="9">
        <v>2689392</v>
      </c>
      <c r="D11" s="9">
        <f t="shared" si="1"/>
        <v>6.6770966135802391E-3</v>
      </c>
      <c r="E11" s="11">
        <f t="shared" si="0"/>
        <v>4.117089049264748E-2</v>
      </c>
      <c r="F11" s="12"/>
    </row>
    <row r="13" spans="1:15" x14ac:dyDescent="0.25">
      <c r="H13" s="16" t="s">
        <v>74</v>
      </c>
    </row>
    <row r="14" spans="1:15" x14ac:dyDescent="0.25">
      <c r="A14" s="1" t="s">
        <v>48</v>
      </c>
      <c r="B14" s="1" t="s">
        <v>50</v>
      </c>
      <c r="C14" s="1" t="s">
        <v>51</v>
      </c>
      <c r="D14" s="1" t="s">
        <v>37</v>
      </c>
      <c r="E14" s="1" t="s">
        <v>57</v>
      </c>
      <c r="F14" s="2">
        <f>C26/C15</f>
        <v>15.411636498638822</v>
      </c>
    </row>
    <row r="15" spans="1:15" x14ac:dyDescent="0.25">
      <c r="A15" s="6" t="s">
        <v>38</v>
      </c>
      <c r="B15" s="6" t="s">
        <v>39</v>
      </c>
      <c r="C15" s="6">
        <v>1707713</v>
      </c>
      <c r="D15" s="6" t="s">
        <v>39</v>
      </c>
      <c r="E15" s="6" t="s">
        <v>39</v>
      </c>
      <c r="F15" s="12"/>
      <c r="I15" s="4" t="s">
        <v>49</v>
      </c>
      <c r="J15" s="17" t="s">
        <v>53</v>
      </c>
      <c r="K15" s="17"/>
      <c r="L15" s="17"/>
      <c r="M15" s="17"/>
      <c r="N15" s="1">
        <f>AVERAGE(E6:E8)</f>
        <v>1.243783017147298E-2</v>
      </c>
    </row>
    <row r="16" spans="1:15" x14ac:dyDescent="0.25">
      <c r="A16" s="6" t="s">
        <v>40</v>
      </c>
      <c r="B16" s="6">
        <v>535224887</v>
      </c>
      <c r="C16" s="6">
        <v>75843</v>
      </c>
      <c r="D16" s="6">
        <f>C16/B16</f>
        <v>1.4170305201073358E-4</v>
      </c>
      <c r="E16" s="6">
        <f>D16*$F$14</f>
        <v>2.1838759283371368E-3</v>
      </c>
      <c r="F16" s="12"/>
      <c r="I16" s="7"/>
      <c r="J16" s="17" t="s">
        <v>54</v>
      </c>
      <c r="K16" s="17"/>
      <c r="L16" s="17"/>
      <c r="M16" s="17"/>
      <c r="N16" s="1">
        <f>AVERAGE(E9:E11)</f>
        <v>4.7284821284751144E-2</v>
      </c>
    </row>
    <row r="17" spans="1:14" x14ac:dyDescent="0.25">
      <c r="A17" s="6" t="s">
        <v>41</v>
      </c>
      <c r="B17" s="6">
        <v>385028235</v>
      </c>
      <c r="C17" s="6">
        <v>322293</v>
      </c>
      <c r="D17" s="6">
        <f t="shared" ref="D17:D22" si="3">C17/B17</f>
        <v>8.3706328705997364E-4</v>
      </c>
      <c r="E17" s="6">
        <f t="shared" ref="E17:E22" si="4">D17*$F$14</f>
        <v>1.2900515106524076E-2</v>
      </c>
      <c r="F17" s="12"/>
      <c r="I17" s="10"/>
      <c r="J17" s="17" t="s">
        <v>55</v>
      </c>
      <c r="K17" s="17"/>
      <c r="L17" s="17"/>
      <c r="M17" s="17"/>
      <c r="N17" s="1">
        <f>N16/N15</f>
        <v>3.8016937546873839</v>
      </c>
    </row>
    <row r="18" spans="1:14" x14ac:dyDescent="0.25">
      <c r="A18" s="6" t="s">
        <v>42</v>
      </c>
      <c r="B18" s="6">
        <v>329855355</v>
      </c>
      <c r="C18" s="6">
        <v>166844</v>
      </c>
      <c r="D18" s="6">
        <f t="shared" si="3"/>
        <v>5.0580958432522641E-4</v>
      </c>
      <c r="E18" s="6">
        <f t="shared" si="4"/>
        <v>7.7953534511479902E-3</v>
      </c>
      <c r="F18" s="12"/>
    </row>
    <row r="19" spans="1:14" x14ac:dyDescent="0.25">
      <c r="A19" s="6" t="s">
        <v>43</v>
      </c>
      <c r="B19" s="6">
        <v>300877868</v>
      </c>
      <c r="C19" s="6">
        <v>737442</v>
      </c>
      <c r="D19" s="6">
        <f t="shared" si="3"/>
        <v>2.4509679123357786E-3</v>
      </c>
      <c r="E19" s="6">
        <f t="shared" si="4"/>
        <v>3.7773426534746683E-2</v>
      </c>
      <c r="F19" s="12"/>
      <c r="I19" s="3" t="s">
        <v>48</v>
      </c>
      <c r="J19" s="17" t="s">
        <v>53</v>
      </c>
      <c r="K19" s="17"/>
      <c r="L19" s="17"/>
      <c r="M19" s="17"/>
      <c r="N19" s="1">
        <f>AVERAGE(E17:E19)</f>
        <v>1.9489765030806249E-2</v>
      </c>
    </row>
    <row r="20" spans="1:14" x14ac:dyDescent="0.25">
      <c r="A20" s="6" t="s">
        <v>44</v>
      </c>
      <c r="B20" s="6">
        <v>485475118</v>
      </c>
      <c r="C20" s="6">
        <v>1245129</v>
      </c>
      <c r="D20" s="6">
        <f t="shared" si="3"/>
        <v>2.5647637826002856E-3</v>
      </c>
      <c r="E20" s="6">
        <f t="shared" si="4"/>
        <v>3.9527207122309525E-2</v>
      </c>
      <c r="F20" s="12"/>
      <c r="I20" s="6"/>
      <c r="J20" s="17" t="s">
        <v>54</v>
      </c>
      <c r="K20" s="17"/>
      <c r="L20" s="17"/>
      <c r="M20" s="17"/>
      <c r="N20" s="1">
        <f>AVERAGE(E20:E22)</f>
        <v>3.853467193794937E-2</v>
      </c>
    </row>
    <row r="21" spans="1:14" x14ac:dyDescent="0.25">
      <c r="A21" s="6" t="s">
        <v>45</v>
      </c>
      <c r="B21" s="6">
        <v>348077574</v>
      </c>
      <c r="C21" s="6">
        <v>897396</v>
      </c>
      <c r="D21" s="6">
        <f t="shared" si="3"/>
        <v>2.5781494328617678E-3</v>
      </c>
      <c r="E21" s="6">
        <f t="shared" si="4"/>
        <v>3.9733501898437398E-2</v>
      </c>
      <c r="F21" s="12"/>
      <c r="I21" s="9"/>
      <c r="J21" s="17" t="s">
        <v>55</v>
      </c>
      <c r="K21" s="17"/>
      <c r="L21" s="17"/>
      <c r="M21" s="17"/>
      <c r="N21" s="1">
        <f>N20/N19</f>
        <v>1.9771747826123112</v>
      </c>
    </row>
    <row r="22" spans="1:14" x14ac:dyDescent="0.25">
      <c r="A22" s="9" t="s">
        <v>46</v>
      </c>
      <c r="B22" s="9">
        <v>349329316</v>
      </c>
      <c r="C22" s="9">
        <v>823779</v>
      </c>
      <c r="D22" s="9">
        <f t="shared" si="3"/>
        <v>2.3581731113571929E-3</v>
      </c>
      <c r="E22" s="9">
        <f t="shared" si="4"/>
        <v>3.6343306793101188E-2</v>
      </c>
      <c r="F22" s="12"/>
    </row>
    <row r="23" spans="1:14" x14ac:dyDescent="0.25">
      <c r="A23" s="12"/>
      <c r="B23" s="12"/>
      <c r="C23" s="12"/>
      <c r="D23" s="12"/>
      <c r="E23" s="12"/>
      <c r="F23" s="12"/>
      <c r="I23" s="3" t="s">
        <v>47</v>
      </c>
      <c r="J23" s="17" t="s">
        <v>53</v>
      </c>
      <c r="K23" s="17"/>
      <c r="L23" s="17"/>
      <c r="M23" s="17"/>
      <c r="N23" s="1">
        <f>AVERAGE(E28:E30)</f>
        <v>2.4532808716912168E-2</v>
      </c>
    </row>
    <row r="24" spans="1:14" x14ac:dyDescent="0.25">
      <c r="A24" s="12"/>
      <c r="B24" s="12"/>
      <c r="C24" s="12"/>
      <c r="D24" s="12"/>
      <c r="E24" s="12"/>
      <c r="F24" s="12"/>
      <c r="I24" s="6"/>
      <c r="J24" s="17" t="s">
        <v>54</v>
      </c>
      <c r="K24" s="17"/>
      <c r="L24" s="17"/>
      <c r="M24" s="17"/>
      <c r="N24" s="1">
        <f>AVERAGE(E31:E33)</f>
        <v>4.2932271604028301E-2</v>
      </c>
    </row>
    <row r="25" spans="1:14" x14ac:dyDescent="0.25">
      <c r="A25" s="1" t="s">
        <v>47</v>
      </c>
      <c r="B25" s="1" t="s">
        <v>50</v>
      </c>
      <c r="C25" s="1" t="s">
        <v>51</v>
      </c>
      <c r="D25" s="1" t="s">
        <v>37</v>
      </c>
      <c r="E25" s="2" t="s">
        <v>58</v>
      </c>
      <c r="F25" s="2">
        <f>C26/C26</f>
        <v>1</v>
      </c>
      <c r="I25" s="9"/>
      <c r="J25" s="17" t="s">
        <v>55</v>
      </c>
      <c r="K25" s="17"/>
      <c r="L25" s="17"/>
      <c r="M25" s="17"/>
      <c r="N25" s="1">
        <f>N24/N23</f>
        <v>1.7499941445527232</v>
      </c>
    </row>
    <row r="26" spans="1:14" x14ac:dyDescent="0.25">
      <c r="A26" s="6" t="s">
        <v>38</v>
      </c>
      <c r="B26" s="6" t="s">
        <v>39</v>
      </c>
      <c r="C26" s="6">
        <v>26318652</v>
      </c>
      <c r="D26" s="6" t="s">
        <v>39</v>
      </c>
      <c r="E26" s="8" t="s">
        <v>39</v>
      </c>
      <c r="F26" s="12"/>
    </row>
    <row r="27" spans="1:14" x14ac:dyDescent="0.25">
      <c r="A27" s="6" t="s">
        <v>40</v>
      </c>
      <c r="B27" s="6">
        <v>828542428</v>
      </c>
      <c r="C27" s="6">
        <v>6359908</v>
      </c>
      <c r="D27" s="6">
        <f>C27/B27</f>
        <v>7.6760197004660819E-3</v>
      </c>
      <c r="E27" s="8">
        <f>D27*$F$25</f>
        <v>7.6760197004660819E-3</v>
      </c>
      <c r="F27" s="12"/>
      <c r="I27" s="18" t="s">
        <v>56</v>
      </c>
      <c r="J27" s="19"/>
      <c r="K27" s="19"/>
      <c r="L27" s="19"/>
      <c r="M27" s="20"/>
      <c r="N27" s="2">
        <f>AVERAGE(N17,N21,N25)</f>
        <v>2.5096208939508062</v>
      </c>
    </row>
    <row r="28" spans="1:14" x14ac:dyDescent="0.25">
      <c r="A28" s="6" t="s">
        <v>41</v>
      </c>
      <c r="B28" s="6">
        <v>587474270</v>
      </c>
      <c r="C28" s="6">
        <v>12570103</v>
      </c>
      <c r="D28" s="6">
        <f t="shared" ref="D28:D33" si="5">C28/B28</f>
        <v>2.1396857091290144E-2</v>
      </c>
      <c r="E28" s="8">
        <f t="shared" ref="E28:E33" si="6">D28*$F$25</f>
        <v>2.1396857091290144E-2</v>
      </c>
      <c r="F28" s="12"/>
    </row>
    <row r="29" spans="1:14" x14ac:dyDescent="0.25">
      <c r="A29" s="6" t="s">
        <v>42</v>
      </c>
      <c r="B29" s="6">
        <v>451323000</v>
      </c>
      <c r="C29" s="6">
        <v>8686405</v>
      </c>
      <c r="D29" s="6">
        <f t="shared" si="5"/>
        <v>1.9246537402259577E-2</v>
      </c>
      <c r="E29" s="8">
        <f t="shared" si="6"/>
        <v>1.9246537402259577E-2</v>
      </c>
      <c r="F29" s="12"/>
    </row>
    <row r="30" spans="1:14" x14ac:dyDescent="0.25">
      <c r="A30" s="6" t="s">
        <v>43</v>
      </c>
      <c r="B30" s="6">
        <v>435181436</v>
      </c>
      <c r="C30" s="6">
        <v>14341418</v>
      </c>
      <c r="D30" s="6">
        <f t="shared" si="5"/>
        <v>3.2955031657186773E-2</v>
      </c>
      <c r="E30" s="8">
        <f t="shared" si="6"/>
        <v>3.2955031657186773E-2</v>
      </c>
      <c r="F30" s="12"/>
    </row>
    <row r="31" spans="1:14" x14ac:dyDescent="0.25">
      <c r="A31" s="6" t="s">
        <v>44</v>
      </c>
      <c r="B31" s="6">
        <v>512127372</v>
      </c>
      <c r="C31" s="6">
        <v>23616502</v>
      </c>
      <c r="D31" s="6">
        <f t="shared" si="5"/>
        <v>4.6114508403975719E-2</v>
      </c>
      <c r="E31" s="8">
        <f t="shared" si="6"/>
        <v>4.6114508403975719E-2</v>
      </c>
      <c r="F31" s="12"/>
    </row>
    <row r="32" spans="1:14" x14ac:dyDescent="0.25">
      <c r="A32" s="6" t="s">
        <v>45</v>
      </c>
      <c r="B32" s="6">
        <v>520542672</v>
      </c>
      <c r="C32" s="6">
        <v>25245766</v>
      </c>
      <c r="D32" s="6">
        <f t="shared" si="5"/>
        <v>4.8498936509858315E-2</v>
      </c>
      <c r="E32" s="8">
        <f t="shared" si="6"/>
        <v>4.8498936509858315E-2</v>
      </c>
      <c r="F32" s="12"/>
    </row>
    <row r="33" spans="1:6" x14ac:dyDescent="0.25">
      <c r="A33" s="9" t="s">
        <v>46</v>
      </c>
      <c r="B33" s="9">
        <v>418081074</v>
      </c>
      <c r="C33" s="9">
        <v>14291420</v>
      </c>
      <c r="D33" s="9">
        <f t="shared" si="5"/>
        <v>3.4183369898250882E-2</v>
      </c>
      <c r="E33" s="11">
        <f t="shared" si="6"/>
        <v>3.4183369898250882E-2</v>
      </c>
      <c r="F33" s="12"/>
    </row>
  </sheetData>
  <mergeCells count="10">
    <mergeCell ref="J23:M23"/>
    <mergeCell ref="J24:M24"/>
    <mergeCell ref="J25:M25"/>
    <mergeCell ref="I27:M27"/>
    <mergeCell ref="J15:M15"/>
    <mergeCell ref="J16:M16"/>
    <mergeCell ref="J17:M17"/>
    <mergeCell ref="J19:M19"/>
    <mergeCell ref="J20:M20"/>
    <mergeCell ref="J21:M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31F6F-4F28-4F7E-9BFB-5C684516D71F}">
  <dimension ref="A1:BY27"/>
  <sheetViews>
    <sheetView workbookViewId="0">
      <selection activeCell="C4" sqref="C4"/>
    </sheetView>
  </sheetViews>
  <sheetFormatPr defaultRowHeight="15" x14ac:dyDescent="0.25"/>
  <sheetData>
    <row r="1" spans="1:77" x14ac:dyDescent="0.25">
      <c r="A1" s="16" t="s">
        <v>0</v>
      </c>
    </row>
    <row r="3" spans="1:77" x14ac:dyDescent="0.25">
      <c r="A3" s="16" t="s">
        <v>1</v>
      </c>
      <c r="N3" s="16" t="s">
        <v>19</v>
      </c>
      <c r="AA3" s="16" t="s">
        <v>20</v>
      </c>
      <c r="AN3" s="16" t="s">
        <v>21</v>
      </c>
      <c r="BA3" s="16" t="s">
        <v>23</v>
      </c>
      <c r="BN3" s="16" t="s">
        <v>22</v>
      </c>
    </row>
    <row r="5" spans="1:77" ht="17.25" x14ac:dyDescent="0.25">
      <c r="A5" s="3" t="s">
        <v>3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J5" s="1"/>
      <c r="K5" s="1" t="s">
        <v>17</v>
      </c>
      <c r="L5" s="2" t="s">
        <v>18</v>
      </c>
      <c r="N5" s="3" t="s">
        <v>3</v>
      </c>
      <c r="O5" s="3" t="s">
        <v>5</v>
      </c>
      <c r="P5" s="3" t="s">
        <v>6</v>
      </c>
      <c r="Q5" s="3" t="s">
        <v>7</v>
      </c>
      <c r="R5" s="3" t="s">
        <v>8</v>
      </c>
      <c r="S5" s="3" t="s">
        <v>9</v>
      </c>
      <c r="T5" s="3" t="s">
        <v>10</v>
      </c>
      <c r="U5" s="3" t="s">
        <v>11</v>
      </c>
      <c r="W5" s="1"/>
      <c r="X5" s="1" t="s">
        <v>17</v>
      </c>
      <c r="Y5" s="2" t="s">
        <v>18</v>
      </c>
      <c r="AA5" s="3" t="s">
        <v>3</v>
      </c>
      <c r="AB5" s="3" t="s">
        <v>5</v>
      </c>
      <c r="AC5" s="3" t="s">
        <v>6</v>
      </c>
      <c r="AD5" s="3" t="s">
        <v>7</v>
      </c>
      <c r="AE5" s="3" t="s">
        <v>8</v>
      </c>
      <c r="AF5" s="3" t="s">
        <v>9</v>
      </c>
      <c r="AG5" s="3" t="s">
        <v>10</v>
      </c>
      <c r="AH5" s="3" t="s">
        <v>11</v>
      </c>
      <c r="AJ5" s="1"/>
      <c r="AK5" s="1" t="s">
        <v>17</v>
      </c>
      <c r="AL5" s="2" t="s">
        <v>18</v>
      </c>
      <c r="AN5" s="3" t="s">
        <v>3</v>
      </c>
      <c r="AO5" s="3" t="s">
        <v>5</v>
      </c>
      <c r="AP5" s="3" t="s">
        <v>6</v>
      </c>
      <c r="AQ5" s="3" t="s">
        <v>7</v>
      </c>
      <c r="AR5" s="3" t="s">
        <v>8</v>
      </c>
      <c r="AS5" s="3" t="s">
        <v>9</v>
      </c>
      <c r="AT5" s="3" t="s">
        <v>10</v>
      </c>
      <c r="AU5" s="3" t="s">
        <v>11</v>
      </c>
      <c r="AW5" s="1"/>
      <c r="AX5" s="1" t="s">
        <v>17</v>
      </c>
      <c r="AY5" s="2" t="s">
        <v>18</v>
      </c>
      <c r="BA5" s="3" t="s">
        <v>3</v>
      </c>
      <c r="BB5" s="3" t="s">
        <v>5</v>
      </c>
      <c r="BC5" s="3" t="s">
        <v>6</v>
      </c>
      <c r="BD5" s="3" t="s">
        <v>7</v>
      </c>
      <c r="BE5" s="3" t="s">
        <v>8</v>
      </c>
      <c r="BF5" s="3" t="s">
        <v>9</v>
      </c>
      <c r="BG5" s="3" t="s">
        <v>10</v>
      </c>
      <c r="BH5" s="3" t="s">
        <v>11</v>
      </c>
      <c r="BJ5" s="1"/>
      <c r="BK5" s="1" t="s">
        <v>17</v>
      </c>
      <c r="BL5" s="2" t="s">
        <v>18</v>
      </c>
      <c r="BN5" s="3" t="s">
        <v>3</v>
      </c>
      <c r="BO5" s="3" t="s">
        <v>5</v>
      </c>
      <c r="BP5" s="3" t="s">
        <v>6</v>
      </c>
      <c r="BQ5" s="3" t="s">
        <v>7</v>
      </c>
      <c r="BR5" s="3" t="s">
        <v>8</v>
      </c>
      <c r="BS5" s="3" t="s">
        <v>9</v>
      </c>
      <c r="BT5" s="3" t="s">
        <v>10</v>
      </c>
      <c r="BU5" s="3" t="s">
        <v>11</v>
      </c>
      <c r="BW5" s="1"/>
      <c r="BX5" s="1" t="s">
        <v>17</v>
      </c>
      <c r="BY5" s="2" t="s">
        <v>18</v>
      </c>
    </row>
    <row r="6" spans="1:77" x14ac:dyDescent="0.25">
      <c r="A6" s="9" t="s">
        <v>4</v>
      </c>
      <c r="B6" s="9" t="s">
        <v>4</v>
      </c>
      <c r="C6" s="9" t="s">
        <v>4</v>
      </c>
      <c r="D6" s="9" t="s">
        <v>4</v>
      </c>
      <c r="E6" s="9" t="s">
        <v>12</v>
      </c>
      <c r="F6" s="9" t="s">
        <v>4</v>
      </c>
      <c r="G6" s="9" t="s">
        <v>4</v>
      </c>
      <c r="H6" s="9" t="s">
        <v>4</v>
      </c>
      <c r="J6" s="6" t="s">
        <v>14</v>
      </c>
      <c r="K6" s="3">
        <v>45200</v>
      </c>
      <c r="L6" s="13">
        <f t="shared" ref="L6:L8" si="0">1/K6</f>
        <v>2.2123893805309735E-5</v>
      </c>
      <c r="N6" s="9" t="s">
        <v>4</v>
      </c>
      <c r="O6" s="9" t="s">
        <v>4</v>
      </c>
      <c r="P6" s="9" t="s">
        <v>4</v>
      </c>
      <c r="Q6" s="9" t="s">
        <v>4</v>
      </c>
      <c r="R6" s="9" t="s">
        <v>12</v>
      </c>
      <c r="S6" s="9" t="s">
        <v>4</v>
      </c>
      <c r="T6" s="9" t="s">
        <v>4</v>
      </c>
      <c r="U6" s="9" t="s">
        <v>4</v>
      </c>
      <c r="W6" s="6" t="s">
        <v>14</v>
      </c>
      <c r="X6" s="3" t="s">
        <v>24</v>
      </c>
      <c r="Y6" s="8" t="s">
        <v>24</v>
      </c>
      <c r="AA6" s="9" t="s">
        <v>4</v>
      </c>
      <c r="AB6" s="9" t="s">
        <v>4</v>
      </c>
      <c r="AC6" s="9" t="s">
        <v>4</v>
      </c>
      <c r="AD6" s="9" t="s">
        <v>4</v>
      </c>
      <c r="AE6" s="9" t="s">
        <v>12</v>
      </c>
      <c r="AF6" s="9" t="s">
        <v>4</v>
      </c>
      <c r="AG6" s="9" t="s">
        <v>4</v>
      </c>
      <c r="AH6" s="9" t="s">
        <v>4</v>
      </c>
      <c r="AJ6" s="6" t="s">
        <v>14</v>
      </c>
      <c r="AK6" s="3" t="s">
        <v>24</v>
      </c>
      <c r="AL6" s="8" t="s">
        <v>24</v>
      </c>
      <c r="AN6" s="9" t="s">
        <v>4</v>
      </c>
      <c r="AO6" s="9" t="s">
        <v>4</v>
      </c>
      <c r="AP6" s="9" t="s">
        <v>4</v>
      </c>
      <c r="AQ6" s="9" t="s">
        <v>4</v>
      </c>
      <c r="AR6" s="9" t="s">
        <v>12</v>
      </c>
      <c r="AS6" s="9" t="s">
        <v>4</v>
      </c>
      <c r="AT6" s="9" t="s">
        <v>4</v>
      </c>
      <c r="AU6" s="9" t="s">
        <v>4</v>
      </c>
      <c r="AW6" s="6" t="s">
        <v>14</v>
      </c>
      <c r="AX6" s="6">
        <v>165000</v>
      </c>
      <c r="AY6" s="8">
        <f>1/AX6</f>
        <v>6.060606060606061E-6</v>
      </c>
      <c r="BA6" s="9" t="s">
        <v>4</v>
      </c>
      <c r="BB6" s="9" t="s">
        <v>4</v>
      </c>
      <c r="BC6" s="9" t="s">
        <v>4</v>
      </c>
      <c r="BD6" s="9" t="s">
        <v>4</v>
      </c>
      <c r="BE6" s="9" t="s">
        <v>12</v>
      </c>
      <c r="BF6" s="9" t="s">
        <v>4</v>
      </c>
      <c r="BG6" s="9" t="s">
        <v>4</v>
      </c>
      <c r="BH6" s="9" t="s">
        <v>4</v>
      </c>
      <c r="BJ6" s="6" t="s">
        <v>14</v>
      </c>
      <c r="BK6" s="6">
        <v>107000</v>
      </c>
      <c r="BL6" s="8">
        <f>1/BK6</f>
        <v>9.3457943925233651E-6</v>
      </c>
      <c r="BN6" s="9" t="s">
        <v>4</v>
      </c>
      <c r="BO6" s="9" t="s">
        <v>4</v>
      </c>
      <c r="BP6" s="9" t="s">
        <v>4</v>
      </c>
      <c r="BQ6" s="9" t="s">
        <v>4</v>
      </c>
      <c r="BR6" s="9" t="s">
        <v>12</v>
      </c>
      <c r="BS6" s="9" t="s">
        <v>4</v>
      </c>
      <c r="BT6" s="9" t="s">
        <v>4</v>
      </c>
      <c r="BU6" s="9" t="s">
        <v>4</v>
      </c>
      <c r="BW6" s="6" t="s">
        <v>14</v>
      </c>
      <c r="BX6" s="6">
        <v>113000</v>
      </c>
      <c r="BY6" s="13">
        <f>1/BX6</f>
        <v>8.8495575221238936E-6</v>
      </c>
    </row>
    <row r="7" spans="1:77" x14ac:dyDescent="0.25">
      <c r="A7" s="6">
        <v>-1.7577499999999999</v>
      </c>
      <c r="B7" s="6">
        <v>0.2</v>
      </c>
      <c r="C7" s="6">
        <v>0</v>
      </c>
      <c r="D7" s="6">
        <v>0.06</v>
      </c>
      <c r="E7" s="6">
        <v>9.5600000000000008E-3</v>
      </c>
      <c r="F7" s="6" t="s">
        <v>2</v>
      </c>
      <c r="G7" s="6">
        <v>-3266.3547199999998</v>
      </c>
      <c r="H7" s="6" t="s">
        <v>2</v>
      </c>
      <c r="J7" s="6" t="s">
        <v>15</v>
      </c>
      <c r="K7" s="6">
        <v>58000</v>
      </c>
      <c r="L7" s="13">
        <f t="shared" si="0"/>
        <v>1.7241379310344828E-5</v>
      </c>
      <c r="N7" s="6">
        <v>0.53373000000000004</v>
      </c>
      <c r="O7" s="6">
        <v>0.2</v>
      </c>
      <c r="P7" s="6">
        <v>0</v>
      </c>
      <c r="Q7" s="6">
        <v>0.06</v>
      </c>
      <c r="R7" s="6">
        <v>9.5600000000000008E-3</v>
      </c>
      <c r="S7" s="6" t="s">
        <v>2</v>
      </c>
      <c r="T7" s="6" t="s">
        <v>24</v>
      </c>
      <c r="U7" s="6" t="s">
        <v>24</v>
      </c>
      <c r="W7" s="6" t="s">
        <v>15</v>
      </c>
      <c r="X7" s="6" t="s">
        <v>24</v>
      </c>
      <c r="Y7" s="8" t="s">
        <v>24</v>
      </c>
      <c r="AA7" s="6">
        <v>8.9760000000000006E-2</v>
      </c>
      <c r="AB7" s="6">
        <v>0.2</v>
      </c>
      <c r="AC7" s="6">
        <v>0</v>
      </c>
      <c r="AD7" s="6">
        <v>0.06</v>
      </c>
      <c r="AE7" s="6">
        <v>9.5600000000000008E-3</v>
      </c>
      <c r="AF7" s="6" t="s">
        <v>2</v>
      </c>
      <c r="AG7" s="6" t="s">
        <v>24</v>
      </c>
      <c r="AH7" s="6" t="s">
        <v>24</v>
      </c>
      <c r="AJ7" s="6" t="s">
        <v>15</v>
      </c>
      <c r="AK7" s="6" t="s">
        <v>24</v>
      </c>
      <c r="AL7" s="8" t="s">
        <v>24</v>
      </c>
      <c r="AN7" s="6">
        <v>-0.62114999999999998</v>
      </c>
      <c r="AO7" s="6">
        <v>0.2</v>
      </c>
      <c r="AP7" s="6">
        <v>0</v>
      </c>
      <c r="AQ7" s="6">
        <v>0.06</v>
      </c>
      <c r="AR7" s="6">
        <v>9.5600000000000008E-3</v>
      </c>
      <c r="AS7" s="6" t="s">
        <v>2</v>
      </c>
      <c r="AT7" s="6">
        <v>-6252.4911300000003</v>
      </c>
      <c r="AU7" s="6" t="s">
        <v>2</v>
      </c>
      <c r="AW7" s="6" t="s">
        <v>15</v>
      </c>
      <c r="AX7" s="6">
        <v>138000</v>
      </c>
      <c r="AY7" s="8">
        <f t="shared" ref="AY7:AY8" si="1">1/AX7</f>
        <v>7.2463768115942025E-6</v>
      </c>
      <c r="BA7" s="6">
        <v>-0.30392000000000002</v>
      </c>
      <c r="BB7" s="6">
        <v>0.2</v>
      </c>
      <c r="BC7" s="6">
        <v>0</v>
      </c>
      <c r="BD7" s="6">
        <v>0.06</v>
      </c>
      <c r="BE7" s="6">
        <v>9.5600000000000008E-3</v>
      </c>
      <c r="BF7" s="6" t="s">
        <v>2</v>
      </c>
      <c r="BG7" s="6">
        <v>-5330.9833900000003</v>
      </c>
      <c r="BH7" s="6" t="s">
        <v>2</v>
      </c>
      <c r="BJ7" s="6" t="s">
        <v>15</v>
      </c>
      <c r="BK7" s="6">
        <v>127000</v>
      </c>
      <c r="BL7" s="8">
        <f t="shared" ref="BL7:BL8" si="2">1/BK7</f>
        <v>7.8740157480314964E-6</v>
      </c>
      <c r="BN7" s="6">
        <v>-0.19431999999999999</v>
      </c>
      <c r="BO7" s="6">
        <v>0.2</v>
      </c>
      <c r="BP7" s="6">
        <v>0</v>
      </c>
      <c r="BQ7" s="6">
        <v>0.06</v>
      </c>
      <c r="BR7" s="6">
        <v>9.5600000000000008E-3</v>
      </c>
      <c r="BS7" s="6" t="s">
        <v>2</v>
      </c>
      <c r="BT7" s="6">
        <v>-3344.0159199999998</v>
      </c>
      <c r="BU7" s="6" t="s">
        <v>2</v>
      </c>
      <c r="BW7" s="6" t="s">
        <v>15</v>
      </c>
      <c r="BX7" s="6">
        <v>75500</v>
      </c>
      <c r="BY7" s="13">
        <f t="shared" ref="BY7:BY8" si="3">1/BX7</f>
        <v>1.3245033112582781E-5</v>
      </c>
    </row>
    <row r="8" spans="1:77" x14ac:dyDescent="0.25">
      <c r="A8" s="6">
        <v>-5.5186000000000002</v>
      </c>
      <c r="B8" s="6">
        <v>2</v>
      </c>
      <c r="C8" s="15">
        <v>5.7279200000000003E-4</v>
      </c>
      <c r="D8" s="6">
        <v>5.994E-2</v>
      </c>
      <c r="E8" s="6">
        <v>0.10561</v>
      </c>
      <c r="F8" s="6">
        <v>-3566.4004300000001</v>
      </c>
      <c r="G8" s="6">
        <v>-3193.2663699999998</v>
      </c>
      <c r="H8" s="6">
        <v>-373.13405999999998</v>
      </c>
      <c r="J8" s="6" t="s">
        <v>16</v>
      </c>
      <c r="K8" s="6">
        <v>45900</v>
      </c>
      <c r="L8" s="13">
        <f t="shared" si="0"/>
        <v>2.1786492374727668E-5</v>
      </c>
      <c r="N8" s="6">
        <v>-1.9048799999999999</v>
      </c>
      <c r="O8" s="6">
        <v>2</v>
      </c>
      <c r="P8" s="15">
        <v>5.7279200000000003E-4</v>
      </c>
      <c r="Q8" s="6">
        <v>5.994E-2</v>
      </c>
      <c r="R8" s="6">
        <v>0.10561</v>
      </c>
      <c r="S8" s="6">
        <v>-1204.09457</v>
      </c>
      <c r="T8" s="6" t="s">
        <v>24</v>
      </c>
      <c r="U8" s="6" t="s">
        <v>24</v>
      </c>
      <c r="W8" s="6" t="s">
        <v>16</v>
      </c>
      <c r="X8" s="9" t="s">
        <v>24</v>
      </c>
      <c r="Y8" s="8" t="s">
        <v>24</v>
      </c>
      <c r="AA8" s="6">
        <v>0.3337</v>
      </c>
      <c r="AB8" s="6">
        <v>2</v>
      </c>
      <c r="AC8" s="15">
        <v>5.7279200000000003E-4</v>
      </c>
      <c r="AD8" s="6">
        <v>5.994E-2</v>
      </c>
      <c r="AE8" s="6">
        <v>0.10561</v>
      </c>
      <c r="AF8" s="6">
        <v>661.38307999999995</v>
      </c>
      <c r="AG8" s="6" t="s">
        <v>24</v>
      </c>
      <c r="AH8" s="6" t="s">
        <v>24</v>
      </c>
      <c r="AJ8" s="6" t="s">
        <v>16</v>
      </c>
      <c r="AK8" s="6" t="s">
        <v>24</v>
      </c>
      <c r="AL8" s="8" t="s">
        <v>24</v>
      </c>
      <c r="AN8" s="6">
        <v>-8.2173499999999997</v>
      </c>
      <c r="AO8" s="6">
        <v>2</v>
      </c>
      <c r="AP8" s="15">
        <v>5.7279200000000003E-4</v>
      </c>
      <c r="AQ8" s="6">
        <v>5.994E-2</v>
      </c>
      <c r="AR8" s="6">
        <v>0.10561</v>
      </c>
      <c r="AS8" s="6">
        <v>-5815.3650799999996</v>
      </c>
      <c r="AT8" s="6">
        <v>-6162.7312499999998</v>
      </c>
      <c r="AU8" s="6">
        <v>347.36617000000001</v>
      </c>
      <c r="AW8" s="6" t="s">
        <v>16</v>
      </c>
      <c r="AX8" s="9">
        <v>110000</v>
      </c>
      <c r="AY8" s="8">
        <f t="shared" si="1"/>
        <v>9.090909090909091E-6</v>
      </c>
      <c r="BA8" s="6">
        <v>-6.8049400000000002</v>
      </c>
      <c r="BB8" s="6">
        <v>2</v>
      </c>
      <c r="BC8" s="15">
        <v>5.7279200000000003E-4</v>
      </c>
      <c r="BD8" s="6">
        <v>5.994E-2</v>
      </c>
      <c r="BE8" s="6">
        <v>0.10561</v>
      </c>
      <c r="BF8" s="6">
        <v>-5091.5145499999999</v>
      </c>
      <c r="BG8" s="6">
        <v>-5248.0134900000003</v>
      </c>
      <c r="BH8" s="6">
        <v>156.49894</v>
      </c>
      <c r="BJ8" s="6" t="s">
        <v>16</v>
      </c>
      <c r="BK8" s="9">
        <v>119000</v>
      </c>
      <c r="BL8" s="8">
        <f t="shared" si="2"/>
        <v>8.4033613445378154E-6</v>
      </c>
      <c r="BN8" s="6">
        <v>-5.0971099999999998</v>
      </c>
      <c r="BO8" s="6">
        <v>2</v>
      </c>
      <c r="BP8" s="15">
        <v>5.7279200000000003E-4</v>
      </c>
      <c r="BQ8" s="6">
        <v>5.994E-2</v>
      </c>
      <c r="BR8" s="6">
        <v>0.10561</v>
      </c>
      <c r="BS8" s="6">
        <v>-3215.1623300000001</v>
      </c>
      <c r="BT8" s="6">
        <v>-3273.2720199999999</v>
      </c>
      <c r="BU8" s="6">
        <v>58.109679999999997</v>
      </c>
      <c r="BW8" s="6" t="s">
        <v>16</v>
      </c>
      <c r="BX8" s="6">
        <v>75400</v>
      </c>
      <c r="BY8" s="13">
        <f t="shared" si="3"/>
        <v>1.3262599469496022E-5</v>
      </c>
    </row>
    <row r="9" spans="1:77" x14ac:dyDescent="0.25">
      <c r="A9" s="6">
        <v>-5.1036799999999998</v>
      </c>
      <c r="B9" s="6">
        <v>2</v>
      </c>
      <c r="C9" s="6">
        <v>6.2700000000000004E-3</v>
      </c>
      <c r="D9" s="6">
        <v>5.9369999999999999E-2</v>
      </c>
      <c r="E9" s="6">
        <v>0.20258000000000001</v>
      </c>
      <c r="F9" s="6">
        <v>-3233.6844299999998</v>
      </c>
      <c r="G9" s="6">
        <v>-3051.5739699999999</v>
      </c>
      <c r="H9" s="6">
        <v>-182.11044999999999</v>
      </c>
      <c r="J9" s="1" t="s">
        <v>13</v>
      </c>
      <c r="K9" s="1">
        <f t="shared" ref="K9:L9" si="4">AVERAGE(K6:K8)</f>
        <v>49700</v>
      </c>
      <c r="L9" s="14">
        <f t="shared" si="4"/>
        <v>2.038392183012741E-5</v>
      </c>
      <c r="N9" s="6">
        <v>-2.05565</v>
      </c>
      <c r="O9" s="6">
        <v>2</v>
      </c>
      <c r="P9" s="6">
        <v>6.2700000000000004E-3</v>
      </c>
      <c r="Q9" s="6">
        <v>5.9369999999999999E-2</v>
      </c>
      <c r="R9" s="6">
        <v>0.20258000000000001</v>
      </c>
      <c r="S9" s="6">
        <v>-1324.5397399999999</v>
      </c>
      <c r="T9" s="6" t="s">
        <v>24</v>
      </c>
      <c r="U9" s="6" t="s">
        <v>24</v>
      </c>
      <c r="W9" s="1" t="s">
        <v>13</v>
      </c>
      <c r="X9" s="1" t="s">
        <v>24</v>
      </c>
      <c r="Y9" s="2" t="s">
        <v>24</v>
      </c>
      <c r="AA9" s="6">
        <v>6.1870000000000001E-2</v>
      </c>
      <c r="AB9" s="6">
        <v>2</v>
      </c>
      <c r="AC9" s="6">
        <v>6.2700000000000004E-3</v>
      </c>
      <c r="AD9" s="6">
        <v>5.9369999999999999E-2</v>
      </c>
      <c r="AE9" s="6">
        <v>0.20258000000000001</v>
      </c>
      <c r="AF9" s="6">
        <v>440.06574999999998</v>
      </c>
      <c r="AG9" s="6" t="s">
        <v>24</v>
      </c>
      <c r="AH9" s="6" t="s">
        <v>24</v>
      </c>
      <c r="AJ9" s="1" t="s">
        <v>13</v>
      </c>
      <c r="AK9" s="1" t="s">
        <v>24</v>
      </c>
      <c r="AL9" s="2" t="s">
        <v>24</v>
      </c>
      <c r="AN9" s="6">
        <v>-8.0836400000000008</v>
      </c>
      <c r="AO9" s="6">
        <v>2</v>
      </c>
      <c r="AP9" s="6">
        <v>6.2700000000000004E-3</v>
      </c>
      <c r="AQ9" s="6">
        <v>5.9369999999999999E-2</v>
      </c>
      <c r="AR9" s="6">
        <v>0.20258000000000001</v>
      </c>
      <c r="AS9" s="6">
        <v>-5716.98351</v>
      </c>
      <c r="AT9" s="6">
        <v>-5976.1298800000004</v>
      </c>
      <c r="AU9" s="6">
        <v>259.14636000000002</v>
      </c>
      <c r="AW9" s="1" t="s">
        <v>13</v>
      </c>
      <c r="AX9" s="1">
        <f t="shared" ref="AX9:AY9" si="5">AVERAGE(AX6:AX8)</f>
        <v>137666.66666666666</v>
      </c>
      <c r="AY9" s="2">
        <f t="shared" si="5"/>
        <v>7.4659639877031179E-6</v>
      </c>
      <c r="BA9" s="6">
        <v>-6.8873199999999999</v>
      </c>
      <c r="BB9" s="6">
        <v>2</v>
      </c>
      <c r="BC9" s="6">
        <v>6.2700000000000004E-3</v>
      </c>
      <c r="BD9" s="6">
        <v>5.9369999999999999E-2</v>
      </c>
      <c r="BE9" s="6">
        <v>0.20258000000000001</v>
      </c>
      <c r="BF9" s="6">
        <v>-5159.8961399999998</v>
      </c>
      <c r="BG9" s="6">
        <v>-5073.7113099999997</v>
      </c>
      <c r="BH9" s="6">
        <v>-86.184830000000005</v>
      </c>
      <c r="BJ9" s="1" t="s">
        <v>13</v>
      </c>
      <c r="BK9" s="1">
        <f t="shared" ref="BK9:BL9" si="6">AVERAGE(BK6:BK8)</f>
        <v>117666.66666666667</v>
      </c>
      <c r="BL9" s="2">
        <f t="shared" si="6"/>
        <v>8.5410571616975589E-6</v>
      </c>
      <c r="BN9" s="6">
        <v>-4.8587400000000001</v>
      </c>
      <c r="BO9" s="6">
        <v>2</v>
      </c>
      <c r="BP9" s="6">
        <v>6.2700000000000004E-3</v>
      </c>
      <c r="BQ9" s="6">
        <v>5.9369999999999999E-2</v>
      </c>
      <c r="BR9" s="6">
        <v>0.20258000000000001</v>
      </c>
      <c r="BS9" s="6">
        <v>-3029.5680000000002</v>
      </c>
      <c r="BT9" s="6">
        <v>-3130.1833099999999</v>
      </c>
      <c r="BU9" s="6">
        <v>100.61530999999999</v>
      </c>
      <c r="BW9" s="1" t="s">
        <v>13</v>
      </c>
      <c r="BX9" s="1">
        <f t="shared" ref="BX9:BY9" si="7">AVERAGE(BX6:BX8)</f>
        <v>87966.666666666672</v>
      </c>
      <c r="BY9" s="14">
        <f t="shared" si="7"/>
        <v>1.1785730034734231E-5</v>
      </c>
    </row>
    <row r="10" spans="1:77" x14ac:dyDescent="0.25">
      <c r="A10" s="6">
        <v>-3.9198</v>
      </c>
      <c r="B10" s="6">
        <v>2</v>
      </c>
      <c r="C10" s="6">
        <v>1.191E-2</v>
      </c>
      <c r="D10" s="6">
        <v>5.8810000000000001E-2</v>
      </c>
      <c r="E10" s="6">
        <v>0.30047000000000001</v>
      </c>
      <c r="F10" s="6">
        <v>-2306.2222400000001</v>
      </c>
      <c r="G10" s="6">
        <v>-2897.3989799999999</v>
      </c>
      <c r="H10" s="6">
        <v>591.17674</v>
      </c>
      <c r="N10" s="6">
        <v>-1.2136400000000001</v>
      </c>
      <c r="O10" s="6">
        <v>2</v>
      </c>
      <c r="P10" s="6">
        <v>1.191E-2</v>
      </c>
      <c r="Q10" s="6">
        <v>5.8810000000000001E-2</v>
      </c>
      <c r="R10" s="6">
        <v>0.30047000000000001</v>
      </c>
      <c r="S10" s="6">
        <v>-617.60482000000002</v>
      </c>
      <c r="T10" s="6" t="s">
        <v>24</v>
      </c>
      <c r="U10" s="6" t="s">
        <v>24</v>
      </c>
      <c r="AA10" s="6">
        <v>-0.22931000000000001</v>
      </c>
      <c r="AB10" s="6">
        <v>2</v>
      </c>
      <c r="AC10" s="6">
        <v>1.191E-2</v>
      </c>
      <c r="AD10" s="6">
        <v>5.8810000000000001E-2</v>
      </c>
      <c r="AE10" s="6">
        <v>0.30047000000000001</v>
      </c>
      <c r="AF10" s="6">
        <v>202.66945999999999</v>
      </c>
      <c r="AG10" s="6" t="s">
        <v>24</v>
      </c>
      <c r="AH10" s="6" t="s">
        <v>24</v>
      </c>
      <c r="AN10" s="6">
        <v>-8.7294599999999996</v>
      </c>
      <c r="AO10" s="6">
        <v>2</v>
      </c>
      <c r="AP10" s="6">
        <v>1.191E-2</v>
      </c>
      <c r="AQ10" s="6">
        <v>5.8810000000000001E-2</v>
      </c>
      <c r="AR10" s="6">
        <v>0.30047000000000001</v>
      </c>
      <c r="AS10" s="6">
        <v>-6314.2692699999998</v>
      </c>
      <c r="AT10" s="6">
        <v>-5750.8067499999997</v>
      </c>
      <c r="AU10" s="6">
        <v>-563.46252000000004</v>
      </c>
      <c r="BA10" s="6">
        <v>-6.8205999999999998</v>
      </c>
      <c r="BB10" s="6">
        <v>2</v>
      </c>
      <c r="BC10" s="6">
        <v>1.191E-2</v>
      </c>
      <c r="BD10" s="6">
        <v>5.8810000000000001E-2</v>
      </c>
      <c r="BE10" s="6">
        <v>0.30047000000000001</v>
      </c>
      <c r="BF10" s="6">
        <v>-5104.0286400000005</v>
      </c>
      <c r="BG10" s="6">
        <v>-4860.33158</v>
      </c>
      <c r="BH10" s="6">
        <v>-243.69704999999999</v>
      </c>
      <c r="BN10" s="6">
        <v>-5.1097400000000004</v>
      </c>
      <c r="BO10" s="6">
        <v>2</v>
      </c>
      <c r="BP10" s="6">
        <v>1.191E-2</v>
      </c>
      <c r="BQ10" s="6">
        <v>5.8810000000000001E-2</v>
      </c>
      <c r="BR10" s="6">
        <v>0.30047000000000001</v>
      </c>
      <c r="BS10" s="6">
        <v>-3297.83473</v>
      </c>
      <c r="BT10" s="6">
        <v>-2965.07107</v>
      </c>
      <c r="BU10" s="6">
        <v>-332.76366000000002</v>
      </c>
    </row>
    <row r="11" spans="1:77" x14ac:dyDescent="0.25">
      <c r="A11" s="6">
        <v>-3.96773</v>
      </c>
      <c r="B11" s="6">
        <v>2</v>
      </c>
      <c r="C11" s="6">
        <v>1.7500000000000002E-2</v>
      </c>
      <c r="D11" s="6">
        <v>5.8250000000000003E-2</v>
      </c>
      <c r="E11" s="6">
        <v>0.39926</v>
      </c>
      <c r="F11" s="6">
        <v>-2338.7899299999999</v>
      </c>
      <c r="G11" s="6">
        <v>-2731.8675499999999</v>
      </c>
      <c r="H11" s="6">
        <v>393.07762000000002</v>
      </c>
      <c r="N11" s="6">
        <v>-2.2002600000000001</v>
      </c>
      <c r="O11" s="6">
        <v>2</v>
      </c>
      <c r="P11" s="6">
        <v>1.7500000000000002E-2</v>
      </c>
      <c r="Q11" s="6">
        <v>5.8250000000000003E-2</v>
      </c>
      <c r="R11" s="6">
        <v>0.39926</v>
      </c>
      <c r="S11" s="6">
        <v>-1434.48759</v>
      </c>
      <c r="T11" s="6" t="s">
        <v>24</v>
      </c>
      <c r="U11" s="6" t="s">
        <v>24</v>
      </c>
      <c r="AA11" s="6">
        <v>-0.20860000000000001</v>
      </c>
      <c r="AB11" s="6">
        <v>2</v>
      </c>
      <c r="AC11" s="6">
        <v>1.7500000000000002E-2</v>
      </c>
      <c r="AD11" s="6">
        <v>5.8250000000000003E-2</v>
      </c>
      <c r="AE11" s="6">
        <v>0.39926</v>
      </c>
      <c r="AF11" s="6">
        <v>225.22736</v>
      </c>
      <c r="AG11" s="6" t="s">
        <v>24</v>
      </c>
      <c r="AH11" s="6" t="s">
        <v>24</v>
      </c>
      <c r="AN11" s="6">
        <v>-7.9999700000000002</v>
      </c>
      <c r="AO11" s="6">
        <v>2</v>
      </c>
      <c r="AP11" s="6">
        <v>1.7500000000000002E-2</v>
      </c>
      <c r="AQ11" s="6">
        <v>5.8250000000000003E-2</v>
      </c>
      <c r="AR11" s="6">
        <v>0.39926</v>
      </c>
      <c r="AS11" s="6">
        <v>-5698.9892200000004</v>
      </c>
      <c r="AT11" s="6">
        <v>-5480.6822599999996</v>
      </c>
      <c r="AU11" s="6">
        <v>-218.30696</v>
      </c>
      <c r="BA11" s="6">
        <v>-6.1161000000000003</v>
      </c>
      <c r="BB11" s="6">
        <v>2</v>
      </c>
      <c r="BC11" s="6">
        <v>1.7500000000000002E-2</v>
      </c>
      <c r="BD11" s="6">
        <v>5.8250000000000003E-2</v>
      </c>
      <c r="BE11" s="6">
        <v>0.39926</v>
      </c>
      <c r="BF11" s="6">
        <v>-4516.6691000000001</v>
      </c>
      <c r="BG11" s="6">
        <v>-4601.5527300000003</v>
      </c>
      <c r="BH11" s="6">
        <v>84.883629999999997</v>
      </c>
      <c r="BN11" s="6">
        <v>-4.3608700000000002</v>
      </c>
      <c r="BO11" s="6">
        <v>2</v>
      </c>
      <c r="BP11" s="6">
        <v>1.7500000000000002E-2</v>
      </c>
      <c r="BQ11" s="6">
        <v>5.8250000000000003E-2</v>
      </c>
      <c r="BR11" s="6">
        <v>0.39926</v>
      </c>
      <c r="BS11" s="6">
        <v>-2666.4113200000002</v>
      </c>
      <c r="BT11" s="6">
        <v>-2777.6970099999999</v>
      </c>
      <c r="BU11" s="6">
        <v>111.28569</v>
      </c>
    </row>
    <row r="12" spans="1:77" x14ac:dyDescent="0.25">
      <c r="A12" s="6">
        <v>-4.7059100000000003</v>
      </c>
      <c r="B12" s="6">
        <v>2</v>
      </c>
      <c r="C12" s="6">
        <v>2.3040000000000001E-2</v>
      </c>
      <c r="D12" s="6">
        <v>5.7700000000000001E-2</v>
      </c>
      <c r="E12" s="6">
        <v>0.49897000000000002</v>
      </c>
      <c r="F12" s="6">
        <v>-2969.7223800000002</v>
      </c>
      <c r="G12" s="6">
        <v>-2556.8757300000002</v>
      </c>
      <c r="H12" s="6">
        <v>-412.84665000000001</v>
      </c>
      <c r="N12" s="6">
        <v>-1.4247099999999999</v>
      </c>
      <c r="O12" s="6">
        <v>2</v>
      </c>
      <c r="P12" s="6">
        <v>2.3040000000000001E-2</v>
      </c>
      <c r="Q12" s="6">
        <v>5.7700000000000001E-2</v>
      </c>
      <c r="R12" s="6">
        <v>0.49897000000000002</v>
      </c>
      <c r="S12" s="6">
        <v>-782.84247000000005</v>
      </c>
      <c r="T12" s="6" t="s">
        <v>24</v>
      </c>
      <c r="U12" s="6" t="s">
        <v>24</v>
      </c>
      <c r="AA12" s="6">
        <v>-0.17630000000000001</v>
      </c>
      <c r="AB12" s="6">
        <v>2</v>
      </c>
      <c r="AC12" s="6">
        <v>2.3040000000000001E-2</v>
      </c>
      <c r="AD12" s="6">
        <v>5.7700000000000001E-2</v>
      </c>
      <c r="AE12" s="6">
        <v>0.49897000000000002</v>
      </c>
      <c r="AF12" s="6">
        <v>257.49855000000002</v>
      </c>
      <c r="AG12" s="6" t="s">
        <v>24</v>
      </c>
      <c r="AH12" s="6" t="s">
        <v>24</v>
      </c>
      <c r="AN12" s="6">
        <v>-7.5161100000000003</v>
      </c>
      <c r="AO12" s="6">
        <v>2</v>
      </c>
      <c r="AP12" s="6">
        <v>2.3040000000000001E-2</v>
      </c>
      <c r="AQ12" s="6">
        <v>5.7700000000000001E-2</v>
      </c>
      <c r="AR12" s="6">
        <v>0.49897000000000002</v>
      </c>
      <c r="AS12" s="6">
        <v>-5311.5550700000003</v>
      </c>
      <c r="AT12" s="6">
        <v>-5161.0494799999997</v>
      </c>
      <c r="AU12" s="6">
        <v>-150.50559000000001</v>
      </c>
      <c r="BA12" s="6">
        <v>-5.75291</v>
      </c>
      <c r="BB12" s="6">
        <v>2</v>
      </c>
      <c r="BC12" s="6">
        <v>2.3040000000000001E-2</v>
      </c>
      <c r="BD12" s="6">
        <v>5.7700000000000001E-2</v>
      </c>
      <c r="BE12" s="6">
        <v>0.49897000000000002</v>
      </c>
      <c r="BF12" s="6">
        <v>-4213.7335800000001</v>
      </c>
      <c r="BG12" s="6">
        <v>-4293.0619500000003</v>
      </c>
      <c r="BH12" s="6">
        <v>79.328370000000007</v>
      </c>
      <c r="BN12" s="6">
        <v>-4.1997900000000001</v>
      </c>
      <c r="BO12" s="6">
        <v>2</v>
      </c>
      <c r="BP12" s="6">
        <v>2.3040000000000001E-2</v>
      </c>
      <c r="BQ12" s="6">
        <v>5.7700000000000001E-2</v>
      </c>
      <c r="BR12" s="6">
        <v>0.49897000000000002</v>
      </c>
      <c r="BS12" s="6">
        <v>-2547.9575199999999</v>
      </c>
      <c r="BT12" s="6">
        <v>-2569.7476900000001</v>
      </c>
      <c r="BU12" s="6">
        <v>21.79017</v>
      </c>
    </row>
    <row r="13" spans="1:77" x14ac:dyDescent="0.25">
      <c r="A13" s="6">
        <v>-3.8013699999999999</v>
      </c>
      <c r="B13" s="6">
        <v>2</v>
      </c>
      <c r="C13" s="6">
        <v>2.8510000000000001E-2</v>
      </c>
      <c r="D13" s="6">
        <v>5.7149999999999999E-2</v>
      </c>
      <c r="E13" s="6">
        <v>0.59958999999999996</v>
      </c>
      <c r="F13" s="6">
        <v>-2234.76161</v>
      </c>
      <c r="G13" s="6">
        <v>-2375.07152</v>
      </c>
      <c r="H13" s="6">
        <v>140.30991</v>
      </c>
      <c r="N13" s="6">
        <v>-1.9476500000000001</v>
      </c>
      <c r="O13" s="6">
        <v>2</v>
      </c>
      <c r="P13" s="6">
        <v>2.8510000000000001E-2</v>
      </c>
      <c r="Q13" s="6">
        <v>5.7149999999999999E-2</v>
      </c>
      <c r="R13" s="6">
        <v>0.59958999999999996</v>
      </c>
      <c r="S13" s="6">
        <v>-1213.22705</v>
      </c>
      <c r="T13" s="6" t="s">
        <v>24</v>
      </c>
      <c r="U13" s="6" t="s">
        <v>24</v>
      </c>
      <c r="AA13" s="6">
        <v>-0.35169</v>
      </c>
      <c r="AB13" s="6">
        <v>2</v>
      </c>
      <c r="AC13" s="6">
        <v>2.8510000000000001E-2</v>
      </c>
      <c r="AD13" s="6">
        <v>5.7149999999999999E-2</v>
      </c>
      <c r="AE13" s="6">
        <v>0.59958999999999996</v>
      </c>
      <c r="AF13" s="6">
        <v>116.74124999999999</v>
      </c>
      <c r="AG13" s="6" t="s">
        <v>24</v>
      </c>
      <c r="AH13" s="6" t="s">
        <v>24</v>
      </c>
      <c r="AN13" s="6">
        <v>-6.9127400000000003</v>
      </c>
      <c r="AO13" s="6">
        <v>2</v>
      </c>
      <c r="AP13" s="6">
        <v>2.8510000000000001E-2</v>
      </c>
      <c r="AQ13" s="6">
        <v>5.7149999999999999E-2</v>
      </c>
      <c r="AR13" s="6">
        <v>0.59958999999999996</v>
      </c>
      <c r="AS13" s="6">
        <v>-4827.5624299999999</v>
      </c>
      <c r="AT13" s="6">
        <v>-4790.5122099999999</v>
      </c>
      <c r="AU13" s="6">
        <v>-37.050220000000003</v>
      </c>
      <c r="BA13" s="6">
        <v>-5.2510000000000003</v>
      </c>
      <c r="BB13" s="6">
        <v>2</v>
      </c>
      <c r="BC13" s="6">
        <v>2.8510000000000001E-2</v>
      </c>
      <c r="BD13" s="6">
        <v>5.7149999999999999E-2</v>
      </c>
      <c r="BE13" s="6">
        <v>0.59958999999999996</v>
      </c>
      <c r="BF13" s="6">
        <v>-3795.2015999999999</v>
      </c>
      <c r="BG13" s="6">
        <v>-3935.10653</v>
      </c>
      <c r="BH13" s="6">
        <v>139.90493000000001</v>
      </c>
      <c r="BN13" s="6">
        <v>-4.0393299999999996</v>
      </c>
      <c r="BO13" s="6">
        <v>2</v>
      </c>
      <c r="BP13" s="6">
        <v>2.8510000000000001E-2</v>
      </c>
      <c r="BQ13" s="6">
        <v>5.7149999999999999E-2</v>
      </c>
      <c r="BR13" s="6">
        <v>0.59958999999999996</v>
      </c>
      <c r="BS13" s="6">
        <v>-2433.0621900000001</v>
      </c>
      <c r="BT13" s="6">
        <v>-2345.3217399999999</v>
      </c>
      <c r="BU13" s="6">
        <v>-87.740449999999996</v>
      </c>
    </row>
    <row r="14" spans="1:77" x14ac:dyDescent="0.25">
      <c r="A14" s="6">
        <v>-3.5286400000000002</v>
      </c>
      <c r="B14" s="6">
        <v>2</v>
      </c>
      <c r="C14" s="6">
        <v>3.3939999999999998E-2</v>
      </c>
      <c r="D14" s="6">
        <v>5.6599999999999998E-2</v>
      </c>
      <c r="E14" s="6">
        <v>0.70111999999999997</v>
      </c>
      <c r="F14" s="6">
        <v>-2042.51719</v>
      </c>
      <c r="G14" s="6">
        <v>-2189.7145399999999</v>
      </c>
      <c r="H14" s="6">
        <v>147.19735</v>
      </c>
      <c r="N14" s="6">
        <v>-1.73908</v>
      </c>
      <c r="O14" s="6">
        <v>2</v>
      </c>
      <c r="P14" s="6">
        <v>3.3939999999999998E-2</v>
      </c>
      <c r="Q14" s="6">
        <v>5.6599999999999998E-2</v>
      </c>
      <c r="R14" s="6">
        <v>0.70111999999999997</v>
      </c>
      <c r="S14" s="6">
        <v>-1033.97057</v>
      </c>
      <c r="T14" s="6" t="s">
        <v>24</v>
      </c>
      <c r="U14" s="6" t="s">
        <v>24</v>
      </c>
      <c r="AA14" s="6">
        <v>-0.35355999999999999</v>
      </c>
      <c r="AB14" s="6">
        <v>2</v>
      </c>
      <c r="AC14" s="6">
        <v>3.3939999999999998E-2</v>
      </c>
      <c r="AD14" s="6">
        <v>5.6599999999999998E-2</v>
      </c>
      <c r="AE14" s="6">
        <v>0.70111999999999997</v>
      </c>
      <c r="AF14" s="6">
        <v>120.62759</v>
      </c>
      <c r="AG14" s="6" t="s">
        <v>24</v>
      </c>
      <c r="AH14" s="6" t="s">
        <v>24</v>
      </c>
      <c r="AN14" s="6">
        <v>-5.9216800000000003</v>
      </c>
      <c r="AO14" s="6">
        <v>2</v>
      </c>
      <c r="AP14" s="6">
        <v>3.3939999999999998E-2</v>
      </c>
      <c r="AQ14" s="6">
        <v>5.6599999999999998E-2</v>
      </c>
      <c r="AR14" s="6">
        <v>0.70111999999999997</v>
      </c>
      <c r="AS14" s="6">
        <v>-4036.7179900000001</v>
      </c>
      <c r="AT14" s="6">
        <v>-4373.2775700000002</v>
      </c>
      <c r="AU14" s="6">
        <v>336.55959000000001</v>
      </c>
      <c r="BA14" s="6">
        <v>-5.0921399999999997</v>
      </c>
      <c r="BB14" s="6">
        <v>2</v>
      </c>
      <c r="BC14" s="6">
        <v>3.3939999999999998E-2</v>
      </c>
      <c r="BD14" s="6">
        <v>5.6599999999999998E-2</v>
      </c>
      <c r="BE14" s="6">
        <v>0.70111999999999997</v>
      </c>
      <c r="BF14" s="6">
        <v>-3662.53737</v>
      </c>
      <c r="BG14" s="6">
        <v>-3535.1949500000001</v>
      </c>
      <c r="BH14" s="6">
        <v>-127.34242</v>
      </c>
      <c r="BN14" s="6">
        <v>-3.4091200000000002</v>
      </c>
      <c r="BO14" s="6">
        <v>2</v>
      </c>
      <c r="BP14" s="6">
        <v>3.3939999999999998E-2</v>
      </c>
      <c r="BQ14" s="6">
        <v>5.6599999999999998E-2</v>
      </c>
      <c r="BR14" s="6">
        <v>0.70111999999999997</v>
      </c>
      <c r="BS14" s="6">
        <v>-1942.91821</v>
      </c>
      <c r="BT14" s="6">
        <v>-2110.9257600000001</v>
      </c>
      <c r="BU14" s="6">
        <v>168.00754000000001</v>
      </c>
    </row>
    <row r="15" spans="1:77" x14ac:dyDescent="0.25">
      <c r="A15" s="6">
        <v>-3.6187999999999998</v>
      </c>
      <c r="B15" s="6">
        <v>2</v>
      </c>
      <c r="C15" s="6">
        <v>3.9309999999999998E-2</v>
      </c>
      <c r="D15" s="6">
        <v>5.6059999999999999E-2</v>
      </c>
      <c r="E15" s="6">
        <v>0.80356000000000005</v>
      </c>
      <c r="F15" s="6">
        <v>-2120.5701300000001</v>
      </c>
      <c r="G15" s="6">
        <v>-2004.41724</v>
      </c>
      <c r="H15" s="6">
        <v>-116.15289</v>
      </c>
      <c r="N15" s="6">
        <v>-1.5777399999999999</v>
      </c>
      <c r="O15" s="6">
        <v>2</v>
      </c>
      <c r="P15" s="6">
        <v>3.9309999999999998E-2</v>
      </c>
      <c r="Q15" s="6">
        <v>5.6059999999999999E-2</v>
      </c>
      <c r="R15" s="6">
        <v>0.80356000000000005</v>
      </c>
      <c r="S15" s="6">
        <v>-894.01994999999999</v>
      </c>
      <c r="T15" s="6" t="s">
        <v>24</v>
      </c>
      <c r="U15" s="6" t="s">
        <v>24</v>
      </c>
      <c r="AA15" s="6">
        <v>-0.37193999999999999</v>
      </c>
      <c r="AB15" s="6">
        <v>2</v>
      </c>
      <c r="AC15" s="6">
        <v>3.9309999999999998E-2</v>
      </c>
      <c r="AD15" s="6">
        <v>5.6059999999999999E-2</v>
      </c>
      <c r="AE15" s="6">
        <v>0.80356000000000005</v>
      </c>
      <c r="AF15" s="6">
        <v>110.81404000000001</v>
      </c>
      <c r="AG15" s="6" t="s">
        <v>24</v>
      </c>
      <c r="AH15" s="6" t="s">
        <v>24</v>
      </c>
      <c r="AN15" s="6">
        <v>-5.7678200000000004</v>
      </c>
      <c r="AO15" s="6">
        <v>2</v>
      </c>
      <c r="AP15" s="6">
        <v>3.9309999999999998E-2</v>
      </c>
      <c r="AQ15" s="6">
        <v>5.6059999999999999E-2</v>
      </c>
      <c r="AR15" s="6">
        <v>0.80356000000000005</v>
      </c>
      <c r="AS15" s="6">
        <v>-3911.4196499999998</v>
      </c>
      <c r="AT15" s="6">
        <v>-3920.83835</v>
      </c>
      <c r="AU15" s="6">
        <v>9.4186899999999998</v>
      </c>
      <c r="BA15" s="6">
        <v>-4.4083100000000002</v>
      </c>
      <c r="BB15" s="6">
        <v>2</v>
      </c>
      <c r="BC15" s="6">
        <v>3.9309999999999998E-2</v>
      </c>
      <c r="BD15" s="6">
        <v>5.6059999999999999E-2</v>
      </c>
      <c r="BE15" s="6">
        <v>0.80356000000000005</v>
      </c>
      <c r="BF15" s="6">
        <v>-3092.39608</v>
      </c>
      <c r="BG15" s="6">
        <v>-3109.3111899999999</v>
      </c>
      <c r="BH15" s="6">
        <v>16.915109999999999</v>
      </c>
      <c r="BN15" s="6">
        <v>-3.2286600000000001</v>
      </c>
      <c r="BO15" s="6">
        <v>2</v>
      </c>
      <c r="BP15" s="6">
        <v>3.9309999999999998E-2</v>
      </c>
      <c r="BQ15" s="6">
        <v>5.6059999999999999E-2</v>
      </c>
      <c r="BR15" s="6">
        <v>0.80356000000000005</v>
      </c>
      <c r="BS15" s="6">
        <v>-1795.4493</v>
      </c>
      <c r="BT15" s="6">
        <v>-1874.76206</v>
      </c>
      <c r="BU15" s="6">
        <v>79.312759999999997</v>
      </c>
    </row>
    <row r="16" spans="1:77" x14ac:dyDescent="0.25">
      <c r="A16" s="6">
        <v>-3.4707499999999998</v>
      </c>
      <c r="B16" s="6">
        <v>2</v>
      </c>
      <c r="C16" s="6">
        <v>4.462E-2</v>
      </c>
      <c r="D16" s="6">
        <v>5.5530000000000003E-2</v>
      </c>
      <c r="E16" s="6">
        <v>0.90691999999999995</v>
      </c>
      <c r="F16" s="6">
        <v>-1927.81468</v>
      </c>
      <c r="G16" s="6">
        <v>-1822.8095000000001</v>
      </c>
      <c r="H16" s="6">
        <v>-105.00519</v>
      </c>
      <c r="N16" s="6">
        <v>-1.80199</v>
      </c>
      <c r="O16" s="6">
        <v>2</v>
      </c>
      <c r="P16" s="6">
        <v>4.462E-2</v>
      </c>
      <c r="Q16" s="6">
        <v>5.5530000000000003E-2</v>
      </c>
      <c r="R16" s="6">
        <v>0.90691999999999995</v>
      </c>
      <c r="S16" s="6">
        <v>-1075.3474000000001</v>
      </c>
      <c r="T16" s="6" t="s">
        <v>24</v>
      </c>
      <c r="U16" s="6" t="s">
        <v>24</v>
      </c>
      <c r="AA16" s="6">
        <v>-0.32435000000000003</v>
      </c>
      <c r="AB16" s="6">
        <v>2</v>
      </c>
      <c r="AC16" s="6">
        <v>4.462E-2</v>
      </c>
      <c r="AD16" s="6">
        <v>5.5530000000000003E-2</v>
      </c>
      <c r="AE16" s="6">
        <v>0.90691999999999995</v>
      </c>
      <c r="AF16" s="6">
        <v>156.01756</v>
      </c>
      <c r="AG16" s="6" t="s">
        <v>24</v>
      </c>
      <c r="AH16" s="6" t="s">
        <v>24</v>
      </c>
      <c r="AN16" s="6">
        <v>-5.1325700000000003</v>
      </c>
      <c r="AO16" s="6">
        <v>2</v>
      </c>
      <c r="AP16" s="6">
        <v>4.462E-2</v>
      </c>
      <c r="AQ16" s="6">
        <v>5.5530000000000003E-2</v>
      </c>
      <c r="AR16" s="6">
        <v>0.90691999999999995</v>
      </c>
      <c r="AS16" s="6">
        <v>-3312.6687900000002</v>
      </c>
      <c r="AT16" s="6">
        <v>-3451.6615700000002</v>
      </c>
      <c r="AU16" s="6">
        <v>138.99278000000001</v>
      </c>
      <c r="BA16" s="6">
        <v>-4.0004799999999996</v>
      </c>
      <c r="BB16" s="6">
        <v>2</v>
      </c>
      <c r="BC16" s="6">
        <v>4.462E-2</v>
      </c>
      <c r="BD16" s="6">
        <v>5.5530000000000003E-2</v>
      </c>
      <c r="BE16" s="6">
        <v>0.90691999999999995</v>
      </c>
      <c r="BF16" s="6">
        <v>-2752.2561900000001</v>
      </c>
      <c r="BG16" s="6">
        <v>-2679.87608</v>
      </c>
      <c r="BH16" s="6">
        <v>-72.380110000000002</v>
      </c>
      <c r="BN16" s="6">
        <v>-3.0087799999999998</v>
      </c>
      <c r="BO16" s="6">
        <v>2</v>
      </c>
      <c r="BP16" s="6">
        <v>4.462E-2</v>
      </c>
      <c r="BQ16" s="6">
        <v>5.5530000000000003E-2</v>
      </c>
      <c r="BR16" s="6">
        <v>0.90691999999999995</v>
      </c>
      <c r="BS16" s="6">
        <v>-1542.8391300000001</v>
      </c>
      <c r="BT16" s="6">
        <v>-1645.40652</v>
      </c>
      <c r="BU16" s="6">
        <v>102.56738</v>
      </c>
    </row>
    <row r="17" spans="1:73" x14ac:dyDescent="0.25">
      <c r="A17" s="6">
        <v>-3.0162200000000001</v>
      </c>
      <c r="B17" s="6">
        <v>2</v>
      </c>
      <c r="C17" s="6">
        <v>4.9880000000000001E-2</v>
      </c>
      <c r="D17" s="6">
        <v>5.5E-2</v>
      </c>
      <c r="E17" s="6">
        <v>1.01119</v>
      </c>
      <c r="F17" s="6">
        <v>-1653.73756</v>
      </c>
      <c r="G17" s="6">
        <v>-1648.1958999999999</v>
      </c>
      <c r="H17" s="6">
        <v>-5.5416699999999999</v>
      </c>
      <c r="N17" s="6">
        <v>-1.5848</v>
      </c>
      <c r="O17" s="6">
        <v>2</v>
      </c>
      <c r="P17" s="6">
        <v>4.9880000000000001E-2</v>
      </c>
      <c r="Q17" s="6">
        <v>5.5E-2</v>
      </c>
      <c r="R17" s="6">
        <v>1.01119</v>
      </c>
      <c r="S17" s="6">
        <v>-888.76305000000002</v>
      </c>
      <c r="T17" s="6" t="s">
        <v>24</v>
      </c>
      <c r="U17" s="6" t="s">
        <v>24</v>
      </c>
      <c r="AA17" s="6">
        <v>-0.49230000000000002</v>
      </c>
      <c r="AB17" s="6">
        <v>2</v>
      </c>
      <c r="AC17" s="6">
        <v>4.9880000000000001E-2</v>
      </c>
      <c r="AD17" s="6">
        <v>5.5E-2</v>
      </c>
      <c r="AE17" s="6">
        <v>1.01119</v>
      </c>
      <c r="AF17" s="6">
        <v>21.650880000000001</v>
      </c>
      <c r="AG17" s="6" t="s">
        <v>24</v>
      </c>
      <c r="AH17" s="6" t="s">
        <v>24</v>
      </c>
      <c r="AN17" s="6">
        <v>-4.5211399999999999</v>
      </c>
      <c r="AO17" s="6">
        <v>2</v>
      </c>
      <c r="AP17" s="6">
        <v>4.9880000000000001E-2</v>
      </c>
      <c r="AQ17" s="6">
        <v>5.5E-2</v>
      </c>
      <c r="AR17" s="6">
        <v>1.01119</v>
      </c>
      <c r="AS17" s="6">
        <v>-2907.83788</v>
      </c>
      <c r="AT17" s="6">
        <v>-2988.0927000000001</v>
      </c>
      <c r="AU17" s="6">
        <v>80.254819999999995</v>
      </c>
      <c r="BA17" s="6">
        <v>-3.347</v>
      </c>
      <c r="BB17" s="6">
        <v>2</v>
      </c>
      <c r="BC17" s="6">
        <v>4.9880000000000001E-2</v>
      </c>
      <c r="BD17" s="6">
        <v>5.5E-2</v>
      </c>
      <c r="BE17" s="6">
        <v>1.01119</v>
      </c>
      <c r="BF17" s="6">
        <v>-2207.3966999999998</v>
      </c>
      <c r="BG17" s="6">
        <v>-2270.4374499999999</v>
      </c>
      <c r="BH17" s="6">
        <v>63.040750000000003</v>
      </c>
      <c r="BN17" s="6">
        <v>-2.9945400000000002</v>
      </c>
      <c r="BO17" s="6">
        <v>2</v>
      </c>
      <c r="BP17" s="6">
        <v>4.9880000000000001E-2</v>
      </c>
      <c r="BQ17" s="6">
        <v>5.5E-2</v>
      </c>
      <c r="BR17" s="6">
        <v>1.01119</v>
      </c>
      <c r="BS17" s="6">
        <v>-1635.6717799999999</v>
      </c>
      <c r="BT17" s="6">
        <v>-1430.3296399999999</v>
      </c>
      <c r="BU17" s="6">
        <v>-205.34214</v>
      </c>
    </row>
    <row r="18" spans="1:73" x14ac:dyDescent="0.25">
      <c r="A18" s="6">
        <v>-2.9041800000000002</v>
      </c>
      <c r="B18" s="6">
        <v>2</v>
      </c>
      <c r="C18" s="6">
        <v>5.509E-2</v>
      </c>
      <c r="D18" s="6">
        <v>5.4480000000000001E-2</v>
      </c>
      <c r="E18" s="6">
        <v>1.1163700000000001</v>
      </c>
      <c r="F18" s="6">
        <v>-1543.8779199999999</v>
      </c>
      <c r="G18" s="6">
        <v>-1483.2786900000001</v>
      </c>
      <c r="H18" s="6">
        <v>-60.599229999999999</v>
      </c>
      <c r="N18" s="6">
        <v>-2.2429100000000002</v>
      </c>
      <c r="O18" s="6">
        <v>2</v>
      </c>
      <c r="P18" s="6">
        <v>5.509E-2</v>
      </c>
      <c r="Q18" s="6">
        <v>5.4480000000000001E-2</v>
      </c>
      <c r="R18" s="6">
        <v>1.1163700000000001</v>
      </c>
      <c r="S18" s="6">
        <v>-1431.5420200000001</v>
      </c>
      <c r="T18" s="6" t="s">
        <v>24</v>
      </c>
      <c r="U18" s="6" t="s">
        <v>24</v>
      </c>
      <c r="AA18" s="6">
        <v>-0.40259</v>
      </c>
      <c r="AB18" s="6">
        <v>2</v>
      </c>
      <c r="AC18" s="6">
        <v>5.509E-2</v>
      </c>
      <c r="AD18" s="6">
        <v>5.4480000000000001E-2</v>
      </c>
      <c r="AE18" s="6">
        <v>1.1163700000000001</v>
      </c>
      <c r="AF18" s="6">
        <v>102.06086999999999</v>
      </c>
      <c r="AG18" s="6" t="s">
        <v>24</v>
      </c>
      <c r="AH18" s="6" t="s">
        <v>24</v>
      </c>
      <c r="AN18" s="6">
        <v>-4.1296600000000003</v>
      </c>
      <c r="AO18" s="6">
        <v>2</v>
      </c>
      <c r="AP18" s="6">
        <v>5.509E-2</v>
      </c>
      <c r="AQ18" s="6">
        <v>5.4480000000000001E-2</v>
      </c>
      <c r="AR18" s="6">
        <v>1.1163700000000001</v>
      </c>
      <c r="AS18" s="6">
        <v>-2565.11265</v>
      </c>
      <c r="AT18" s="6">
        <v>-2551.3909699999999</v>
      </c>
      <c r="AU18" s="6">
        <v>-13.72167</v>
      </c>
      <c r="BA18" s="6">
        <v>-3.2299199999999999</v>
      </c>
      <c r="BB18" s="6">
        <v>2</v>
      </c>
      <c r="BC18" s="6">
        <v>5.509E-2</v>
      </c>
      <c r="BD18" s="6">
        <v>5.4480000000000001E-2</v>
      </c>
      <c r="BE18" s="6">
        <v>1.1163700000000001</v>
      </c>
      <c r="BF18" s="6">
        <v>-2109.5403700000002</v>
      </c>
      <c r="BG18" s="6">
        <v>-1899.6805999999999</v>
      </c>
      <c r="BH18" s="6">
        <v>-209.85977</v>
      </c>
      <c r="BN18" s="6">
        <v>-2.5754299999999999</v>
      </c>
      <c r="BO18" s="6">
        <v>2</v>
      </c>
      <c r="BP18" s="6">
        <v>5.509E-2</v>
      </c>
      <c r="BQ18" s="6">
        <v>5.4480000000000001E-2</v>
      </c>
      <c r="BR18" s="6">
        <v>1.1163700000000001</v>
      </c>
      <c r="BS18" s="6">
        <v>-1269.91932</v>
      </c>
      <c r="BT18" s="6">
        <v>-1234.8185100000001</v>
      </c>
      <c r="BU18" s="6">
        <v>-35.100810000000003</v>
      </c>
    </row>
    <row r="19" spans="1:73" x14ac:dyDescent="0.25">
      <c r="A19" s="6">
        <v>-2.8607</v>
      </c>
      <c r="B19" s="6">
        <v>2</v>
      </c>
      <c r="C19" s="6">
        <v>6.0240000000000002E-2</v>
      </c>
      <c r="D19" s="6">
        <v>5.3960000000000001E-2</v>
      </c>
      <c r="E19" s="6">
        <v>1.2224600000000001</v>
      </c>
      <c r="F19" s="6">
        <v>-1506.95715</v>
      </c>
      <c r="G19" s="6">
        <v>-1329.99594</v>
      </c>
      <c r="H19" s="6">
        <v>-176.96120999999999</v>
      </c>
      <c r="N19" s="6">
        <v>-1.49054</v>
      </c>
      <c r="O19" s="6">
        <v>2</v>
      </c>
      <c r="P19" s="6">
        <v>6.0240000000000002E-2</v>
      </c>
      <c r="Q19" s="6">
        <v>5.3960000000000001E-2</v>
      </c>
      <c r="R19" s="6">
        <v>1.2224600000000001</v>
      </c>
      <c r="S19" s="6">
        <v>-798.87609999999995</v>
      </c>
      <c r="T19" s="6" t="s">
        <v>24</v>
      </c>
      <c r="U19" s="6" t="s">
        <v>24</v>
      </c>
      <c r="AA19" s="6">
        <v>-0.18104000000000001</v>
      </c>
      <c r="AB19" s="6">
        <v>2</v>
      </c>
      <c r="AC19" s="6">
        <v>6.0240000000000002E-2</v>
      </c>
      <c r="AD19" s="6">
        <v>5.3960000000000001E-2</v>
      </c>
      <c r="AE19" s="6">
        <v>1.2224600000000001</v>
      </c>
      <c r="AF19" s="6">
        <v>292.37925000000001</v>
      </c>
      <c r="AG19" s="6" t="s">
        <v>24</v>
      </c>
      <c r="AH19" s="6" t="s">
        <v>24</v>
      </c>
      <c r="AN19" s="6">
        <v>-3.5735000000000001</v>
      </c>
      <c r="AO19" s="6">
        <v>2</v>
      </c>
      <c r="AP19" s="6">
        <v>6.0240000000000002E-2</v>
      </c>
      <c r="AQ19" s="6">
        <v>5.3960000000000001E-2</v>
      </c>
      <c r="AR19" s="6">
        <v>1.2224600000000001</v>
      </c>
      <c r="AS19" s="6">
        <v>-2100.9570600000002</v>
      </c>
      <c r="AT19" s="6">
        <v>-2157.2501999999999</v>
      </c>
      <c r="AU19" s="6">
        <v>56.293140000000001</v>
      </c>
      <c r="BA19" s="6">
        <v>-2.4164599999999998</v>
      </c>
      <c r="BB19" s="6">
        <v>2</v>
      </c>
      <c r="BC19" s="6">
        <v>6.0240000000000002E-2</v>
      </c>
      <c r="BD19" s="6">
        <v>5.3960000000000001E-2</v>
      </c>
      <c r="BE19" s="6">
        <v>1.2224600000000001</v>
      </c>
      <c r="BF19" s="6">
        <v>-1431.36943</v>
      </c>
      <c r="BG19" s="6">
        <v>-1577.9806900000001</v>
      </c>
      <c r="BH19" s="6">
        <v>146.61125000000001</v>
      </c>
      <c r="BN19" s="6">
        <v>-2.3233600000000001</v>
      </c>
      <c r="BO19" s="6">
        <v>2</v>
      </c>
      <c r="BP19" s="6">
        <v>6.0240000000000002E-2</v>
      </c>
      <c r="BQ19" s="6">
        <v>5.3960000000000001E-2</v>
      </c>
      <c r="BR19" s="6">
        <v>1.2224600000000001</v>
      </c>
      <c r="BS19" s="6">
        <v>-1059.1762100000001</v>
      </c>
      <c r="BT19" s="6">
        <v>-1061.6124600000001</v>
      </c>
      <c r="BU19" s="6">
        <v>2.4362499999999998</v>
      </c>
    </row>
    <row r="20" spans="1:73" x14ac:dyDescent="0.25">
      <c r="A20" s="6">
        <v>-2.6244499999999999</v>
      </c>
      <c r="B20" s="6">
        <v>2</v>
      </c>
      <c r="C20" s="6">
        <v>6.5329999999999999E-2</v>
      </c>
      <c r="D20" s="6">
        <v>5.3440000000000001E-2</v>
      </c>
      <c r="E20" s="6">
        <v>1.3294699999999999</v>
      </c>
      <c r="F20" s="6">
        <v>-1376.0384100000001</v>
      </c>
      <c r="G20" s="6">
        <v>-1189.4872800000001</v>
      </c>
      <c r="H20" s="6">
        <v>-186.55113</v>
      </c>
      <c r="N20" s="6">
        <v>-0.98362000000000005</v>
      </c>
      <c r="O20" s="6">
        <v>2</v>
      </c>
      <c r="P20" s="6">
        <v>6.5329999999999999E-2</v>
      </c>
      <c r="Q20" s="6">
        <v>5.3440000000000001E-2</v>
      </c>
      <c r="R20" s="6">
        <v>1.3294699999999999</v>
      </c>
      <c r="S20" s="6">
        <v>-370.69880999999998</v>
      </c>
      <c r="T20" s="6" t="s">
        <v>24</v>
      </c>
      <c r="U20" s="6" t="s">
        <v>24</v>
      </c>
      <c r="AA20" s="6">
        <v>-0.35116000000000003</v>
      </c>
      <c r="AB20" s="6">
        <v>2</v>
      </c>
      <c r="AC20" s="6">
        <v>6.5329999999999999E-2</v>
      </c>
      <c r="AD20" s="6">
        <v>5.3440000000000001E-2</v>
      </c>
      <c r="AE20" s="6">
        <v>1.3294699999999999</v>
      </c>
      <c r="AF20" s="6">
        <v>156.35738000000001</v>
      </c>
      <c r="AG20" s="6" t="s">
        <v>24</v>
      </c>
      <c r="AH20" s="6" t="s">
        <v>24</v>
      </c>
      <c r="AN20" s="6">
        <v>-3.64086</v>
      </c>
      <c r="AO20" s="6">
        <v>2</v>
      </c>
      <c r="AP20" s="6">
        <v>6.5329999999999999E-2</v>
      </c>
      <c r="AQ20" s="6">
        <v>5.3440000000000001E-2</v>
      </c>
      <c r="AR20" s="6">
        <v>1.3294699999999999</v>
      </c>
      <c r="AS20" s="6">
        <v>-2223.0518400000001</v>
      </c>
      <c r="AT20" s="6">
        <v>-1813.7917600000001</v>
      </c>
      <c r="AU20" s="6">
        <v>-409.26008000000002</v>
      </c>
      <c r="BA20" s="6">
        <v>-1.80321</v>
      </c>
      <c r="BB20" s="6">
        <v>2</v>
      </c>
      <c r="BC20" s="6">
        <v>6.5329999999999999E-2</v>
      </c>
      <c r="BD20" s="6">
        <v>5.3440000000000001E-2</v>
      </c>
      <c r="BE20" s="6">
        <v>1.3294699999999999</v>
      </c>
      <c r="BF20" s="6">
        <v>-920.029</v>
      </c>
      <c r="BG20" s="6">
        <v>-1307.5751499999999</v>
      </c>
      <c r="BH20" s="6">
        <v>387.54615000000001</v>
      </c>
      <c r="BN20" s="6">
        <v>-2.1158399999999999</v>
      </c>
      <c r="BO20" s="6">
        <v>2</v>
      </c>
      <c r="BP20" s="6">
        <v>6.5329999999999999E-2</v>
      </c>
      <c r="BQ20" s="6">
        <v>5.3440000000000001E-2</v>
      </c>
      <c r="BR20" s="6">
        <v>1.3294699999999999</v>
      </c>
      <c r="BS20" s="6">
        <v>-952.19705999999996</v>
      </c>
      <c r="BT20" s="6">
        <v>-911.18755999999996</v>
      </c>
      <c r="BU20" s="6">
        <v>-41.009500000000003</v>
      </c>
    </row>
    <row r="21" spans="1:73" x14ac:dyDescent="0.25">
      <c r="A21" s="6">
        <v>-2.5367600000000001</v>
      </c>
      <c r="B21" s="6">
        <v>2</v>
      </c>
      <c r="C21" s="6">
        <v>7.0379999999999998E-2</v>
      </c>
      <c r="D21" s="6">
        <v>5.2929999999999998E-2</v>
      </c>
      <c r="E21" s="6">
        <v>1.4373899999999999</v>
      </c>
      <c r="F21" s="6">
        <v>-1275.4112299999999</v>
      </c>
      <c r="G21" s="6">
        <v>-1062.1652899999999</v>
      </c>
      <c r="H21" s="6">
        <v>-213.24593999999999</v>
      </c>
      <c r="N21" s="6">
        <v>-0.69047000000000003</v>
      </c>
      <c r="O21" s="6">
        <v>2</v>
      </c>
      <c r="P21" s="6">
        <v>7.0379999999999998E-2</v>
      </c>
      <c r="Q21" s="6">
        <v>5.2929999999999998E-2</v>
      </c>
      <c r="R21" s="6">
        <v>1.4373899999999999</v>
      </c>
      <c r="S21" s="6">
        <v>-120.61578</v>
      </c>
      <c r="T21" s="6" t="s">
        <v>24</v>
      </c>
      <c r="U21" s="6" t="s">
        <v>24</v>
      </c>
      <c r="AA21" s="6">
        <v>-0.77251000000000003</v>
      </c>
      <c r="AB21" s="6">
        <v>2</v>
      </c>
      <c r="AC21" s="6">
        <v>7.0379999999999998E-2</v>
      </c>
      <c r="AD21" s="6">
        <v>5.2929999999999998E-2</v>
      </c>
      <c r="AE21" s="6">
        <v>1.4373899999999999</v>
      </c>
      <c r="AF21" s="6">
        <v>-188.98294999999999</v>
      </c>
      <c r="AG21" s="6" t="s">
        <v>24</v>
      </c>
      <c r="AH21" s="6" t="s">
        <v>24</v>
      </c>
      <c r="AN21" s="6">
        <v>-2.6236899999999999</v>
      </c>
      <c r="AO21" s="6">
        <v>2</v>
      </c>
      <c r="AP21" s="6">
        <v>7.0379999999999998E-2</v>
      </c>
      <c r="AQ21" s="6">
        <v>5.2929999999999998E-2</v>
      </c>
      <c r="AR21" s="6">
        <v>1.4373899999999999</v>
      </c>
      <c r="AS21" s="6">
        <v>-1347.8481899999999</v>
      </c>
      <c r="AT21" s="6">
        <v>-1522.2402400000001</v>
      </c>
      <c r="AU21" s="6">
        <v>174.39205000000001</v>
      </c>
      <c r="BA21" s="6">
        <v>-2.2373400000000001</v>
      </c>
      <c r="BB21" s="6">
        <v>2</v>
      </c>
      <c r="BC21" s="6">
        <v>7.0379999999999998E-2</v>
      </c>
      <c r="BD21" s="6">
        <v>5.2929999999999998E-2</v>
      </c>
      <c r="BE21" s="6">
        <v>1.4373899999999999</v>
      </c>
      <c r="BF21" s="6">
        <v>-1281.50954</v>
      </c>
      <c r="BG21" s="6">
        <v>-1085.0222100000001</v>
      </c>
      <c r="BH21" s="6">
        <v>-196.48732999999999</v>
      </c>
      <c r="BN21" s="6">
        <v>-2.0486499999999999</v>
      </c>
      <c r="BO21" s="6">
        <v>2</v>
      </c>
      <c r="BP21" s="6">
        <v>7.0379999999999998E-2</v>
      </c>
      <c r="BQ21" s="6">
        <v>5.2929999999999998E-2</v>
      </c>
      <c r="BR21" s="6">
        <v>1.4373899999999999</v>
      </c>
      <c r="BS21" s="6">
        <v>-868.64966000000004</v>
      </c>
      <c r="BT21" s="6">
        <v>-782.39211999999998</v>
      </c>
      <c r="BU21" s="6">
        <v>-86.257549999999995</v>
      </c>
    </row>
    <row r="22" spans="1:73" x14ac:dyDescent="0.25">
      <c r="A22" s="6">
        <v>-1.9713000000000001</v>
      </c>
      <c r="B22" s="6">
        <v>2</v>
      </c>
      <c r="C22" s="6">
        <v>7.5359999999999996E-2</v>
      </c>
      <c r="D22" s="6">
        <v>5.2429999999999997E-2</v>
      </c>
      <c r="E22" s="6">
        <v>1.5462199999999999</v>
      </c>
      <c r="F22" s="6">
        <v>-781.33279000000005</v>
      </c>
      <c r="G22" s="6">
        <v>-947.85251000000005</v>
      </c>
      <c r="H22" s="6">
        <v>166.51972000000001</v>
      </c>
      <c r="N22" s="6">
        <v>-1.0352399999999999</v>
      </c>
      <c r="O22" s="6">
        <v>2</v>
      </c>
      <c r="P22" s="6">
        <v>7.5359999999999996E-2</v>
      </c>
      <c r="Q22" s="6">
        <v>5.2429999999999997E-2</v>
      </c>
      <c r="R22" s="6">
        <v>1.5462199999999999</v>
      </c>
      <c r="S22" s="6">
        <v>-402.08283999999998</v>
      </c>
      <c r="T22" s="6" t="s">
        <v>24</v>
      </c>
      <c r="U22" s="6" t="s">
        <v>24</v>
      </c>
      <c r="AA22" s="6">
        <v>-0.62838000000000005</v>
      </c>
      <c r="AB22" s="6">
        <v>2</v>
      </c>
      <c r="AC22" s="6">
        <v>7.5359999999999996E-2</v>
      </c>
      <c r="AD22" s="6">
        <v>5.2429999999999997E-2</v>
      </c>
      <c r="AE22" s="6">
        <v>1.5462199999999999</v>
      </c>
      <c r="AF22" s="6">
        <v>-63.026040000000002</v>
      </c>
      <c r="AG22" s="6" t="s">
        <v>24</v>
      </c>
      <c r="AH22" s="6" t="s">
        <v>24</v>
      </c>
      <c r="AN22" s="6">
        <v>-2.84904</v>
      </c>
      <c r="AO22" s="6">
        <v>2</v>
      </c>
      <c r="AP22" s="6">
        <v>7.5359999999999996E-2</v>
      </c>
      <c r="AQ22" s="6">
        <v>5.2429999999999997E-2</v>
      </c>
      <c r="AR22" s="6">
        <v>1.5462199999999999</v>
      </c>
      <c r="AS22" s="6">
        <v>-1512.7797800000001</v>
      </c>
      <c r="AT22" s="6">
        <v>-1279.0855200000001</v>
      </c>
      <c r="AU22" s="6">
        <v>-233.69426000000001</v>
      </c>
      <c r="BA22" s="6">
        <v>-1.83005</v>
      </c>
      <c r="BB22" s="6">
        <v>2</v>
      </c>
      <c r="BC22" s="6">
        <v>7.5359999999999996E-2</v>
      </c>
      <c r="BD22" s="6">
        <v>5.2429999999999997E-2</v>
      </c>
      <c r="BE22" s="6">
        <v>1.5462199999999999</v>
      </c>
      <c r="BF22" s="6">
        <v>-941.80088000000001</v>
      </c>
      <c r="BG22" s="6">
        <v>-904.03313000000003</v>
      </c>
      <c r="BH22" s="6">
        <v>-37.767740000000003</v>
      </c>
      <c r="BN22" s="6">
        <v>-1.91736</v>
      </c>
      <c r="BO22" s="6">
        <v>2</v>
      </c>
      <c r="BP22" s="6">
        <v>7.5359999999999996E-2</v>
      </c>
      <c r="BQ22" s="6">
        <v>5.2429999999999997E-2</v>
      </c>
      <c r="BR22" s="6">
        <v>1.5462199999999999</v>
      </c>
      <c r="BS22" s="6">
        <v>-736.37615000000005</v>
      </c>
      <c r="BT22" s="6">
        <v>-673.13089000000002</v>
      </c>
      <c r="BU22" s="6">
        <v>-63.245249999999999</v>
      </c>
    </row>
    <row r="23" spans="1:73" x14ac:dyDescent="0.25">
      <c r="A23" s="6">
        <v>-1.4963900000000001</v>
      </c>
      <c r="B23" s="6">
        <v>2</v>
      </c>
      <c r="C23" s="6">
        <v>8.029E-2</v>
      </c>
      <c r="D23" s="6">
        <v>5.1929999999999997E-2</v>
      </c>
      <c r="E23" s="6">
        <v>1.6559600000000001</v>
      </c>
      <c r="F23" s="6">
        <v>-455.89927999999998</v>
      </c>
      <c r="G23" s="6">
        <v>-845.94271000000003</v>
      </c>
      <c r="H23" s="6">
        <v>390.04343</v>
      </c>
      <c r="N23" s="6">
        <v>-0.67003999999999997</v>
      </c>
      <c r="O23" s="6">
        <v>2</v>
      </c>
      <c r="P23" s="6">
        <v>8.029E-2</v>
      </c>
      <c r="Q23" s="6">
        <v>5.1929999999999997E-2</v>
      </c>
      <c r="R23" s="6">
        <v>1.6559600000000001</v>
      </c>
      <c r="S23" s="6">
        <v>-91.857169999999996</v>
      </c>
      <c r="T23" s="6" t="s">
        <v>24</v>
      </c>
      <c r="U23" s="6" t="s">
        <v>24</v>
      </c>
      <c r="AA23" s="6">
        <v>-0.78312999999999999</v>
      </c>
      <c r="AB23" s="6">
        <v>2</v>
      </c>
      <c r="AC23" s="6">
        <v>8.029E-2</v>
      </c>
      <c r="AD23" s="6">
        <v>5.1929999999999997E-2</v>
      </c>
      <c r="AE23" s="6">
        <v>1.6559600000000001</v>
      </c>
      <c r="AF23" s="6">
        <v>-186.09971999999999</v>
      </c>
      <c r="AG23" s="6" t="s">
        <v>24</v>
      </c>
      <c r="AH23" s="6" t="s">
        <v>24</v>
      </c>
      <c r="AN23" s="6">
        <v>-2.2064400000000002</v>
      </c>
      <c r="AO23" s="6">
        <v>2</v>
      </c>
      <c r="AP23" s="6">
        <v>8.029E-2</v>
      </c>
      <c r="AQ23" s="6">
        <v>5.1929999999999997E-2</v>
      </c>
      <c r="AR23" s="6">
        <v>1.6559600000000001</v>
      </c>
      <c r="AS23" s="6">
        <v>-1047.60825</v>
      </c>
      <c r="AT23" s="6">
        <v>-1078.39149</v>
      </c>
      <c r="AU23" s="6">
        <v>30.783239999999999</v>
      </c>
      <c r="BA23" s="6">
        <v>-1.79606</v>
      </c>
      <c r="BB23" s="6">
        <v>2</v>
      </c>
      <c r="BC23" s="6">
        <v>8.029E-2</v>
      </c>
      <c r="BD23" s="6">
        <v>5.1929999999999997E-2</v>
      </c>
      <c r="BE23" s="6">
        <v>1.6559600000000001</v>
      </c>
      <c r="BF23" s="6">
        <v>-913.17561000000001</v>
      </c>
      <c r="BG23" s="6">
        <v>-757.57893000000001</v>
      </c>
      <c r="BH23" s="6">
        <v>-155.59667999999999</v>
      </c>
      <c r="BN23" s="6">
        <v>-1.6172800000000001</v>
      </c>
      <c r="BO23" s="6">
        <v>2</v>
      </c>
      <c r="BP23" s="6">
        <v>8.029E-2</v>
      </c>
      <c r="BQ23" s="6">
        <v>5.1929999999999997E-2</v>
      </c>
      <c r="BR23" s="6">
        <v>1.6559600000000001</v>
      </c>
      <c r="BS23" s="6">
        <v>-556.64639999999997</v>
      </c>
      <c r="BT23" s="6">
        <v>-580.91854999999998</v>
      </c>
      <c r="BU23" s="6">
        <v>24.27216</v>
      </c>
    </row>
    <row r="24" spans="1:73" x14ac:dyDescent="0.25">
      <c r="A24" s="6">
        <v>-1.89371</v>
      </c>
      <c r="B24" s="6">
        <v>2</v>
      </c>
      <c r="C24" s="6">
        <v>8.5169999999999996E-2</v>
      </c>
      <c r="D24" s="6">
        <v>5.1429999999999997E-2</v>
      </c>
      <c r="E24" s="6">
        <v>1.76661</v>
      </c>
      <c r="F24" s="6">
        <v>-751.17049999999995</v>
      </c>
      <c r="G24" s="6">
        <v>-755.55484999999999</v>
      </c>
      <c r="H24" s="6">
        <v>4.3843500000000004</v>
      </c>
      <c r="N24" s="6">
        <v>-1.72634</v>
      </c>
      <c r="O24" s="6">
        <v>2</v>
      </c>
      <c r="P24" s="6">
        <v>8.5169999999999996E-2</v>
      </c>
      <c r="Q24" s="6">
        <v>5.1429999999999997E-2</v>
      </c>
      <c r="R24" s="6">
        <v>1.76661</v>
      </c>
      <c r="S24" s="6">
        <v>-966.16575</v>
      </c>
      <c r="T24" s="6" t="s">
        <v>24</v>
      </c>
      <c r="U24" s="6" t="s">
        <v>24</v>
      </c>
      <c r="AA24" s="6">
        <v>-0.48159999999999997</v>
      </c>
      <c r="AB24" s="6">
        <v>2</v>
      </c>
      <c r="AC24" s="6">
        <v>8.5169999999999996E-2</v>
      </c>
      <c r="AD24" s="6">
        <v>5.1429999999999997E-2</v>
      </c>
      <c r="AE24" s="6">
        <v>1.76661</v>
      </c>
      <c r="AF24" s="6">
        <v>71.111969999999999</v>
      </c>
      <c r="AG24" s="6" t="s">
        <v>24</v>
      </c>
      <c r="AH24" s="6" t="s">
        <v>24</v>
      </c>
      <c r="AN24" s="6">
        <v>-2.2648700000000002</v>
      </c>
      <c r="AO24" s="6">
        <v>2</v>
      </c>
      <c r="AP24" s="6">
        <v>8.5169999999999996E-2</v>
      </c>
      <c r="AQ24" s="6">
        <v>5.1429999999999997E-2</v>
      </c>
      <c r="AR24" s="6">
        <v>1.76661</v>
      </c>
      <c r="AS24" s="6">
        <v>-1060.47282</v>
      </c>
      <c r="AT24" s="6">
        <v>-913.52287000000001</v>
      </c>
      <c r="AU24" s="6">
        <v>-146.94995</v>
      </c>
      <c r="BA24" s="6">
        <v>-1.6656599999999999</v>
      </c>
      <c r="BB24" s="6">
        <v>2</v>
      </c>
      <c r="BC24" s="6">
        <v>8.5169999999999996E-2</v>
      </c>
      <c r="BD24" s="6">
        <v>5.1429999999999997E-2</v>
      </c>
      <c r="BE24" s="6">
        <v>1.76661</v>
      </c>
      <c r="BF24" s="6">
        <v>-804.20187999999996</v>
      </c>
      <c r="BG24" s="6">
        <v>-639.07398000000001</v>
      </c>
      <c r="BH24" s="6">
        <v>-165.12790000000001</v>
      </c>
      <c r="BN24" s="6">
        <v>-1.43292</v>
      </c>
      <c r="BO24" s="6">
        <v>2</v>
      </c>
      <c r="BP24" s="6">
        <v>8.5169999999999996E-2</v>
      </c>
      <c r="BQ24" s="6">
        <v>5.1429999999999997E-2</v>
      </c>
      <c r="BR24" s="6">
        <v>1.76661</v>
      </c>
      <c r="BS24" s="6">
        <v>-367.18221999999997</v>
      </c>
      <c r="BT24" s="6">
        <v>-503.24941000000001</v>
      </c>
      <c r="BU24" s="6">
        <v>136.06719000000001</v>
      </c>
    </row>
    <row r="25" spans="1:73" x14ac:dyDescent="0.25">
      <c r="A25" s="6">
        <v>-1.88514</v>
      </c>
      <c r="B25" s="6">
        <v>2</v>
      </c>
      <c r="C25" s="6">
        <v>8.9990000000000001E-2</v>
      </c>
      <c r="D25" s="6">
        <v>5.0939999999999999E-2</v>
      </c>
      <c r="E25" s="6">
        <v>1.87818</v>
      </c>
      <c r="F25" s="6">
        <v>-754.82259999999997</v>
      </c>
      <c r="G25" s="6">
        <v>-675.66205000000002</v>
      </c>
      <c r="H25" s="6">
        <v>-79.160550000000001</v>
      </c>
      <c r="N25" s="6">
        <v>-1.4635499999999999</v>
      </c>
      <c r="O25" s="6">
        <v>2</v>
      </c>
      <c r="P25" s="6">
        <v>8.9990000000000001E-2</v>
      </c>
      <c r="Q25" s="6">
        <v>5.0939999999999999E-2</v>
      </c>
      <c r="R25" s="6">
        <v>1.87818</v>
      </c>
      <c r="S25" s="6">
        <v>-741.19253000000003</v>
      </c>
      <c r="T25" s="6" t="s">
        <v>24</v>
      </c>
      <c r="U25" s="6" t="s">
        <v>24</v>
      </c>
      <c r="AA25" s="6">
        <v>-0.71057999999999999</v>
      </c>
      <c r="AB25" s="6">
        <v>2</v>
      </c>
      <c r="AC25" s="6">
        <v>8.9990000000000001E-2</v>
      </c>
      <c r="AD25" s="6">
        <v>5.0939999999999999E-2</v>
      </c>
      <c r="AE25" s="6">
        <v>1.87818</v>
      </c>
      <c r="AF25" s="6">
        <v>-113.70967</v>
      </c>
      <c r="AG25" s="6" t="s">
        <v>24</v>
      </c>
      <c r="AH25" s="6" t="s">
        <v>24</v>
      </c>
      <c r="AN25" s="6">
        <v>-1.6290100000000001</v>
      </c>
      <c r="AO25" s="6">
        <v>2</v>
      </c>
      <c r="AP25" s="6">
        <v>8.9990000000000001E-2</v>
      </c>
      <c r="AQ25" s="6">
        <v>5.0939999999999999E-2</v>
      </c>
      <c r="AR25" s="6">
        <v>1.87818</v>
      </c>
      <c r="AS25" s="6">
        <v>-541.37860000000001</v>
      </c>
      <c r="AT25" s="6">
        <v>-778.16017999999997</v>
      </c>
      <c r="AU25" s="6">
        <v>236.78158999999999</v>
      </c>
      <c r="BA25" s="6">
        <v>-1.3740699999999999</v>
      </c>
      <c r="BB25" s="6">
        <v>2</v>
      </c>
      <c r="BC25" s="6">
        <v>8.9990000000000001E-2</v>
      </c>
      <c r="BD25" s="6">
        <v>5.0939999999999999E-2</v>
      </c>
      <c r="BE25" s="6">
        <v>1.87818</v>
      </c>
      <c r="BF25" s="6">
        <v>-560.90695000000005</v>
      </c>
      <c r="BG25" s="6">
        <v>-542.86920999999995</v>
      </c>
      <c r="BH25" s="6">
        <v>-18.037739999999999</v>
      </c>
      <c r="BN25" s="6">
        <v>-1.39201</v>
      </c>
      <c r="BO25" s="6">
        <v>2</v>
      </c>
      <c r="BP25" s="6">
        <v>8.9990000000000001E-2</v>
      </c>
      <c r="BQ25" s="6">
        <v>5.0939999999999999E-2</v>
      </c>
      <c r="BR25" s="6">
        <v>1.87818</v>
      </c>
      <c r="BS25" s="6">
        <v>-343.88139000000001</v>
      </c>
      <c r="BT25" s="6">
        <v>-437.80511999999999</v>
      </c>
      <c r="BU25" s="6">
        <v>93.923730000000006</v>
      </c>
    </row>
    <row r="26" spans="1:73" x14ac:dyDescent="0.25">
      <c r="A26" s="6">
        <v>-1.4229099999999999</v>
      </c>
      <c r="B26" s="6">
        <v>2</v>
      </c>
      <c r="C26" s="6">
        <v>9.4759999999999997E-2</v>
      </c>
      <c r="D26" s="6">
        <v>5.0450000000000002E-2</v>
      </c>
      <c r="E26" s="6">
        <v>1.9906600000000001</v>
      </c>
      <c r="F26" s="6">
        <v>-390.46929999999998</v>
      </c>
      <c r="G26" s="6">
        <v>-605.18894</v>
      </c>
      <c r="H26" s="6">
        <v>214.71964</v>
      </c>
      <c r="N26" s="6">
        <v>-1.9135200000000001</v>
      </c>
      <c r="O26" s="6">
        <v>2</v>
      </c>
      <c r="P26" s="6">
        <v>9.4759999999999997E-2</v>
      </c>
      <c r="Q26" s="6">
        <v>5.0450000000000002E-2</v>
      </c>
      <c r="R26" s="6">
        <v>1.9906600000000001</v>
      </c>
      <c r="S26" s="6">
        <v>-1110.1274800000001</v>
      </c>
      <c r="T26" s="6" t="s">
        <v>24</v>
      </c>
      <c r="U26" s="6" t="s">
        <v>24</v>
      </c>
      <c r="AA26" s="6">
        <v>-1.37704</v>
      </c>
      <c r="AB26" s="6">
        <v>2</v>
      </c>
      <c r="AC26" s="6">
        <v>9.4759999999999997E-2</v>
      </c>
      <c r="AD26" s="6">
        <v>5.0450000000000002E-2</v>
      </c>
      <c r="AE26" s="6">
        <v>1.9906600000000001</v>
      </c>
      <c r="AF26" s="6">
        <v>-663.05607999999995</v>
      </c>
      <c r="AG26" s="6" t="s">
        <v>24</v>
      </c>
      <c r="AH26" s="6" t="s">
        <v>24</v>
      </c>
      <c r="AN26" s="6">
        <v>-1.6109100000000001</v>
      </c>
      <c r="AO26" s="6">
        <v>2</v>
      </c>
      <c r="AP26" s="6">
        <v>9.4759999999999997E-2</v>
      </c>
      <c r="AQ26" s="6">
        <v>5.0450000000000002E-2</v>
      </c>
      <c r="AR26" s="6">
        <v>1.9906600000000001</v>
      </c>
      <c r="AS26" s="6">
        <v>-547.13027</v>
      </c>
      <c r="AT26" s="6">
        <v>-666.76421000000005</v>
      </c>
      <c r="AU26" s="6">
        <v>119.63395</v>
      </c>
      <c r="BA26" s="6">
        <v>-0.97885</v>
      </c>
      <c r="BB26" s="6">
        <v>2</v>
      </c>
      <c r="BC26" s="6">
        <v>9.4759999999999997E-2</v>
      </c>
      <c r="BD26" s="6">
        <v>5.0450000000000002E-2</v>
      </c>
      <c r="BE26" s="6">
        <v>1.9906600000000001</v>
      </c>
      <c r="BF26" s="6">
        <v>-231.24617000000001</v>
      </c>
      <c r="BG26" s="6">
        <v>-464.34762999999998</v>
      </c>
      <c r="BH26" s="6">
        <v>233.10146</v>
      </c>
      <c r="BN26" s="6">
        <v>-1.3874599999999999</v>
      </c>
      <c r="BO26" s="6">
        <v>2</v>
      </c>
      <c r="BP26" s="6">
        <v>9.4759999999999997E-2</v>
      </c>
      <c r="BQ26" s="6">
        <v>5.0450000000000002E-2</v>
      </c>
      <c r="BR26" s="6">
        <v>1.9906600000000001</v>
      </c>
      <c r="BS26" s="6">
        <v>-360.92599000000001</v>
      </c>
      <c r="BT26" s="6">
        <v>-382.54700000000003</v>
      </c>
      <c r="BU26" s="6">
        <v>21.620999999999999</v>
      </c>
    </row>
    <row r="27" spans="1:73" x14ac:dyDescent="0.25">
      <c r="A27" s="9"/>
      <c r="B27" s="9" t="s">
        <v>2</v>
      </c>
      <c r="C27" s="9">
        <v>9.9470000000000003E-2</v>
      </c>
      <c r="D27" s="9">
        <v>4.9970000000000001E-2</v>
      </c>
      <c r="E27" s="9" t="s">
        <v>2</v>
      </c>
      <c r="F27" s="9"/>
      <c r="G27" s="9"/>
      <c r="H27" s="9"/>
      <c r="N27" s="9"/>
      <c r="O27" s="9" t="s">
        <v>2</v>
      </c>
      <c r="P27" s="9">
        <v>9.9470000000000003E-2</v>
      </c>
      <c r="Q27" s="9">
        <v>4.9970000000000001E-2</v>
      </c>
      <c r="R27" s="9" t="s">
        <v>2</v>
      </c>
      <c r="S27" s="9"/>
      <c r="T27" s="9"/>
      <c r="U27" s="9"/>
      <c r="AA27" s="9"/>
      <c r="AB27" s="9" t="s">
        <v>2</v>
      </c>
      <c r="AC27" s="9">
        <v>9.9470000000000003E-2</v>
      </c>
      <c r="AD27" s="9">
        <v>4.9970000000000001E-2</v>
      </c>
      <c r="AE27" s="9" t="s">
        <v>2</v>
      </c>
      <c r="AF27" s="9"/>
      <c r="AG27" s="9"/>
      <c r="AH27" s="9"/>
      <c r="AN27" s="9"/>
      <c r="AO27" s="9" t="s">
        <v>2</v>
      </c>
      <c r="AP27" s="9">
        <v>9.9470000000000003E-2</v>
      </c>
      <c r="AQ27" s="9">
        <v>4.9970000000000001E-2</v>
      </c>
      <c r="AR27" s="9" t="s">
        <v>2</v>
      </c>
      <c r="AS27" s="9"/>
      <c r="AT27" s="9"/>
      <c r="AU27" s="9"/>
      <c r="BA27" s="9"/>
      <c r="BB27" s="9" t="s">
        <v>2</v>
      </c>
      <c r="BC27" s="9">
        <v>9.9470000000000003E-2</v>
      </c>
      <c r="BD27" s="9">
        <v>4.9970000000000001E-2</v>
      </c>
      <c r="BE27" s="9" t="s">
        <v>2</v>
      </c>
      <c r="BF27" s="9"/>
      <c r="BG27" s="9"/>
      <c r="BH27" s="9"/>
      <c r="BN27" s="9"/>
      <c r="BO27" s="9" t="s">
        <v>2</v>
      </c>
      <c r="BP27" s="9">
        <v>9.9470000000000003E-2</v>
      </c>
      <c r="BQ27" s="9">
        <v>4.9970000000000001E-2</v>
      </c>
      <c r="BR27" s="9" t="s">
        <v>2</v>
      </c>
      <c r="BS27" s="9"/>
      <c r="BT27" s="9"/>
      <c r="BU27" s="9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D2CD7-72D6-4C5E-A0B6-A67721827435}">
  <dimension ref="A1:BY27"/>
  <sheetViews>
    <sheetView workbookViewId="0">
      <selection activeCell="BJ2" sqref="BJ2"/>
    </sheetView>
  </sheetViews>
  <sheetFormatPr defaultRowHeight="15" x14ac:dyDescent="0.25"/>
  <sheetData>
    <row r="1" spans="1:77" x14ac:dyDescent="0.25">
      <c r="A1" s="16" t="s">
        <v>25</v>
      </c>
    </row>
    <row r="3" spans="1:77" x14ac:dyDescent="0.25">
      <c r="A3" s="16" t="s">
        <v>26</v>
      </c>
      <c r="N3" s="16" t="s">
        <v>27</v>
      </c>
      <c r="AA3" s="16" t="s">
        <v>28</v>
      </c>
      <c r="AN3" s="16" t="s">
        <v>29</v>
      </c>
      <c r="BA3" s="16" t="s">
        <v>30</v>
      </c>
      <c r="BN3" s="16" t="s">
        <v>31</v>
      </c>
    </row>
    <row r="5" spans="1:77" ht="17.25" x14ac:dyDescent="0.25">
      <c r="A5" s="3" t="s">
        <v>3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5" t="s">
        <v>11</v>
      </c>
      <c r="J5" s="3"/>
      <c r="K5" s="1" t="s">
        <v>17</v>
      </c>
      <c r="L5" s="1" t="s">
        <v>18</v>
      </c>
      <c r="N5" s="3" t="s">
        <v>3</v>
      </c>
      <c r="O5" s="3" t="s">
        <v>5</v>
      </c>
      <c r="P5" s="3" t="s">
        <v>6</v>
      </c>
      <c r="Q5" s="3" t="s">
        <v>7</v>
      </c>
      <c r="R5" s="3" t="s">
        <v>8</v>
      </c>
      <c r="S5" s="3" t="s">
        <v>9</v>
      </c>
      <c r="T5" s="3" t="s">
        <v>10</v>
      </c>
      <c r="U5" s="3" t="s">
        <v>11</v>
      </c>
      <c r="W5" s="3"/>
      <c r="X5" s="1" t="s">
        <v>17</v>
      </c>
      <c r="Y5" s="1" t="s">
        <v>18</v>
      </c>
      <c r="AA5" s="3" t="s">
        <v>3</v>
      </c>
      <c r="AB5" s="3" t="s">
        <v>5</v>
      </c>
      <c r="AC5" s="3" t="s">
        <v>6</v>
      </c>
      <c r="AD5" s="3" t="s">
        <v>7</v>
      </c>
      <c r="AE5" s="3" t="s">
        <v>8</v>
      </c>
      <c r="AF5" s="3" t="s">
        <v>9</v>
      </c>
      <c r="AG5" s="3" t="s">
        <v>10</v>
      </c>
      <c r="AH5" s="3" t="s">
        <v>11</v>
      </c>
      <c r="AJ5" s="3"/>
      <c r="AK5" s="3" t="s">
        <v>17</v>
      </c>
      <c r="AL5" s="3" t="s">
        <v>18</v>
      </c>
      <c r="AN5" s="3" t="s">
        <v>3</v>
      </c>
      <c r="AO5" s="3" t="s">
        <v>5</v>
      </c>
      <c r="AP5" s="3" t="s">
        <v>6</v>
      </c>
      <c r="AQ5" s="3" t="s">
        <v>7</v>
      </c>
      <c r="AR5" s="3" t="s">
        <v>8</v>
      </c>
      <c r="AS5" s="3" t="s">
        <v>9</v>
      </c>
      <c r="AT5" s="3" t="s">
        <v>10</v>
      </c>
      <c r="AU5" s="3" t="s">
        <v>11</v>
      </c>
      <c r="AW5" s="1"/>
      <c r="AX5" s="1" t="s">
        <v>17</v>
      </c>
      <c r="AY5" s="2" t="s">
        <v>18</v>
      </c>
      <c r="BA5" s="3" t="s">
        <v>3</v>
      </c>
      <c r="BB5" s="3" t="s">
        <v>5</v>
      </c>
      <c r="BC5" s="3" t="s">
        <v>6</v>
      </c>
      <c r="BD5" s="3" t="s">
        <v>7</v>
      </c>
      <c r="BE5" s="3" t="s">
        <v>8</v>
      </c>
      <c r="BF5" s="3" t="s">
        <v>9</v>
      </c>
      <c r="BG5" s="3" t="s">
        <v>10</v>
      </c>
      <c r="BH5" s="3" t="s">
        <v>11</v>
      </c>
      <c r="BJ5" s="4"/>
      <c r="BK5" s="1" t="s">
        <v>17</v>
      </c>
      <c r="BL5" s="2" t="s">
        <v>18</v>
      </c>
      <c r="BN5" s="3" t="s">
        <v>3</v>
      </c>
      <c r="BO5" s="3" t="s">
        <v>5</v>
      </c>
      <c r="BP5" s="3" t="s">
        <v>6</v>
      </c>
      <c r="BQ5" s="3" t="s">
        <v>7</v>
      </c>
      <c r="BR5" s="3" t="s">
        <v>8</v>
      </c>
      <c r="BS5" s="3" t="s">
        <v>9</v>
      </c>
      <c r="BT5" s="3" t="s">
        <v>10</v>
      </c>
      <c r="BU5" s="3" t="s">
        <v>11</v>
      </c>
      <c r="BW5" s="1"/>
      <c r="BX5" s="1" t="s">
        <v>17</v>
      </c>
      <c r="BY5" s="2" t="s">
        <v>18</v>
      </c>
    </row>
    <row r="6" spans="1:77" x14ac:dyDescent="0.25">
      <c r="A6" s="9" t="s">
        <v>4</v>
      </c>
      <c r="B6" s="9" t="s">
        <v>4</v>
      </c>
      <c r="C6" s="9" t="s">
        <v>4</v>
      </c>
      <c r="D6" s="9" t="s">
        <v>4</v>
      </c>
      <c r="E6" s="9" t="s">
        <v>12</v>
      </c>
      <c r="F6" s="9" t="s">
        <v>4</v>
      </c>
      <c r="G6" s="9" t="s">
        <v>4</v>
      </c>
      <c r="H6" s="11" t="s">
        <v>4</v>
      </c>
      <c r="J6" s="3" t="s">
        <v>14</v>
      </c>
      <c r="K6" s="5">
        <v>695000</v>
      </c>
      <c r="L6" s="8">
        <f>1/K6</f>
        <v>1.4388489208633094E-6</v>
      </c>
      <c r="N6" s="9" t="s">
        <v>4</v>
      </c>
      <c r="O6" s="9" t="s">
        <v>4</v>
      </c>
      <c r="P6" s="9" t="s">
        <v>4</v>
      </c>
      <c r="Q6" s="9" t="s">
        <v>4</v>
      </c>
      <c r="R6" s="9" t="s">
        <v>12</v>
      </c>
      <c r="S6" s="9" t="s">
        <v>4</v>
      </c>
      <c r="T6" s="9" t="s">
        <v>4</v>
      </c>
      <c r="U6" s="9" t="s">
        <v>4</v>
      </c>
      <c r="W6" s="3" t="s">
        <v>14</v>
      </c>
      <c r="X6" s="5">
        <v>265000</v>
      </c>
      <c r="Y6" s="8">
        <f>1/X6</f>
        <v>3.7735849056603773E-6</v>
      </c>
      <c r="AA6" s="9" t="s">
        <v>4</v>
      </c>
      <c r="AB6" s="9" t="s">
        <v>4</v>
      </c>
      <c r="AC6" s="9" t="s">
        <v>4</v>
      </c>
      <c r="AD6" s="9" t="s">
        <v>4</v>
      </c>
      <c r="AE6" s="9" t="s">
        <v>12</v>
      </c>
      <c r="AF6" s="9" t="s">
        <v>4</v>
      </c>
      <c r="AG6" s="9" t="s">
        <v>4</v>
      </c>
      <c r="AH6" s="9" t="s">
        <v>4</v>
      </c>
      <c r="AJ6" s="3" t="s">
        <v>14</v>
      </c>
      <c r="AK6" s="3" t="s">
        <v>24</v>
      </c>
      <c r="AL6" s="5" t="s">
        <v>24</v>
      </c>
      <c r="AN6" s="9" t="s">
        <v>4</v>
      </c>
      <c r="AO6" s="9" t="s">
        <v>4</v>
      </c>
      <c r="AP6" s="9" t="s">
        <v>4</v>
      </c>
      <c r="AQ6" s="9" t="s">
        <v>4</v>
      </c>
      <c r="AR6" s="9" t="s">
        <v>12</v>
      </c>
      <c r="AS6" s="9" t="s">
        <v>4</v>
      </c>
      <c r="AT6" s="9" t="s">
        <v>4</v>
      </c>
      <c r="AU6" s="9" t="s">
        <v>4</v>
      </c>
      <c r="AW6" s="6" t="s">
        <v>14</v>
      </c>
      <c r="AX6" s="6">
        <v>5593000</v>
      </c>
      <c r="AY6" s="8">
        <f>1/AX6</f>
        <v>1.7879492222420884E-7</v>
      </c>
      <c r="BA6" s="9" t="s">
        <v>4</v>
      </c>
      <c r="BB6" s="9" t="s">
        <v>4</v>
      </c>
      <c r="BC6" s="9" t="s">
        <v>4</v>
      </c>
      <c r="BD6" s="9" t="s">
        <v>4</v>
      </c>
      <c r="BE6" s="9" t="s">
        <v>12</v>
      </c>
      <c r="BF6" s="9" t="s">
        <v>4</v>
      </c>
      <c r="BG6" s="9" t="s">
        <v>4</v>
      </c>
      <c r="BH6" s="9" t="s">
        <v>4</v>
      </c>
      <c r="BJ6" s="3" t="s">
        <v>14</v>
      </c>
      <c r="BK6" s="6">
        <v>11400000</v>
      </c>
      <c r="BL6" s="8">
        <f>1/BK6</f>
        <v>8.771929824561404E-8</v>
      </c>
      <c r="BN6" s="9" t="s">
        <v>4</v>
      </c>
      <c r="BO6" s="9" t="s">
        <v>4</v>
      </c>
      <c r="BP6" s="9" t="s">
        <v>4</v>
      </c>
      <c r="BQ6" s="9" t="s">
        <v>4</v>
      </c>
      <c r="BR6" s="9" t="s">
        <v>12</v>
      </c>
      <c r="BS6" s="9" t="s">
        <v>4</v>
      </c>
      <c r="BT6" s="9" t="s">
        <v>4</v>
      </c>
      <c r="BU6" s="9" t="s">
        <v>4</v>
      </c>
      <c r="BW6" s="3" t="s">
        <v>14</v>
      </c>
      <c r="BX6" s="6">
        <v>2080000</v>
      </c>
      <c r="BY6" s="8">
        <f>1/BX6</f>
        <v>4.8076923076923074E-7</v>
      </c>
    </row>
    <row r="7" spans="1:77" x14ac:dyDescent="0.25">
      <c r="A7" s="6">
        <v>-0.84572999999999998</v>
      </c>
      <c r="B7" s="6">
        <v>0.5</v>
      </c>
      <c r="C7" s="6">
        <v>0</v>
      </c>
      <c r="D7" s="6">
        <v>0.06</v>
      </c>
      <c r="E7" s="6">
        <v>2.3279999999999999E-2</v>
      </c>
      <c r="F7" s="6" t="s">
        <v>2</v>
      </c>
      <c r="G7" s="6">
        <v>-3329.0143699999999</v>
      </c>
      <c r="H7" s="8" t="s">
        <v>2</v>
      </c>
      <c r="J7" s="6" t="s">
        <v>15</v>
      </c>
      <c r="K7" s="8">
        <v>540000</v>
      </c>
      <c r="L7" s="8">
        <f t="shared" ref="L7:L8" si="0">1/K7</f>
        <v>1.8518518518518519E-6</v>
      </c>
      <c r="N7" s="6">
        <v>-0.57362999999999997</v>
      </c>
      <c r="O7" s="6">
        <v>0.5</v>
      </c>
      <c r="P7" s="6">
        <v>0</v>
      </c>
      <c r="Q7" s="6">
        <v>0.06</v>
      </c>
      <c r="R7" s="6">
        <v>2.3279999999999999E-2</v>
      </c>
      <c r="S7" s="6" t="s">
        <v>2</v>
      </c>
      <c r="T7" s="6">
        <v>-2949.0648099999999</v>
      </c>
      <c r="U7" s="6" t="s">
        <v>2</v>
      </c>
      <c r="W7" s="6" t="s">
        <v>15</v>
      </c>
      <c r="X7" s="8">
        <v>257000</v>
      </c>
      <c r="Y7" s="8">
        <f t="shared" ref="Y7:Y8" si="1">1/X7</f>
        <v>3.8910505836575871E-6</v>
      </c>
      <c r="AA7" s="6">
        <v>-0.79273000000000005</v>
      </c>
      <c r="AB7" s="6">
        <v>0.5</v>
      </c>
      <c r="AC7" s="6">
        <v>0</v>
      </c>
      <c r="AD7" s="6">
        <v>0.06</v>
      </c>
      <c r="AE7" s="6">
        <v>2.3279999999999999E-2</v>
      </c>
      <c r="AF7" s="6" t="s">
        <v>2</v>
      </c>
      <c r="AG7" s="6" t="s">
        <v>24</v>
      </c>
      <c r="AH7" s="6" t="s">
        <v>24</v>
      </c>
      <c r="AJ7" s="6" t="s">
        <v>15</v>
      </c>
      <c r="AK7" s="6" t="s">
        <v>24</v>
      </c>
      <c r="AL7" s="8" t="s">
        <v>24</v>
      </c>
      <c r="AN7" s="6">
        <v>-0.97370000000000001</v>
      </c>
      <c r="AO7" s="6">
        <v>0.5</v>
      </c>
      <c r="AP7" s="6">
        <v>0</v>
      </c>
      <c r="AQ7" s="6">
        <v>0.06</v>
      </c>
      <c r="AR7" s="6">
        <v>2.3279999999999999E-2</v>
      </c>
      <c r="AS7" s="6" t="s">
        <v>2</v>
      </c>
      <c r="AT7" s="6">
        <v>-5795.8179200000004</v>
      </c>
      <c r="AU7" s="6" t="s">
        <v>2</v>
      </c>
      <c r="AW7" s="6" t="s">
        <v>15</v>
      </c>
      <c r="AX7" s="6">
        <v>5200000</v>
      </c>
      <c r="AY7" s="8">
        <f t="shared" ref="AY7:AY8" si="2">1/AX7</f>
        <v>1.9230769230769231E-7</v>
      </c>
      <c r="BA7" s="6">
        <v>-0.91681999999999997</v>
      </c>
      <c r="BB7" s="6">
        <v>0.5</v>
      </c>
      <c r="BC7" s="6">
        <v>0</v>
      </c>
      <c r="BD7" s="6">
        <v>0.06</v>
      </c>
      <c r="BE7" s="6">
        <v>2.3279999999999999E-2</v>
      </c>
      <c r="BF7" s="6" t="s">
        <v>2</v>
      </c>
      <c r="BG7" s="6">
        <v>-5678.7069799999999</v>
      </c>
      <c r="BH7" s="6" t="s">
        <v>2</v>
      </c>
      <c r="BJ7" s="6" t="s">
        <v>15</v>
      </c>
      <c r="BK7" s="6">
        <v>11300000</v>
      </c>
      <c r="BL7" s="8">
        <f t="shared" ref="BL7:BL8" si="3">1/BK7</f>
        <v>8.8495575221238938E-8</v>
      </c>
      <c r="BN7" s="6">
        <v>-0.76741999999999999</v>
      </c>
      <c r="BO7" s="6">
        <v>0.5</v>
      </c>
      <c r="BP7" s="6">
        <v>0</v>
      </c>
      <c r="BQ7" s="6">
        <v>0.06</v>
      </c>
      <c r="BR7" s="6">
        <v>2.3279999999999999E-2</v>
      </c>
      <c r="BS7" s="6" t="s">
        <v>2</v>
      </c>
      <c r="BT7" s="6">
        <v>-2127.1507700000002</v>
      </c>
      <c r="BU7" s="6" t="s">
        <v>2</v>
      </c>
      <c r="BW7" s="6" t="s">
        <v>15</v>
      </c>
      <c r="BX7" s="6">
        <v>1170000</v>
      </c>
      <c r="BY7" s="8">
        <f t="shared" ref="BY7:BY8" si="4">1/BX7</f>
        <v>8.5470085470085473E-7</v>
      </c>
    </row>
    <row r="8" spans="1:77" x14ac:dyDescent="0.25">
      <c r="A8" s="6">
        <v>-7.7250699999999997</v>
      </c>
      <c r="B8" s="6">
        <v>2.0001000000000002</v>
      </c>
      <c r="C8" s="15">
        <v>1.39E-3</v>
      </c>
      <c r="D8" s="6">
        <v>5.9859999999999997E-2</v>
      </c>
      <c r="E8" s="6">
        <v>0.11695999999999999</v>
      </c>
      <c r="F8" s="6">
        <v>-3103.3077699999999</v>
      </c>
      <c r="G8" s="6">
        <v>-3315.7471399999999</v>
      </c>
      <c r="H8" s="8">
        <v>212.43935999999999</v>
      </c>
      <c r="J8" s="9" t="s">
        <v>16</v>
      </c>
      <c r="K8" s="11">
        <v>512000</v>
      </c>
      <c r="L8" s="8">
        <f t="shared" si="0"/>
        <v>1.953125E-6</v>
      </c>
      <c r="N8" s="6">
        <v>-7.9028299999999998</v>
      </c>
      <c r="O8" s="6">
        <v>2.0001000000000002</v>
      </c>
      <c r="P8" s="15">
        <v>1.39E-3</v>
      </c>
      <c r="Q8" s="6">
        <v>5.9859999999999997E-2</v>
      </c>
      <c r="R8" s="6">
        <v>0.11695999999999999</v>
      </c>
      <c r="S8" s="6">
        <v>-2897.7056899999998</v>
      </c>
      <c r="T8" s="6">
        <v>-2921.1709300000002</v>
      </c>
      <c r="U8" s="6">
        <v>23.465250000000001</v>
      </c>
      <c r="W8" s="9" t="s">
        <v>16</v>
      </c>
      <c r="X8" s="11">
        <v>220000</v>
      </c>
      <c r="Y8" s="8">
        <f t="shared" si="1"/>
        <v>4.5454545454545455E-6</v>
      </c>
      <c r="AA8" s="6">
        <v>-3.8290000000000002</v>
      </c>
      <c r="AB8" s="6">
        <v>2.0001000000000002</v>
      </c>
      <c r="AC8" s="15">
        <v>1.39E-3</v>
      </c>
      <c r="AD8" s="6">
        <v>5.9859999999999997E-2</v>
      </c>
      <c r="AE8" s="6">
        <v>0.11695999999999999</v>
      </c>
      <c r="AF8" s="6">
        <v>143.25647000000001</v>
      </c>
      <c r="AG8" s="6" t="s">
        <v>24</v>
      </c>
      <c r="AH8" s="6" t="s">
        <v>24</v>
      </c>
      <c r="AJ8" s="9" t="s">
        <v>16</v>
      </c>
      <c r="AK8" s="9" t="s">
        <v>24</v>
      </c>
      <c r="AL8" s="11" t="s">
        <v>24</v>
      </c>
      <c r="AN8" s="6">
        <v>-11.348560000000001</v>
      </c>
      <c r="AO8" s="6">
        <v>2.0001000000000002</v>
      </c>
      <c r="AP8" s="15">
        <v>1.39E-3</v>
      </c>
      <c r="AQ8" s="6">
        <v>5.9859999999999997E-2</v>
      </c>
      <c r="AR8" s="6">
        <v>0.11695999999999999</v>
      </c>
      <c r="AS8" s="6">
        <v>-6122.7322400000003</v>
      </c>
      <c r="AT8" s="6">
        <v>-5792.5256099999997</v>
      </c>
      <c r="AU8" s="6">
        <v>-330.20663000000002</v>
      </c>
      <c r="AW8" s="6" t="s">
        <v>16</v>
      </c>
      <c r="AX8" s="6">
        <v>9580000</v>
      </c>
      <c r="AY8" s="8">
        <f t="shared" si="2"/>
        <v>1.0438413361169102E-7</v>
      </c>
      <c r="BA8" s="6">
        <v>-11.47152</v>
      </c>
      <c r="BB8" s="6">
        <v>2.0001000000000002</v>
      </c>
      <c r="BC8" s="15">
        <v>1.39E-3</v>
      </c>
      <c r="BD8" s="6">
        <v>5.9859999999999997E-2</v>
      </c>
      <c r="BE8" s="6">
        <v>0.11695999999999999</v>
      </c>
      <c r="BF8" s="6">
        <v>-5871.4602599999998</v>
      </c>
      <c r="BG8" s="6">
        <v>-5676.8982299999998</v>
      </c>
      <c r="BH8" s="6">
        <v>-194.56202999999999</v>
      </c>
      <c r="BJ8" s="6" t="s">
        <v>16</v>
      </c>
      <c r="BK8" s="6">
        <v>12600000</v>
      </c>
      <c r="BL8" s="8">
        <f t="shared" si="3"/>
        <v>7.9365079365079371E-8</v>
      </c>
      <c r="BN8" s="6">
        <v>-6.5615500000000004</v>
      </c>
      <c r="BO8" s="6">
        <v>2.0001000000000002</v>
      </c>
      <c r="BP8" s="15">
        <v>1.39E-3</v>
      </c>
      <c r="BQ8" s="6">
        <v>5.9859999999999997E-2</v>
      </c>
      <c r="BR8" s="6">
        <v>0.11695999999999999</v>
      </c>
      <c r="BS8" s="6">
        <v>-2077.2302199999999</v>
      </c>
      <c r="BT8" s="6">
        <v>-2121.0063599999999</v>
      </c>
      <c r="BU8" s="6">
        <v>43.776139999999998</v>
      </c>
      <c r="BW8" s="6" t="s">
        <v>16</v>
      </c>
      <c r="BX8" s="6">
        <v>1450000</v>
      </c>
      <c r="BY8" s="8">
        <f t="shared" si="4"/>
        <v>6.8965517241379312E-7</v>
      </c>
    </row>
    <row r="9" spans="1:77" x14ac:dyDescent="0.25">
      <c r="A9" s="6">
        <v>-8.1530000000000005</v>
      </c>
      <c r="B9" s="6">
        <v>2.0001000000000002</v>
      </c>
      <c r="C9" s="6">
        <v>6.94E-3</v>
      </c>
      <c r="D9" s="6">
        <v>5.9310000000000002E-2</v>
      </c>
      <c r="E9" s="6">
        <v>0.21149999999999999</v>
      </c>
      <c r="F9" s="6">
        <v>-3453.7441199999998</v>
      </c>
      <c r="G9" s="6">
        <v>-3288.6516099999999</v>
      </c>
      <c r="H9" s="8">
        <v>-165.09252000000001</v>
      </c>
      <c r="J9" s="9" t="s">
        <v>13</v>
      </c>
      <c r="K9" s="1">
        <f t="shared" ref="K9:L9" si="5">AVERAGE(K6:K8)</f>
        <v>582333.33333333337</v>
      </c>
      <c r="L9" s="2">
        <f t="shared" si="5"/>
        <v>1.7479419242383871E-6</v>
      </c>
      <c r="N9" s="6">
        <v>-7.8796400000000002</v>
      </c>
      <c r="O9" s="6">
        <v>2.0001000000000002</v>
      </c>
      <c r="P9" s="6">
        <v>6.94E-3</v>
      </c>
      <c r="Q9" s="6">
        <v>5.9310000000000002E-2</v>
      </c>
      <c r="R9" s="6">
        <v>0.21149999999999999</v>
      </c>
      <c r="S9" s="6">
        <v>-2874.4948800000002</v>
      </c>
      <c r="T9" s="6">
        <v>-2866.5441599999999</v>
      </c>
      <c r="U9" s="6">
        <v>-7.9507199999999996</v>
      </c>
      <c r="W9" s="9" t="s">
        <v>13</v>
      </c>
      <c r="X9" s="1">
        <f t="shared" ref="X9:Y9" si="6">AVERAGE(X6:X8)</f>
        <v>247333.33333333334</v>
      </c>
      <c r="Y9" s="2">
        <f t="shared" si="6"/>
        <v>4.0700300115908365E-6</v>
      </c>
      <c r="AA9" s="6">
        <v>-4.1038199999999998</v>
      </c>
      <c r="AB9" s="6">
        <v>2.0001000000000002</v>
      </c>
      <c r="AC9" s="6">
        <v>6.94E-3</v>
      </c>
      <c r="AD9" s="6">
        <v>5.9310000000000002E-2</v>
      </c>
      <c r="AE9" s="6">
        <v>0.21149999999999999</v>
      </c>
      <c r="AF9" s="6">
        <v>-79.593940000000003</v>
      </c>
      <c r="AG9" s="6" t="s">
        <v>24</v>
      </c>
      <c r="AH9" s="6" t="s">
        <v>24</v>
      </c>
      <c r="AJ9" s="9" t="s">
        <v>13</v>
      </c>
      <c r="AK9" s="9" t="s">
        <v>24</v>
      </c>
      <c r="AL9" s="9" t="s">
        <v>24</v>
      </c>
      <c r="AN9" s="6">
        <v>-10.835430000000001</v>
      </c>
      <c r="AO9" s="6">
        <v>2.0001000000000002</v>
      </c>
      <c r="AP9" s="6">
        <v>6.94E-3</v>
      </c>
      <c r="AQ9" s="6">
        <v>5.9310000000000002E-2</v>
      </c>
      <c r="AR9" s="6">
        <v>0.21149999999999999</v>
      </c>
      <c r="AS9" s="6">
        <v>-5688.9831299999996</v>
      </c>
      <c r="AT9" s="6">
        <v>-5785.5001700000003</v>
      </c>
      <c r="AU9" s="6">
        <v>96.517039999999994</v>
      </c>
      <c r="AW9" s="1" t="s">
        <v>13</v>
      </c>
      <c r="AX9" s="1">
        <f t="shared" ref="AX9:AY9" si="7">AVERAGE(AX6:AX8)</f>
        <v>6791000</v>
      </c>
      <c r="AY9" s="2">
        <f t="shared" si="7"/>
        <v>1.5849558271453072E-7</v>
      </c>
      <c r="BA9" s="6">
        <v>-11.255000000000001</v>
      </c>
      <c r="BB9" s="6">
        <v>2.0001000000000002</v>
      </c>
      <c r="BC9" s="6">
        <v>6.94E-3</v>
      </c>
      <c r="BD9" s="6">
        <v>5.9310000000000002E-2</v>
      </c>
      <c r="BE9" s="6">
        <v>0.21149999999999999</v>
      </c>
      <c r="BF9" s="6">
        <v>-5687.1502600000003</v>
      </c>
      <c r="BG9" s="6">
        <v>-5672.8686100000004</v>
      </c>
      <c r="BH9" s="6">
        <v>-14.281650000000001</v>
      </c>
      <c r="BJ9" s="1" t="s">
        <v>13</v>
      </c>
      <c r="BK9" s="1">
        <f t="shared" ref="BK9:BL9" si="8">AVERAGE(BK6:BK8)</f>
        <v>11766666.666666666</v>
      </c>
      <c r="BL9" s="2">
        <f t="shared" si="8"/>
        <v>8.5193317610644103E-8</v>
      </c>
      <c r="BN9" s="6">
        <v>-6.7397600000000004</v>
      </c>
      <c r="BO9" s="6">
        <v>2.0001000000000002</v>
      </c>
      <c r="BP9" s="6">
        <v>6.94E-3</v>
      </c>
      <c r="BQ9" s="6">
        <v>5.9310000000000002E-2</v>
      </c>
      <c r="BR9" s="6">
        <v>0.21149999999999999</v>
      </c>
      <c r="BS9" s="6">
        <v>-2206.7806399999999</v>
      </c>
      <c r="BT9" s="6">
        <v>-2108.0237000000002</v>
      </c>
      <c r="BU9" s="6">
        <v>-98.75694</v>
      </c>
      <c r="BW9" s="1" t="s">
        <v>13</v>
      </c>
      <c r="BX9" s="1">
        <f t="shared" ref="BX9:BY9" si="9">AVERAGE(BX6:BX8)</f>
        <v>1566666.6666666667</v>
      </c>
      <c r="BY9" s="2">
        <f t="shared" si="9"/>
        <v>6.7504175262795957E-7</v>
      </c>
    </row>
    <row r="10" spans="1:77" x14ac:dyDescent="0.25">
      <c r="A10" s="6">
        <v>-7.9946700000000002</v>
      </c>
      <c r="B10" s="6">
        <v>2.0001000000000002</v>
      </c>
      <c r="C10" s="6">
        <v>1.243E-2</v>
      </c>
      <c r="D10" s="6">
        <v>5.876E-2</v>
      </c>
      <c r="E10" s="6">
        <v>0.30691000000000002</v>
      </c>
      <c r="F10" s="6">
        <v>-3315.5955399999998</v>
      </c>
      <c r="G10" s="6">
        <v>-3250.4379300000001</v>
      </c>
      <c r="H10" s="8">
        <v>-65.157610000000005</v>
      </c>
      <c r="N10" s="6">
        <v>-7.6397899999999996</v>
      </c>
      <c r="O10" s="6">
        <v>2.0001000000000002</v>
      </c>
      <c r="P10" s="6">
        <v>1.243E-2</v>
      </c>
      <c r="Q10" s="6">
        <v>5.876E-2</v>
      </c>
      <c r="R10" s="6">
        <v>0.30691000000000002</v>
      </c>
      <c r="S10" s="6">
        <v>-2670.7086800000002</v>
      </c>
      <c r="T10" s="6">
        <v>-2794.50675</v>
      </c>
      <c r="U10" s="6">
        <v>123.79806000000001</v>
      </c>
      <c r="AA10" s="6">
        <v>-4.0481699999999998</v>
      </c>
      <c r="AB10" s="6">
        <v>2.0001000000000002</v>
      </c>
      <c r="AC10" s="6">
        <v>1.243E-2</v>
      </c>
      <c r="AD10" s="6">
        <v>5.876E-2</v>
      </c>
      <c r="AE10" s="6">
        <v>0.30691000000000002</v>
      </c>
      <c r="AF10" s="6">
        <v>-27.010120000000001</v>
      </c>
      <c r="AG10" s="6" t="s">
        <v>24</v>
      </c>
      <c r="AH10" s="6" t="s">
        <v>24</v>
      </c>
      <c r="AN10" s="6">
        <v>-10.884679999999999</v>
      </c>
      <c r="AO10" s="6">
        <v>2.0001000000000002</v>
      </c>
      <c r="AP10" s="6">
        <v>1.243E-2</v>
      </c>
      <c r="AQ10" s="6">
        <v>5.876E-2</v>
      </c>
      <c r="AR10" s="6">
        <v>0.30691000000000002</v>
      </c>
      <c r="AS10" s="6">
        <v>-5723.8141500000002</v>
      </c>
      <c r="AT10" s="6">
        <v>-5775.10088</v>
      </c>
      <c r="AU10" s="6">
        <v>51.286720000000003</v>
      </c>
      <c r="BA10" s="6">
        <v>-11.42127</v>
      </c>
      <c r="BB10" s="6">
        <v>2.0001000000000002</v>
      </c>
      <c r="BC10" s="6">
        <v>1.243E-2</v>
      </c>
      <c r="BD10" s="6">
        <v>5.876E-2</v>
      </c>
      <c r="BE10" s="6">
        <v>0.30691000000000002</v>
      </c>
      <c r="BF10" s="6">
        <v>-5821.7882799999998</v>
      </c>
      <c r="BG10" s="6">
        <v>-5666.6366099999996</v>
      </c>
      <c r="BH10" s="6">
        <v>-155.15167</v>
      </c>
      <c r="BN10" s="6">
        <v>-6.7573800000000004</v>
      </c>
      <c r="BO10" s="6">
        <v>2.0001000000000002</v>
      </c>
      <c r="BP10" s="6">
        <v>1.243E-2</v>
      </c>
      <c r="BQ10" s="6">
        <v>5.876E-2</v>
      </c>
      <c r="BR10" s="6">
        <v>0.30691000000000002</v>
      </c>
      <c r="BS10" s="6">
        <v>-2202.3409299999998</v>
      </c>
      <c r="BT10" s="6">
        <v>-2088.7289099999998</v>
      </c>
      <c r="BU10" s="6">
        <v>-113.61202</v>
      </c>
    </row>
    <row r="11" spans="1:77" x14ac:dyDescent="0.25">
      <c r="A11" s="6">
        <v>-7.9023000000000003</v>
      </c>
      <c r="B11" s="6">
        <v>2.0001000000000002</v>
      </c>
      <c r="C11" s="6">
        <v>1.787E-2</v>
      </c>
      <c r="D11" s="6">
        <v>5.8209999999999998E-2</v>
      </c>
      <c r="E11" s="6">
        <v>0.40317999999999998</v>
      </c>
      <c r="F11" s="6">
        <v>-3232.3544999999999</v>
      </c>
      <c r="G11" s="6">
        <v>-3194.8429900000001</v>
      </c>
      <c r="H11" s="8">
        <v>-37.511499999999998</v>
      </c>
      <c r="N11" s="6">
        <v>-7.8572600000000001</v>
      </c>
      <c r="O11" s="6">
        <v>2.0001000000000002</v>
      </c>
      <c r="P11" s="6">
        <v>1.787E-2</v>
      </c>
      <c r="Q11" s="6">
        <v>5.8209999999999998E-2</v>
      </c>
      <c r="R11" s="6">
        <v>0.40317999999999998</v>
      </c>
      <c r="S11" s="6">
        <v>-2847.9691800000001</v>
      </c>
      <c r="T11" s="6">
        <v>-2698.63058</v>
      </c>
      <c r="U11" s="6">
        <v>-149.33860000000001</v>
      </c>
      <c r="AA11" s="6">
        <v>-4.1067999999999998</v>
      </c>
      <c r="AB11" s="6">
        <v>2.0001000000000002</v>
      </c>
      <c r="AC11" s="6">
        <v>1.787E-2</v>
      </c>
      <c r="AD11" s="6">
        <v>5.8209999999999998E-2</v>
      </c>
      <c r="AE11" s="6">
        <v>0.40317999999999998</v>
      </c>
      <c r="AF11" s="6">
        <v>-69.597470000000001</v>
      </c>
      <c r="AG11" s="6" t="s">
        <v>24</v>
      </c>
      <c r="AH11" s="6" t="s">
        <v>24</v>
      </c>
      <c r="AN11" s="6">
        <v>-11.197229999999999</v>
      </c>
      <c r="AO11" s="6">
        <v>2.0001000000000002</v>
      </c>
      <c r="AP11" s="6">
        <v>1.787E-2</v>
      </c>
      <c r="AQ11" s="6">
        <v>5.8209999999999998E-2</v>
      </c>
      <c r="AR11" s="6">
        <v>0.40317999999999998</v>
      </c>
      <c r="AS11" s="6">
        <v>-5977.9924899999996</v>
      </c>
      <c r="AT11" s="6">
        <v>-5759.3104499999999</v>
      </c>
      <c r="AU11" s="6">
        <v>-218.68204</v>
      </c>
      <c r="BA11" s="6">
        <v>-11.46274</v>
      </c>
      <c r="BB11" s="6">
        <v>2.0001000000000002</v>
      </c>
      <c r="BC11" s="6">
        <v>1.787E-2</v>
      </c>
      <c r="BD11" s="6">
        <v>5.8209999999999998E-2</v>
      </c>
      <c r="BE11" s="6">
        <v>0.40317999999999998</v>
      </c>
      <c r="BF11" s="6">
        <v>-5852.3885</v>
      </c>
      <c r="BG11" s="6">
        <v>-5656.8266299999996</v>
      </c>
      <c r="BH11" s="6">
        <v>-195.56187</v>
      </c>
      <c r="BN11" s="6">
        <v>-6.5561100000000003</v>
      </c>
      <c r="BO11" s="6">
        <v>2.0001000000000002</v>
      </c>
      <c r="BP11" s="6">
        <v>1.787E-2</v>
      </c>
      <c r="BQ11" s="6">
        <v>5.8209999999999998E-2</v>
      </c>
      <c r="BR11" s="6">
        <v>0.40317999999999998</v>
      </c>
      <c r="BS11" s="6">
        <v>-2015.3290500000001</v>
      </c>
      <c r="BT11" s="6">
        <v>-2058.69155</v>
      </c>
      <c r="BU11" s="6">
        <v>43.362499999999997</v>
      </c>
    </row>
    <row r="12" spans="1:77" x14ac:dyDescent="0.25">
      <c r="A12" s="6">
        <v>-7.8159400000000003</v>
      </c>
      <c r="B12" s="6">
        <v>2.0001000000000002</v>
      </c>
      <c r="C12" s="6">
        <v>2.325E-2</v>
      </c>
      <c r="D12" s="6">
        <v>5.7669999999999999E-2</v>
      </c>
      <c r="E12" s="6">
        <v>0.50031999999999999</v>
      </c>
      <c r="F12" s="6">
        <v>-3154.0703699999999</v>
      </c>
      <c r="G12" s="6">
        <v>-3110.9789999999998</v>
      </c>
      <c r="H12" s="8">
        <v>-43.091369999999998</v>
      </c>
      <c r="N12" s="6">
        <v>-7.5559799999999999</v>
      </c>
      <c r="O12" s="6">
        <v>2.0001000000000002</v>
      </c>
      <c r="P12" s="6">
        <v>2.325E-2</v>
      </c>
      <c r="Q12" s="6">
        <v>5.7669999999999999E-2</v>
      </c>
      <c r="R12" s="6">
        <v>0.50031999999999999</v>
      </c>
      <c r="S12" s="6">
        <v>-2592.9232999999999</v>
      </c>
      <c r="T12" s="6">
        <v>-2570.5560799999998</v>
      </c>
      <c r="U12" s="6">
        <v>-22.36722</v>
      </c>
      <c r="AA12" s="6">
        <v>-4.1521600000000003</v>
      </c>
      <c r="AB12" s="6">
        <v>2.0001000000000002</v>
      </c>
      <c r="AC12" s="6">
        <v>2.325E-2</v>
      </c>
      <c r="AD12" s="6">
        <v>5.7669999999999999E-2</v>
      </c>
      <c r="AE12" s="6">
        <v>0.50031999999999999</v>
      </c>
      <c r="AF12" s="6">
        <v>-101.06684</v>
      </c>
      <c r="AG12" s="6" t="s">
        <v>24</v>
      </c>
      <c r="AH12" s="6" t="s">
        <v>24</v>
      </c>
      <c r="AN12" s="6">
        <v>-10.97799</v>
      </c>
      <c r="AO12" s="6">
        <v>2.0001000000000002</v>
      </c>
      <c r="AP12" s="6">
        <v>2.325E-2</v>
      </c>
      <c r="AQ12" s="6">
        <v>5.7669999999999999E-2</v>
      </c>
      <c r="AR12" s="6">
        <v>0.50031999999999999</v>
      </c>
      <c r="AS12" s="6">
        <v>-5788.9730200000004</v>
      </c>
      <c r="AT12" s="6">
        <v>-5733.9871999999996</v>
      </c>
      <c r="AU12" s="6">
        <v>-54.985819999999997</v>
      </c>
      <c r="BA12" s="6">
        <v>-11.3293</v>
      </c>
      <c r="BB12" s="6">
        <v>2.0001000000000002</v>
      </c>
      <c r="BC12" s="6">
        <v>2.325E-2</v>
      </c>
      <c r="BD12" s="6">
        <v>5.7669999999999999E-2</v>
      </c>
      <c r="BE12" s="6">
        <v>0.50031999999999999</v>
      </c>
      <c r="BF12" s="6">
        <v>-5737.1959999999999</v>
      </c>
      <c r="BG12" s="6">
        <v>-5640.34051</v>
      </c>
      <c r="BH12" s="6">
        <v>-96.855490000000003</v>
      </c>
      <c r="BN12" s="6">
        <v>-6.3982099999999997</v>
      </c>
      <c r="BO12" s="6">
        <v>2.0001000000000002</v>
      </c>
      <c r="BP12" s="6">
        <v>2.325E-2</v>
      </c>
      <c r="BQ12" s="6">
        <v>5.7669999999999999E-2</v>
      </c>
      <c r="BR12" s="6">
        <v>0.50031999999999999</v>
      </c>
      <c r="BS12" s="6">
        <v>-1864.2842700000001</v>
      </c>
      <c r="BT12" s="6">
        <v>-2009.0580299999999</v>
      </c>
      <c r="BU12" s="6">
        <v>144.77376000000001</v>
      </c>
    </row>
    <row r="13" spans="1:77" x14ac:dyDescent="0.25">
      <c r="A13" s="6">
        <v>-7.5557100000000004</v>
      </c>
      <c r="B13" s="6">
        <v>2.0001000000000002</v>
      </c>
      <c r="C13" s="6">
        <v>2.8590000000000001E-2</v>
      </c>
      <c r="D13" s="6">
        <v>5.7140000000000003E-2</v>
      </c>
      <c r="E13" s="6">
        <v>0.59833000000000003</v>
      </c>
      <c r="F13" s="6">
        <v>-2930.8415799999998</v>
      </c>
      <c r="G13" s="6">
        <v>-2979.7246</v>
      </c>
      <c r="H13" s="8">
        <v>48.883020000000002</v>
      </c>
      <c r="N13" s="6">
        <v>-7.2783100000000003</v>
      </c>
      <c r="O13" s="6">
        <v>2.0001000000000002</v>
      </c>
      <c r="P13" s="6">
        <v>2.8590000000000001E-2</v>
      </c>
      <c r="Q13" s="6">
        <v>5.7140000000000003E-2</v>
      </c>
      <c r="R13" s="6">
        <v>0.59833000000000003</v>
      </c>
      <c r="S13" s="6">
        <v>-2357.5178299999998</v>
      </c>
      <c r="T13" s="6">
        <v>-2400.7278900000001</v>
      </c>
      <c r="U13" s="6">
        <v>43.210059999999999</v>
      </c>
      <c r="AA13" s="6">
        <v>-4.3171900000000001</v>
      </c>
      <c r="AB13" s="6">
        <v>2.0001000000000002</v>
      </c>
      <c r="AC13" s="6">
        <v>2.8590000000000001E-2</v>
      </c>
      <c r="AD13" s="6">
        <v>5.7140000000000003E-2</v>
      </c>
      <c r="AE13" s="6">
        <v>0.59833000000000003</v>
      </c>
      <c r="AF13" s="6">
        <v>-232.20598000000001</v>
      </c>
      <c r="AG13" s="6" t="s">
        <v>24</v>
      </c>
      <c r="AH13" s="6" t="s">
        <v>24</v>
      </c>
      <c r="AN13" s="6">
        <v>-10.716839999999999</v>
      </c>
      <c r="AO13" s="6">
        <v>2.0001000000000002</v>
      </c>
      <c r="AP13" s="6">
        <v>2.8590000000000001E-2</v>
      </c>
      <c r="AQ13" s="6">
        <v>5.7140000000000003E-2</v>
      </c>
      <c r="AR13" s="6">
        <v>0.59833000000000003</v>
      </c>
      <c r="AS13" s="6">
        <v>-5564.9844800000001</v>
      </c>
      <c r="AT13" s="6">
        <v>-5689.54666</v>
      </c>
      <c r="AU13" s="6">
        <v>124.56218</v>
      </c>
      <c r="BA13" s="6">
        <v>-11.02694</v>
      </c>
      <c r="BB13" s="6">
        <v>2.0001000000000002</v>
      </c>
      <c r="BC13" s="6">
        <v>2.8590000000000001E-2</v>
      </c>
      <c r="BD13" s="6">
        <v>5.7140000000000003E-2</v>
      </c>
      <c r="BE13" s="6">
        <v>0.59833000000000003</v>
      </c>
      <c r="BF13" s="6">
        <v>-5481.2208199999995</v>
      </c>
      <c r="BG13" s="6">
        <v>-5608.9533899999997</v>
      </c>
      <c r="BH13" s="6">
        <v>127.73257</v>
      </c>
      <c r="BN13" s="6">
        <v>-6.5152599999999996</v>
      </c>
      <c r="BO13" s="6">
        <v>2.0001000000000002</v>
      </c>
      <c r="BP13" s="6">
        <v>2.8590000000000001E-2</v>
      </c>
      <c r="BQ13" s="6">
        <v>5.7140000000000003E-2</v>
      </c>
      <c r="BR13" s="6">
        <v>0.59833000000000003</v>
      </c>
      <c r="BS13" s="6">
        <v>-1942.1821</v>
      </c>
      <c r="BT13" s="6">
        <v>-1921.18777</v>
      </c>
      <c r="BU13" s="6">
        <v>-20.994330000000001</v>
      </c>
    </row>
    <row r="14" spans="1:77" x14ac:dyDescent="0.25">
      <c r="A14" s="6">
        <v>-7.3886000000000003</v>
      </c>
      <c r="B14" s="6">
        <v>2.0001000000000002</v>
      </c>
      <c r="C14" s="6">
        <v>3.3869999999999997E-2</v>
      </c>
      <c r="D14" s="6">
        <v>5.6610000000000001E-2</v>
      </c>
      <c r="E14" s="6">
        <v>0.69720000000000004</v>
      </c>
      <c r="F14" s="6">
        <v>-2785.1518700000001</v>
      </c>
      <c r="G14" s="6">
        <v>-2769.10484</v>
      </c>
      <c r="H14" s="8">
        <v>-16.047029999999999</v>
      </c>
      <c r="N14" s="6">
        <v>-7.0205500000000001</v>
      </c>
      <c r="O14" s="6">
        <v>2.0001000000000002</v>
      </c>
      <c r="P14" s="6">
        <v>3.3869999999999997E-2</v>
      </c>
      <c r="Q14" s="6">
        <v>5.6610000000000001E-2</v>
      </c>
      <c r="R14" s="6">
        <v>0.69720000000000004</v>
      </c>
      <c r="S14" s="6">
        <v>-2138.6663699999999</v>
      </c>
      <c r="T14" s="6">
        <v>-2181.3246600000002</v>
      </c>
      <c r="U14" s="6">
        <v>42.658290000000001</v>
      </c>
      <c r="AA14" s="6">
        <v>-4.1619900000000003</v>
      </c>
      <c r="AB14" s="6">
        <v>2.0001000000000002</v>
      </c>
      <c r="AC14" s="6">
        <v>3.3869999999999997E-2</v>
      </c>
      <c r="AD14" s="6">
        <v>5.6610000000000001E-2</v>
      </c>
      <c r="AE14" s="6">
        <v>0.69720000000000004</v>
      </c>
      <c r="AF14" s="6">
        <v>-96.443039999999996</v>
      </c>
      <c r="AG14" s="6" t="s">
        <v>24</v>
      </c>
      <c r="AH14" s="6" t="s">
        <v>24</v>
      </c>
      <c r="AN14" s="6">
        <v>-10.781029999999999</v>
      </c>
      <c r="AO14" s="6">
        <v>2.0001000000000002</v>
      </c>
      <c r="AP14" s="6">
        <v>3.3869999999999997E-2</v>
      </c>
      <c r="AQ14" s="6">
        <v>5.6610000000000001E-2</v>
      </c>
      <c r="AR14" s="6">
        <v>0.69720000000000004</v>
      </c>
      <c r="AS14" s="6">
        <v>-5612.0356000000002</v>
      </c>
      <c r="AT14" s="6">
        <v>-5599.8791600000004</v>
      </c>
      <c r="AU14" s="6">
        <v>-12.15644</v>
      </c>
      <c r="BA14" s="6">
        <v>-10.78093</v>
      </c>
      <c r="BB14" s="6">
        <v>2.0001000000000002</v>
      </c>
      <c r="BC14" s="6">
        <v>3.3869999999999997E-2</v>
      </c>
      <c r="BD14" s="6">
        <v>5.6610000000000001E-2</v>
      </c>
      <c r="BE14" s="6">
        <v>0.69720000000000004</v>
      </c>
      <c r="BF14" s="6">
        <v>-5272.1583199999995</v>
      </c>
      <c r="BG14" s="6">
        <v>-5534.6373400000002</v>
      </c>
      <c r="BH14" s="6">
        <v>262.47901999999999</v>
      </c>
      <c r="BN14" s="6">
        <v>-6.2752299999999996</v>
      </c>
      <c r="BO14" s="6">
        <v>2.0001000000000002</v>
      </c>
      <c r="BP14" s="6">
        <v>3.3869999999999997E-2</v>
      </c>
      <c r="BQ14" s="6">
        <v>5.6610000000000001E-2</v>
      </c>
      <c r="BR14" s="6">
        <v>0.69720000000000004</v>
      </c>
      <c r="BS14" s="6">
        <v>-1722.3513499999999</v>
      </c>
      <c r="BT14" s="6">
        <v>-1756.43974</v>
      </c>
      <c r="BU14" s="6">
        <v>34.088389999999997</v>
      </c>
    </row>
    <row r="15" spans="1:77" x14ac:dyDescent="0.25">
      <c r="A15" s="6">
        <v>-6.8486500000000001</v>
      </c>
      <c r="B15" s="6">
        <v>2.0001000000000002</v>
      </c>
      <c r="C15" s="6">
        <v>3.9100000000000003E-2</v>
      </c>
      <c r="D15" s="6">
        <v>5.6090000000000001E-2</v>
      </c>
      <c r="E15" s="6">
        <v>0.79693000000000003</v>
      </c>
      <c r="F15" s="6">
        <v>-2328.7223199999999</v>
      </c>
      <c r="G15" s="6">
        <v>-2436.4132500000001</v>
      </c>
      <c r="H15" s="8">
        <v>107.69092999999999</v>
      </c>
      <c r="N15" s="6">
        <v>-6.8574400000000004</v>
      </c>
      <c r="O15" s="6">
        <v>2.0001000000000002</v>
      </c>
      <c r="P15" s="6">
        <v>3.9100000000000003E-2</v>
      </c>
      <c r="Q15" s="6">
        <v>5.6090000000000001E-2</v>
      </c>
      <c r="R15" s="6">
        <v>0.79693000000000003</v>
      </c>
      <c r="S15" s="6">
        <v>-1998.6472900000001</v>
      </c>
      <c r="T15" s="6">
        <v>-1912.40227</v>
      </c>
      <c r="U15" s="6">
        <v>-86.24503</v>
      </c>
      <c r="AA15" s="6">
        <v>-4.04162</v>
      </c>
      <c r="AB15" s="6">
        <v>2.0001000000000002</v>
      </c>
      <c r="AC15" s="6">
        <v>3.9100000000000003E-2</v>
      </c>
      <c r="AD15" s="6">
        <v>5.6090000000000001E-2</v>
      </c>
      <c r="AE15" s="6">
        <v>0.79693000000000003</v>
      </c>
      <c r="AF15" s="6">
        <v>10.349679999999999</v>
      </c>
      <c r="AG15" s="6" t="s">
        <v>24</v>
      </c>
      <c r="AH15" s="6" t="s">
        <v>24</v>
      </c>
      <c r="AN15" s="6">
        <v>-10.0838</v>
      </c>
      <c r="AO15" s="6">
        <v>2.0001000000000002</v>
      </c>
      <c r="AP15" s="6">
        <v>3.9100000000000003E-2</v>
      </c>
      <c r="AQ15" s="6">
        <v>5.6090000000000001E-2</v>
      </c>
      <c r="AR15" s="6">
        <v>0.79693000000000003</v>
      </c>
      <c r="AS15" s="6">
        <v>-5024.5450000000001</v>
      </c>
      <c r="AT15" s="6">
        <v>-5376.3168800000003</v>
      </c>
      <c r="AU15" s="6">
        <v>351.77188000000001</v>
      </c>
      <c r="BA15" s="6">
        <v>-10.28407</v>
      </c>
      <c r="BB15" s="6">
        <v>2.0001000000000002</v>
      </c>
      <c r="BC15" s="6">
        <v>3.9100000000000003E-2</v>
      </c>
      <c r="BD15" s="6">
        <v>5.6090000000000001E-2</v>
      </c>
      <c r="BE15" s="6">
        <v>0.79693000000000003</v>
      </c>
      <c r="BF15" s="6">
        <v>-4854.0306600000004</v>
      </c>
      <c r="BG15" s="6">
        <v>-5273.7913099999996</v>
      </c>
      <c r="BH15" s="6">
        <v>419.76065</v>
      </c>
      <c r="BN15" s="6">
        <v>-6.0011799999999997</v>
      </c>
      <c r="BO15" s="6">
        <v>2.0001000000000002</v>
      </c>
      <c r="BP15" s="6">
        <v>3.9100000000000003E-2</v>
      </c>
      <c r="BQ15" s="6">
        <v>5.6090000000000001E-2</v>
      </c>
      <c r="BR15" s="6">
        <v>0.79693000000000003</v>
      </c>
      <c r="BS15" s="6">
        <v>-1473.9964199999999</v>
      </c>
      <c r="BT15" s="6">
        <v>-1454.95596</v>
      </c>
      <c r="BU15" s="6">
        <v>-19.040459999999999</v>
      </c>
    </row>
    <row r="16" spans="1:77" x14ac:dyDescent="0.25">
      <c r="A16" s="6">
        <v>-6.4019399999999997</v>
      </c>
      <c r="B16" s="6">
        <v>2.0001000000000002</v>
      </c>
      <c r="C16" s="6">
        <v>4.428E-2</v>
      </c>
      <c r="D16" s="6">
        <v>5.5570000000000001E-2</v>
      </c>
      <c r="E16" s="6">
        <v>0.89753000000000005</v>
      </c>
      <c r="F16" s="6">
        <v>-1949.9322500000001</v>
      </c>
      <c r="G16" s="6">
        <v>-1962.47012</v>
      </c>
      <c r="H16" s="8">
        <v>12.53787</v>
      </c>
      <c r="N16" s="6">
        <v>-6.4919900000000004</v>
      </c>
      <c r="O16" s="6">
        <v>2.0001000000000002</v>
      </c>
      <c r="P16" s="6">
        <v>4.428E-2</v>
      </c>
      <c r="Q16" s="6">
        <v>5.5570000000000001E-2</v>
      </c>
      <c r="R16" s="6">
        <v>0.89753000000000005</v>
      </c>
      <c r="S16" s="6">
        <v>-1689.98505</v>
      </c>
      <c r="T16" s="6">
        <v>-1608.87816</v>
      </c>
      <c r="U16" s="6">
        <v>-81.106890000000007</v>
      </c>
      <c r="AA16" s="6">
        <v>-4.2026899999999996</v>
      </c>
      <c r="AB16" s="6">
        <v>2.0001000000000002</v>
      </c>
      <c r="AC16" s="6">
        <v>4.428E-2</v>
      </c>
      <c r="AD16" s="6">
        <v>5.5570000000000001E-2</v>
      </c>
      <c r="AE16" s="6">
        <v>0.89753000000000005</v>
      </c>
      <c r="AF16" s="6">
        <v>-117.31515</v>
      </c>
      <c r="AG16" s="6" t="s">
        <v>24</v>
      </c>
      <c r="AH16" s="6" t="s">
        <v>24</v>
      </c>
      <c r="AN16" s="6">
        <v>-9.5406399999999998</v>
      </c>
      <c r="AO16" s="6">
        <v>2.0001000000000002</v>
      </c>
      <c r="AP16" s="6">
        <v>4.428E-2</v>
      </c>
      <c r="AQ16" s="6">
        <v>5.5570000000000001E-2</v>
      </c>
      <c r="AR16" s="6">
        <v>0.89753000000000005</v>
      </c>
      <c r="AS16" s="6">
        <v>-4565.3857399999997</v>
      </c>
      <c r="AT16" s="6">
        <v>-4653.9468999999999</v>
      </c>
      <c r="AU16" s="6">
        <v>88.561160000000001</v>
      </c>
      <c r="BA16" s="6">
        <v>-9.3334100000000007</v>
      </c>
      <c r="BB16" s="6">
        <v>2.0001000000000002</v>
      </c>
      <c r="BC16" s="6">
        <v>4.428E-2</v>
      </c>
      <c r="BD16" s="6">
        <v>5.5570000000000001E-2</v>
      </c>
      <c r="BE16" s="6">
        <v>0.89753000000000005</v>
      </c>
      <c r="BF16" s="6">
        <v>-4057.7217500000002</v>
      </c>
      <c r="BG16" s="6">
        <v>-3824.7755499999998</v>
      </c>
      <c r="BH16" s="6">
        <v>-232.9462</v>
      </c>
      <c r="BN16" s="6">
        <v>-5.5486199999999997</v>
      </c>
      <c r="BO16" s="6">
        <v>2.0001000000000002</v>
      </c>
      <c r="BP16" s="6">
        <v>4.428E-2</v>
      </c>
      <c r="BQ16" s="6">
        <v>5.5570000000000001E-2</v>
      </c>
      <c r="BR16" s="6">
        <v>0.89753000000000005</v>
      </c>
      <c r="BS16" s="6">
        <v>-1076.7176199999999</v>
      </c>
      <c r="BT16" s="6">
        <v>-1016.02253</v>
      </c>
      <c r="BU16" s="6">
        <v>-60.69509</v>
      </c>
    </row>
    <row r="17" spans="1:73" x14ac:dyDescent="0.25">
      <c r="A17" s="6">
        <v>-5.8007099999999996</v>
      </c>
      <c r="B17" s="6">
        <v>2.0001000000000002</v>
      </c>
      <c r="C17" s="6">
        <v>4.9410000000000003E-2</v>
      </c>
      <c r="D17" s="6">
        <v>5.5050000000000002E-2</v>
      </c>
      <c r="E17" s="6">
        <v>0.999</v>
      </c>
      <c r="F17" s="6">
        <v>-1442.3270199999999</v>
      </c>
      <c r="G17" s="6">
        <v>-1419.48416</v>
      </c>
      <c r="H17" s="8">
        <v>-22.842860000000002</v>
      </c>
      <c r="N17" s="6">
        <v>-5.8790699999999996</v>
      </c>
      <c r="O17" s="6">
        <v>2.0001000000000002</v>
      </c>
      <c r="P17" s="6">
        <v>4.9410000000000003E-2</v>
      </c>
      <c r="Q17" s="6">
        <v>5.5050000000000002E-2</v>
      </c>
      <c r="R17" s="6">
        <v>0.999</v>
      </c>
      <c r="S17" s="6">
        <v>-1175.0788700000001</v>
      </c>
      <c r="T17" s="6">
        <v>-1300.4618599999999</v>
      </c>
      <c r="U17" s="6">
        <v>125.38299000000001</v>
      </c>
      <c r="AA17" s="6">
        <v>-4.3026200000000001</v>
      </c>
      <c r="AB17" s="6">
        <v>2.0001000000000002</v>
      </c>
      <c r="AC17" s="6">
        <v>4.9410000000000003E-2</v>
      </c>
      <c r="AD17" s="6">
        <v>5.5050000000000002E-2</v>
      </c>
      <c r="AE17" s="6">
        <v>0.999</v>
      </c>
      <c r="AF17" s="6">
        <v>-193.98132000000001</v>
      </c>
      <c r="AG17" s="6" t="s">
        <v>24</v>
      </c>
      <c r="AH17" s="6" t="s">
        <v>24</v>
      </c>
      <c r="AN17" s="6">
        <v>-7.5717600000000003</v>
      </c>
      <c r="AO17" s="6">
        <v>2.0001000000000002</v>
      </c>
      <c r="AP17" s="6">
        <v>4.9410000000000003E-2</v>
      </c>
      <c r="AQ17" s="6">
        <v>5.5050000000000002E-2</v>
      </c>
      <c r="AR17" s="6">
        <v>0.999</v>
      </c>
      <c r="AS17" s="6">
        <v>-2918.1272300000001</v>
      </c>
      <c r="AT17" s="6">
        <v>-2702.4531299999999</v>
      </c>
      <c r="AU17" s="6">
        <v>-215.67409000000001</v>
      </c>
      <c r="BA17" s="6">
        <v>-5.45688</v>
      </c>
      <c r="BB17" s="6">
        <v>2.0001000000000002</v>
      </c>
      <c r="BC17" s="6">
        <v>4.9410000000000003E-2</v>
      </c>
      <c r="BD17" s="6">
        <v>5.5050000000000002E-2</v>
      </c>
      <c r="BE17" s="6">
        <v>0.999</v>
      </c>
      <c r="BF17" s="6">
        <v>-823.27054999999996</v>
      </c>
      <c r="BG17" s="6">
        <v>-1064.4384500000001</v>
      </c>
      <c r="BH17" s="6">
        <v>241.1679</v>
      </c>
      <c r="BN17" s="6">
        <v>-4.9020000000000001</v>
      </c>
      <c r="BO17" s="6">
        <v>2.0001000000000002</v>
      </c>
      <c r="BP17" s="6">
        <v>4.9410000000000003E-2</v>
      </c>
      <c r="BQ17" s="6">
        <v>5.5050000000000002E-2</v>
      </c>
      <c r="BR17" s="6">
        <v>0.999</v>
      </c>
      <c r="BS17" s="6">
        <v>-517.56191000000001</v>
      </c>
      <c r="BT17" s="6">
        <v>-602.35477000000003</v>
      </c>
      <c r="BU17" s="6">
        <v>84.792860000000005</v>
      </c>
    </row>
    <row r="18" spans="1:73" x14ac:dyDescent="0.25">
      <c r="A18" s="6">
        <v>-5.3396299999999997</v>
      </c>
      <c r="B18" s="6">
        <v>2.0001000000000002</v>
      </c>
      <c r="C18" s="6">
        <v>5.4480000000000001E-2</v>
      </c>
      <c r="D18" s="6">
        <v>5.4539999999999998E-2</v>
      </c>
      <c r="E18" s="6">
        <v>1.1013299999999999</v>
      </c>
      <c r="F18" s="6">
        <v>-1051.44794</v>
      </c>
      <c r="G18" s="6">
        <v>-947.47852</v>
      </c>
      <c r="H18" s="8">
        <v>-103.96942</v>
      </c>
      <c r="N18" s="6">
        <v>-5.7136899999999997</v>
      </c>
      <c r="O18" s="6">
        <v>2.0001000000000002</v>
      </c>
      <c r="P18" s="6">
        <v>5.4480000000000001E-2</v>
      </c>
      <c r="Q18" s="6">
        <v>5.4539999999999998E-2</v>
      </c>
      <c r="R18" s="6">
        <v>1.1013299999999999</v>
      </c>
      <c r="S18" s="6">
        <v>-1033.0625299999999</v>
      </c>
      <c r="T18" s="6">
        <v>-1019.50157</v>
      </c>
      <c r="U18" s="6">
        <v>-13.56096</v>
      </c>
      <c r="AA18" s="6">
        <v>-4.0269399999999997</v>
      </c>
      <c r="AB18" s="6">
        <v>2.0001000000000002</v>
      </c>
      <c r="AC18" s="6">
        <v>5.4480000000000001E-2</v>
      </c>
      <c r="AD18" s="6">
        <v>5.4539999999999998E-2</v>
      </c>
      <c r="AE18" s="6">
        <v>1.1013299999999999</v>
      </c>
      <c r="AF18" s="6">
        <v>42.408740000000002</v>
      </c>
      <c r="AG18" s="6" t="s">
        <v>24</v>
      </c>
      <c r="AH18" s="6" t="s">
        <v>24</v>
      </c>
      <c r="AN18" s="6">
        <v>-4.9762700000000004</v>
      </c>
      <c r="AO18" s="6">
        <v>2.0001000000000002</v>
      </c>
      <c r="AP18" s="6">
        <v>5.4480000000000001E-2</v>
      </c>
      <c r="AQ18" s="6">
        <v>5.4539999999999998E-2</v>
      </c>
      <c r="AR18" s="6">
        <v>1.1013299999999999</v>
      </c>
      <c r="AS18" s="6">
        <v>-748.66303000000005</v>
      </c>
      <c r="AT18" s="6">
        <v>-943.85802000000001</v>
      </c>
      <c r="AU18" s="6">
        <v>195.19498999999999</v>
      </c>
      <c r="BA18" s="6">
        <v>-4.8540700000000001</v>
      </c>
      <c r="BB18" s="6">
        <v>2.0001000000000002</v>
      </c>
      <c r="BC18" s="6">
        <v>5.4480000000000001E-2</v>
      </c>
      <c r="BD18" s="6">
        <v>5.4539999999999998E-2</v>
      </c>
      <c r="BE18" s="6">
        <v>1.1013299999999999</v>
      </c>
      <c r="BF18" s="6">
        <v>-316.75045999999998</v>
      </c>
      <c r="BG18" s="6">
        <v>-258.76233999999999</v>
      </c>
      <c r="BH18" s="6">
        <v>-57.988120000000002</v>
      </c>
      <c r="BN18" s="6">
        <v>-4.7643500000000003</v>
      </c>
      <c r="BO18" s="6">
        <v>2.0001000000000002</v>
      </c>
      <c r="BP18" s="6">
        <v>5.4480000000000001E-2</v>
      </c>
      <c r="BQ18" s="6">
        <v>5.4539999999999998E-2</v>
      </c>
      <c r="BR18" s="6">
        <v>1.1013299999999999</v>
      </c>
      <c r="BS18" s="6">
        <v>-382.34933000000001</v>
      </c>
      <c r="BT18" s="6">
        <v>-341.71154000000001</v>
      </c>
      <c r="BU18" s="6">
        <v>-40.637790000000003</v>
      </c>
    </row>
    <row r="19" spans="1:73" x14ac:dyDescent="0.25">
      <c r="A19" s="6">
        <v>-4.9121600000000001</v>
      </c>
      <c r="B19" s="6">
        <v>2.0001000000000002</v>
      </c>
      <c r="C19" s="6">
        <v>5.951E-2</v>
      </c>
      <c r="D19" s="6">
        <v>5.4030000000000002E-2</v>
      </c>
      <c r="E19" s="6">
        <v>1.20452</v>
      </c>
      <c r="F19" s="6">
        <v>-688.52476000000001</v>
      </c>
      <c r="G19" s="6">
        <v>-618.49910999999997</v>
      </c>
      <c r="H19" s="8">
        <v>-70.025649999999999</v>
      </c>
      <c r="N19" s="6">
        <v>-5.2529399999999997</v>
      </c>
      <c r="O19" s="6">
        <v>2.0001000000000002</v>
      </c>
      <c r="P19" s="6">
        <v>5.951E-2</v>
      </c>
      <c r="Q19" s="6">
        <v>5.4030000000000002E-2</v>
      </c>
      <c r="R19" s="6">
        <v>1.20452</v>
      </c>
      <c r="S19" s="6">
        <v>-644.88161000000002</v>
      </c>
      <c r="T19" s="6">
        <v>-786.20714999999996</v>
      </c>
      <c r="U19" s="6">
        <v>141.32552999999999</v>
      </c>
      <c r="AA19" s="6">
        <v>-4.3594799999999996</v>
      </c>
      <c r="AB19" s="6">
        <v>2.0001000000000002</v>
      </c>
      <c r="AC19" s="6">
        <v>5.951E-2</v>
      </c>
      <c r="AD19" s="6">
        <v>5.4030000000000002E-2</v>
      </c>
      <c r="AE19" s="6">
        <v>1.20452</v>
      </c>
      <c r="AF19" s="6">
        <v>-227.98048</v>
      </c>
      <c r="AG19" s="6" t="s">
        <v>24</v>
      </c>
      <c r="AH19" s="6" t="s">
        <v>24</v>
      </c>
      <c r="AN19" s="6">
        <v>-4.3653199999999996</v>
      </c>
      <c r="AO19" s="6">
        <v>2.0001000000000002</v>
      </c>
      <c r="AP19" s="6">
        <v>5.951E-2</v>
      </c>
      <c r="AQ19" s="6">
        <v>5.4030000000000002E-2</v>
      </c>
      <c r="AR19" s="6">
        <v>1.20452</v>
      </c>
      <c r="AS19" s="6">
        <v>-232.84449000000001</v>
      </c>
      <c r="AT19" s="6">
        <v>-359.03363999999999</v>
      </c>
      <c r="AU19" s="6">
        <v>126.18916</v>
      </c>
      <c r="BA19" s="6">
        <v>-4.9300699999999997</v>
      </c>
      <c r="BB19" s="6">
        <v>2.0001000000000002</v>
      </c>
      <c r="BC19" s="6">
        <v>5.951E-2</v>
      </c>
      <c r="BD19" s="6">
        <v>5.4030000000000002E-2</v>
      </c>
      <c r="BE19" s="6">
        <v>1.20452</v>
      </c>
      <c r="BF19" s="6">
        <v>-375.84100999999998</v>
      </c>
      <c r="BG19" s="6">
        <v>-104.02735</v>
      </c>
      <c r="BH19" s="6">
        <v>-271.81367</v>
      </c>
      <c r="BN19" s="6">
        <v>-4.5957600000000003</v>
      </c>
      <c r="BO19" s="6">
        <v>2.0001000000000002</v>
      </c>
      <c r="BP19" s="6">
        <v>5.951E-2</v>
      </c>
      <c r="BQ19" s="6">
        <v>5.4030000000000002E-2</v>
      </c>
      <c r="BR19" s="6">
        <v>1.20452</v>
      </c>
      <c r="BS19" s="6">
        <v>-221.18013999999999</v>
      </c>
      <c r="BT19" s="6">
        <v>-203.70756</v>
      </c>
      <c r="BU19" s="6">
        <v>-17.472580000000001</v>
      </c>
    </row>
    <row r="20" spans="1:73" x14ac:dyDescent="0.25">
      <c r="A20" s="6">
        <v>-4.57369</v>
      </c>
      <c r="B20" s="6">
        <v>2.0001000000000002</v>
      </c>
      <c r="C20" s="6">
        <v>6.4479999999999996E-2</v>
      </c>
      <c r="D20" s="6">
        <v>5.3530000000000001E-2</v>
      </c>
      <c r="E20" s="6">
        <v>1.3085899999999999</v>
      </c>
      <c r="F20" s="6">
        <v>-399.70528999999999</v>
      </c>
      <c r="G20" s="6">
        <v>-412.41239999999999</v>
      </c>
      <c r="H20" s="8">
        <v>12.70711</v>
      </c>
      <c r="N20" s="6">
        <v>-5.1038699999999997</v>
      </c>
      <c r="O20" s="6">
        <v>2.0001000000000002</v>
      </c>
      <c r="P20" s="6">
        <v>6.4479999999999996E-2</v>
      </c>
      <c r="Q20" s="6">
        <v>5.3530000000000001E-2</v>
      </c>
      <c r="R20" s="6">
        <v>1.3085899999999999</v>
      </c>
      <c r="S20" s="6">
        <v>-516.39184999999998</v>
      </c>
      <c r="T20" s="6">
        <v>-604.51068999999995</v>
      </c>
      <c r="U20" s="6">
        <v>88.118840000000006</v>
      </c>
      <c r="AA20" s="6">
        <v>-4.0954499999999996</v>
      </c>
      <c r="AB20" s="6">
        <v>2.0001000000000002</v>
      </c>
      <c r="AC20" s="6">
        <v>6.4479999999999996E-2</v>
      </c>
      <c r="AD20" s="6">
        <v>5.3530000000000001E-2</v>
      </c>
      <c r="AE20" s="6">
        <v>1.3085899999999999</v>
      </c>
      <c r="AF20" s="6">
        <v>-1.1918599999999999</v>
      </c>
      <c r="AG20" s="6" t="s">
        <v>24</v>
      </c>
      <c r="AH20" s="6" t="s">
        <v>24</v>
      </c>
      <c r="AN20" s="6">
        <v>-4.1376600000000003</v>
      </c>
      <c r="AO20" s="6">
        <v>2.0001000000000002</v>
      </c>
      <c r="AP20" s="6">
        <v>6.4479999999999996E-2</v>
      </c>
      <c r="AQ20" s="6">
        <v>5.3530000000000001E-2</v>
      </c>
      <c r="AR20" s="6">
        <v>1.3085899999999999</v>
      </c>
      <c r="AS20" s="6">
        <v>-36.361809999999998</v>
      </c>
      <c r="AT20" s="6">
        <v>-175.67956000000001</v>
      </c>
      <c r="AU20" s="6">
        <v>139.31774999999999</v>
      </c>
      <c r="BA20" s="6">
        <v>-4.4861500000000003</v>
      </c>
      <c r="BB20" s="6">
        <v>2.0001000000000002</v>
      </c>
      <c r="BC20" s="6">
        <v>6.4479999999999996E-2</v>
      </c>
      <c r="BD20" s="6">
        <v>5.3530000000000001E-2</v>
      </c>
      <c r="BE20" s="6">
        <v>1.3085899999999999</v>
      </c>
      <c r="BF20" s="6">
        <v>-1.6466700000000001</v>
      </c>
      <c r="BG20" s="6">
        <v>-54.354730000000004</v>
      </c>
      <c r="BH20" s="6">
        <v>52.708060000000003</v>
      </c>
      <c r="BN20" s="6">
        <v>-4.4250499999999997</v>
      </c>
      <c r="BO20" s="6">
        <v>2.0001000000000002</v>
      </c>
      <c r="BP20" s="6">
        <v>6.4479999999999996E-2</v>
      </c>
      <c r="BQ20" s="6">
        <v>5.3530000000000001E-2</v>
      </c>
      <c r="BR20" s="6">
        <v>1.3085899999999999</v>
      </c>
      <c r="BS20" s="6">
        <v>-58.07358</v>
      </c>
      <c r="BT20" s="6">
        <v>-130.37824000000001</v>
      </c>
      <c r="BU20" s="6">
        <v>72.304659999999998</v>
      </c>
    </row>
    <row r="21" spans="1:73" x14ac:dyDescent="0.25">
      <c r="A21" s="6">
        <v>-4.2634499999999997</v>
      </c>
      <c r="B21" s="6">
        <v>2.0001000000000002</v>
      </c>
      <c r="C21" s="6">
        <v>6.9400000000000003E-2</v>
      </c>
      <c r="D21" s="6">
        <v>5.3030000000000001E-2</v>
      </c>
      <c r="E21" s="6">
        <v>1.41351</v>
      </c>
      <c r="F21" s="6">
        <v>-134.35172</v>
      </c>
      <c r="G21" s="6">
        <v>-285.57893000000001</v>
      </c>
      <c r="H21" s="8">
        <v>151.22721000000001</v>
      </c>
      <c r="N21" s="6">
        <v>-5.3738900000000003</v>
      </c>
      <c r="O21" s="6">
        <v>2.0001000000000002</v>
      </c>
      <c r="P21" s="6">
        <v>6.9400000000000003E-2</v>
      </c>
      <c r="Q21" s="6">
        <v>5.3030000000000001E-2</v>
      </c>
      <c r="R21" s="6">
        <v>1.41351</v>
      </c>
      <c r="S21" s="6">
        <v>-737.08119999999997</v>
      </c>
      <c r="T21" s="6">
        <v>-467.88821999999999</v>
      </c>
      <c r="U21" s="6">
        <v>-269.19297999999998</v>
      </c>
      <c r="AA21" s="6">
        <v>-4.1916399999999996</v>
      </c>
      <c r="AB21" s="6">
        <v>2.0001000000000002</v>
      </c>
      <c r="AC21" s="6">
        <v>6.9400000000000003E-2</v>
      </c>
      <c r="AD21" s="6">
        <v>5.3030000000000001E-2</v>
      </c>
      <c r="AE21" s="6">
        <v>1.41351</v>
      </c>
      <c r="AF21" s="6">
        <v>-74.510319999999993</v>
      </c>
      <c r="AG21" s="6" t="s">
        <v>24</v>
      </c>
      <c r="AH21" s="6" t="s">
        <v>24</v>
      </c>
      <c r="AN21" s="6">
        <v>-3.9514800000000001</v>
      </c>
      <c r="AO21" s="6">
        <v>2.0001000000000002</v>
      </c>
      <c r="AP21" s="6">
        <v>6.9400000000000003E-2</v>
      </c>
      <c r="AQ21" s="6">
        <v>5.3030000000000001E-2</v>
      </c>
      <c r="AR21" s="6">
        <v>1.41351</v>
      </c>
      <c r="AS21" s="6">
        <v>125.60996</v>
      </c>
      <c r="AT21" s="6">
        <v>-101.38059</v>
      </c>
      <c r="AU21" s="6">
        <v>226.99055000000001</v>
      </c>
      <c r="BA21" s="6">
        <v>-4.7661800000000003</v>
      </c>
      <c r="BB21" s="6">
        <v>2.0001000000000002</v>
      </c>
      <c r="BC21" s="6">
        <v>6.9400000000000003E-2</v>
      </c>
      <c r="BD21" s="6">
        <v>5.3030000000000001E-2</v>
      </c>
      <c r="BE21" s="6">
        <v>1.41351</v>
      </c>
      <c r="BF21" s="6">
        <v>-230.68347</v>
      </c>
      <c r="BG21" s="6">
        <v>-32.57152</v>
      </c>
      <c r="BH21" s="6">
        <v>-198.11195000000001</v>
      </c>
      <c r="BN21" s="6">
        <v>-4.4590100000000001</v>
      </c>
      <c r="BO21" s="6">
        <v>2.0001000000000002</v>
      </c>
      <c r="BP21" s="6">
        <v>6.9400000000000003E-2</v>
      </c>
      <c r="BQ21" s="6">
        <v>5.3030000000000001E-2</v>
      </c>
      <c r="BR21" s="6">
        <v>1.41351</v>
      </c>
      <c r="BS21" s="6">
        <v>-65.342550000000003</v>
      </c>
      <c r="BT21" s="6">
        <v>-88.84975</v>
      </c>
      <c r="BU21" s="6">
        <v>23.507200000000001</v>
      </c>
    </row>
    <row r="22" spans="1:73" x14ac:dyDescent="0.25">
      <c r="A22" s="6">
        <v>-4.3353099999999998</v>
      </c>
      <c r="B22" s="6">
        <v>2.0001000000000002</v>
      </c>
      <c r="C22" s="6">
        <v>7.4270000000000003E-2</v>
      </c>
      <c r="D22" s="6">
        <v>5.2540000000000003E-2</v>
      </c>
      <c r="E22" s="6">
        <v>1.5193099999999999</v>
      </c>
      <c r="F22" s="6">
        <v>-187.34431000000001</v>
      </c>
      <c r="G22" s="6">
        <v>-205.57204999999999</v>
      </c>
      <c r="H22" s="8">
        <v>18.227740000000001</v>
      </c>
      <c r="N22" s="6">
        <v>-5.0105199999999996</v>
      </c>
      <c r="O22" s="6">
        <v>2.0001000000000002</v>
      </c>
      <c r="P22" s="6">
        <v>7.4270000000000003E-2</v>
      </c>
      <c r="Q22" s="6">
        <v>5.2540000000000003E-2</v>
      </c>
      <c r="R22" s="6">
        <v>1.5193099999999999</v>
      </c>
      <c r="S22" s="6">
        <v>-429.94137000000001</v>
      </c>
      <c r="T22" s="6">
        <v>-366.48401000000001</v>
      </c>
      <c r="U22" s="6">
        <v>-63.457360000000001</v>
      </c>
      <c r="AA22" s="6">
        <v>-4.3016399999999999</v>
      </c>
      <c r="AB22" s="6">
        <v>2.0001000000000002</v>
      </c>
      <c r="AC22" s="6">
        <v>7.4270000000000003E-2</v>
      </c>
      <c r="AD22" s="6">
        <v>5.2540000000000003E-2</v>
      </c>
      <c r="AE22" s="6">
        <v>1.5193099999999999</v>
      </c>
      <c r="AF22" s="6">
        <v>-159.28457</v>
      </c>
      <c r="AG22" s="6" t="s">
        <v>24</v>
      </c>
      <c r="AH22" s="6" t="s">
        <v>24</v>
      </c>
      <c r="AN22" s="6">
        <v>-4.2376899999999997</v>
      </c>
      <c r="AO22" s="6">
        <v>2.0001000000000002</v>
      </c>
      <c r="AP22" s="6">
        <v>7.4270000000000003E-2</v>
      </c>
      <c r="AQ22" s="6">
        <v>5.2540000000000003E-2</v>
      </c>
      <c r="AR22" s="6">
        <v>1.5193099999999999</v>
      </c>
      <c r="AS22" s="6">
        <v>-105.99912</v>
      </c>
      <c r="AT22" s="6">
        <v>-64.777299999999997</v>
      </c>
      <c r="AU22" s="6">
        <v>-41.221820000000001</v>
      </c>
      <c r="BA22" s="6">
        <v>-4.4176200000000003</v>
      </c>
      <c r="BB22" s="6">
        <v>2.0001000000000002</v>
      </c>
      <c r="BC22" s="6">
        <v>7.4270000000000003E-2</v>
      </c>
      <c r="BD22" s="6">
        <v>5.2540000000000003E-2</v>
      </c>
      <c r="BE22" s="6">
        <v>1.5193099999999999</v>
      </c>
      <c r="BF22" s="6">
        <v>64.116860000000003</v>
      </c>
      <c r="BG22" s="6">
        <v>-21.094190000000001</v>
      </c>
      <c r="BH22" s="6">
        <v>85.21105</v>
      </c>
      <c r="BN22" s="6">
        <v>-4.6451900000000004</v>
      </c>
      <c r="BO22" s="6">
        <v>2.0001000000000002</v>
      </c>
      <c r="BP22" s="6">
        <v>7.4270000000000003E-2</v>
      </c>
      <c r="BQ22" s="6">
        <v>5.2540000000000003E-2</v>
      </c>
      <c r="BR22" s="6">
        <v>1.5193099999999999</v>
      </c>
      <c r="BS22" s="6">
        <v>-199.27405999999999</v>
      </c>
      <c r="BT22" s="6">
        <v>-63.641249999999999</v>
      </c>
      <c r="BU22" s="6">
        <v>-135.63281000000001</v>
      </c>
    </row>
    <row r="23" spans="1:73" x14ac:dyDescent="0.25">
      <c r="A23" s="6">
        <v>-4.1538000000000004</v>
      </c>
      <c r="B23" s="6">
        <v>2.0001000000000002</v>
      </c>
      <c r="C23" s="6">
        <v>7.9079999999999998E-2</v>
      </c>
      <c r="D23" s="6">
        <v>5.2049999999999999E-2</v>
      </c>
      <c r="E23" s="6">
        <v>1.6259600000000001</v>
      </c>
      <c r="F23" s="6">
        <v>-29.146460000000001</v>
      </c>
      <c r="G23" s="6">
        <v>-153.14601999999999</v>
      </c>
      <c r="H23" s="8">
        <v>123.99956</v>
      </c>
      <c r="N23" s="6">
        <v>-4.8713699999999998</v>
      </c>
      <c r="O23" s="6">
        <v>2.0001000000000002</v>
      </c>
      <c r="P23" s="6">
        <v>7.9079999999999998E-2</v>
      </c>
      <c r="Q23" s="6">
        <v>5.2049999999999999E-2</v>
      </c>
      <c r="R23" s="6">
        <v>1.6259600000000001</v>
      </c>
      <c r="S23" s="6">
        <v>-309.60797000000002</v>
      </c>
      <c r="T23" s="6">
        <v>-291.12707999999998</v>
      </c>
      <c r="U23" s="6">
        <v>-18.480889999999999</v>
      </c>
      <c r="AA23" s="6">
        <v>-4.3853200000000001</v>
      </c>
      <c r="AB23" s="6">
        <v>2.0001000000000002</v>
      </c>
      <c r="AC23" s="6">
        <v>7.9079999999999998E-2</v>
      </c>
      <c r="AD23" s="6">
        <v>5.2049999999999999E-2</v>
      </c>
      <c r="AE23" s="6">
        <v>1.6259600000000001</v>
      </c>
      <c r="AF23" s="6">
        <v>-222.07508000000001</v>
      </c>
      <c r="AG23" s="6" t="s">
        <v>24</v>
      </c>
      <c r="AH23" s="6" t="s">
        <v>24</v>
      </c>
      <c r="AN23" s="6">
        <v>-4.3862899999999998</v>
      </c>
      <c r="AO23" s="6">
        <v>2.0001000000000002</v>
      </c>
      <c r="AP23" s="6">
        <v>7.9079999999999998E-2</v>
      </c>
      <c r="AQ23" s="6">
        <v>5.2049999999999999E-2</v>
      </c>
      <c r="AR23" s="6">
        <v>1.6259600000000001</v>
      </c>
      <c r="AS23" s="6">
        <v>-222.88023000000001</v>
      </c>
      <c r="AT23" s="6">
        <v>-44.18094</v>
      </c>
      <c r="AU23" s="6">
        <v>-178.69928999999999</v>
      </c>
      <c r="BA23" s="6">
        <v>-4.0117700000000003</v>
      </c>
      <c r="BB23" s="6">
        <v>2.0001000000000002</v>
      </c>
      <c r="BC23" s="6">
        <v>7.9079999999999998E-2</v>
      </c>
      <c r="BD23" s="6">
        <v>5.2049999999999999E-2</v>
      </c>
      <c r="BE23" s="6">
        <v>1.6259600000000001</v>
      </c>
      <c r="BF23" s="6">
        <v>406.68995000000001</v>
      </c>
      <c r="BG23" s="6">
        <v>-14.264570000000001</v>
      </c>
      <c r="BH23" s="6">
        <v>420.95452999999998</v>
      </c>
      <c r="BN23" s="6">
        <v>-4.4536300000000004</v>
      </c>
      <c r="BO23" s="6">
        <v>2.0001000000000002</v>
      </c>
      <c r="BP23" s="6">
        <v>7.9079999999999998E-2</v>
      </c>
      <c r="BQ23" s="6">
        <v>5.2049999999999999E-2</v>
      </c>
      <c r="BR23" s="6">
        <v>1.6259600000000001</v>
      </c>
      <c r="BS23" s="6">
        <v>-18.275780000000001</v>
      </c>
      <c r="BT23" s="6">
        <v>-47.380699999999997</v>
      </c>
      <c r="BU23" s="6">
        <v>29.10491</v>
      </c>
    </row>
    <row r="24" spans="1:73" x14ac:dyDescent="0.25">
      <c r="A24" s="6">
        <v>-4.02658</v>
      </c>
      <c r="B24" s="6">
        <v>2.0001000000000002</v>
      </c>
      <c r="C24" s="6">
        <v>8.3849999999999994E-2</v>
      </c>
      <c r="D24" s="6">
        <v>5.1569999999999998E-2</v>
      </c>
      <c r="E24" s="6">
        <v>1.73349</v>
      </c>
      <c r="F24" s="6">
        <v>83.858940000000004</v>
      </c>
      <c r="G24" s="6">
        <v>-117.42483</v>
      </c>
      <c r="H24" s="8">
        <v>201.28377</v>
      </c>
      <c r="N24" s="6">
        <v>-4.7624300000000002</v>
      </c>
      <c r="O24" s="6">
        <v>2.0001000000000002</v>
      </c>
      <c r="P24" s="6">
        <v>8.3849999999999994E-2</v>
      </c>
      <c r="Q24" s="6">
        <v>5.1569999999999998E-2</v>
      </c>
      <c r="R24" s="6">
        <v>1.73349</v>
      </c>
      <c r="S24" s="6">
        <v>-214.41269</v>
      </c>
      <c r="T24" s="6">
        <v>-234.60881000000001</v>
      </c>
      <c r="U24" s="6">
        <v>20.196120000000001</v>
      </c>
      <c r="AA24" s="6">
        <v>-4.5017899999999997</v>
      </c>
      <c r="AB24" s="6">
        <v>2.0001000000000002</v>
      </c>
      <c r="AC24" s="6">
        <v>8.3849999999999994E-2</v>
      </c>
      <c r="AD24" s="6">
        <v>5.1569999999999998E-2</v>
      </c>
      <c r="AE24" s="6">
        <v>1.73349</v>
      </c>
      <c r="AF24" s="6">
        <v>-312.12804</v>
      </c>
      <c r="AG24" s="6" t="s">
        <v>24</v>
      </c>
      <c r="AH24" s="6" t="s">
        <v>24</v>
      </c>
      <c r="AN24" s="6">
        <v>-4.0303800000000001</v>
      </c>
      <c r="AO24" s="6">
        <v>2.0001000000000002</v>
      </c>
      <c r="AP24" s="6">
        <v>8.3849999999999994E-2</v>
      </c>
      <c r="AQ24" s="6">
        <v>5.1569999999999998E-2</v>
      </c>
      <c r="AR24" s="6">
        <v>1.73349</v>
      </c>
      <c r="AS24" s="6">
        <v>80.69229</v>
      </c>
      <c r="AT24" s="6">
        <v>-31.441649999999999</v>
      </c>
      <c r="AU24" s="6">
        <v>112.13393000000001</v>
      </c>
      <c r="BA24" s="6">
        <v>-3.9791300000000001</v>
      </c>
      <c r="BB24" s="6">
        <v>2.0001000000000002</v>
      </c>
      <c r="BC24" s="6">
        <v>8.3849999999999994E-2</v>
      </c>
      <c r="BD24" s="6">
        <v>5.1569999999999998E-2</v>
      </c>
      <c r="BE24" s="6">
        <v>1.73349</v>
      </c>
      <c r="BF24" s="6">
        <v>438.30750999999998</v>
      </c>
      <c r="BG24" s="6">
        <v>-9.8252900000000007</v>
      </c>
      <c r="BH24" s="6">
        <v>448.13279999999997</v>
      </c>
      <c r="BN24" s="6">
        <v>-4.4101100000000004</v>
      </c>
      <c r="BO24" s="6">
        <v>2.0001000000000002</v>
      </c>
      <c r="BP24" s="6">
        <v>8.3849999999999994E-2</v>
      </c>
      <c r="BQ24" s="6">
        <v>5.1569999999999998E-2</v>
      </c>
      <c r="BR24" s="6">
        <v>1.73349</v>
      </c>
      <c r="BS24" s="6">
        <v>39.543320000000001</v>
      </c>
      <c r="BT24" s="6">
        <v>-36.347459999999998</v>
      </c>
      <c r="BU24" s="6">
        <v>75.890780000000007</v>
      </c>
    </row>
    <row r="25" spans="1:73" x14ac:dyDescent="0.25">
      <c r="A25" s="6">
        <v>-4.2167199999999996</v>
      </c>
      <c r="B25" s="6">
        <v>2.0001000000000002</v>
      </c>
      <c r="C25" s="6">
        <v>8.856E-2</v>
      </c>
      <c r="D25" s="6">
        <v>5.1090000000000003E-2</v>
      </c>
      <c r="E25" s="6">
        <v>1.84188</v>
      </c>
      <c r="F25" s="6">
        <v>-67.520740000000004</v>
      </c>
      <c r="G25" s="6">
        <v>-92.197800000000001</v>
      </c>
      <c r="H25" s="8">
        <v>24.677060000000001</v>
      </c>
      <c r="N25" s="6">
        <v>-4.8729100000000001</v>
      </c>
      <c r="O25" s="6">
        <v>2.0001000000000002</v>
      </c>
      <c r="P25" s="6">
        <v>8.856E-2</v>
      </c>
      <c r="Q25" s="6">
        <v>5.1090000000000003E-2</v>
      </c>
      <c r="R25" s="6">
        <v>1.84188</v>
      </c>
      <c r="S25" s="6">
        <v>-302.01679000000001</v>
      </c>
      <c r="T25" s="6">
        <v>-191.6602</v>
      </c>
      <c r="U25" s="6">
        <v>-110.35659</v>
      </c>
      <c r="AA25" s="6">
        <v>-3.9521099999999998</v>
      </c>
      <c r="AB25" s="6">
        <v>2.0001000000000002</v>
      </c>
      <c r="AC25" s="6">
        <v>8.856E-2</v>
      </c>
      <c r="AD25" s="6">
        <v>5.1090000000000003E-2</v>
      </c>
      <c r="AE25" s="6">
        <v>1.84188</v>
      </c>
      <c r="AF25" s="6">
        <v>152.97227000000001</v>
      </c>
      <c r="AG25" s="6" t="s">
        <v>24</v>
      </c>
      <c r="AH25" s="6" t="s">
        <v>24</v>
      </c>
      <c r="AN25" s="6">
        <v>-3.9731000000000001</v>
      </c>
      <c r="AO25" s="6">
        <v>2.0001000000000002</v>
      </c>
      <c r="AP25" s="6">
        <v>8.856E-2</v>
      </c>
      <c r="AQ25" s="6">
        <v>5.1090000000000003E-2</v>
      </c>
      <c r="AR25" s="6">
        <v>1.84188</v>
      </c>
      <c r="AS25" s="6">
        <v>135.48014000000001</v>
      </c>
      <c r="AT25" s="6">
        <v>-22.981829999999999</v>
      </c>
      <c r="AU25" s="6">
        <v>158.46197000000001</v>
      </c>
      <c r="BA25" s="6">
        <v>-4.1547000000000001</v>
      </c>
      <c r="BB25" s="6">
        <v>2.0001000000000002</v>
      </c>
      <c r="BC25" s="6">
        <v>8.856E-2</v>
      </c>
      <c r="BD25" s="6">
        <v>5.1090000000000003E-2</v>
      </c>
      <c r="BE25" s="6">
        <v>1.84188</v>
      </c>
      <c r="BF25" s="6">
        <v>296.45549999999997</v>
      </c>
      <c r="BG25" s="6">
        <v>-6.7348499999999998</v>
      </c>
      <c r="BH25" s="6">
        <v>303.19036</v>
      </c>
      <c r="BN25" s="6">
        <v>-4.3708200000000001</v>
      </c>
      <c r="BO25" s="6">
        <v>2.0001000000000002</v>
      </c>
      <c r="BP25" s="6">
        <v>8.856E-2</v>
      </c>
      <c r="BQ25" s="6">
        <v>5.1090000000000003E-2</v>
      </c>
      <c r="BR25" s="6">
        <v>1.84188</v>
      </c>
      <c r="BS25" s="6">
        <v>94.008250000000004</v>
      </c>
      <c r="BT25" s="6">
        <v>-28.54055</v>
      </c>
      <c r="BU25" s="6">
        <v>122.54881</v>
      </c>
    </row>
    <row r="26" spans="1:73" x14ac:dyDescent="0.25">
      <c r="A26" s="6">
        <v>-4.3478599999999998</v>
      </c>
      <c r="B26" s="6">
        <v>2.0001000000000002</v>
      </c>
      <c r="C26" s="6">
        <v>9.3219999999999997E-2</v>
      </c>
      <c r="D26" s="6">
        <v>5.0610000000000002E-2</v>
      </c>
      <c r="E26" s="6">
        <v>1.95113</v>
      </c>
      <c r="F26" s="6">
        <v>-169.69096999999999</v>
      </c>
      <c r="G26" s="6">
        <v>-73.809139999999999</v>
      </c>
      <c r="H26" s="8">
        <v>-95.881829999999994</v>
      </c>
      <c r="N26" s="6">
        <v>-4.5156799999999997</v>
      </c>
      <c r="O26" s="6">
        <v>2.0001000000000002</v>
      </c>
      <c r="P26" s="6">
        <v>9.3219999999999997E-2</v>
      </c>
      <c r="Q26" s="6">
        <v>5.0610000000000002E-2</v>
      </c>
      <c r="R26" s="6">
        <v>1.95113</v>
      </c>
      <c r="S26" s="6">
        <v>0.14957999999999999</v>
      </c>
      <c r="T26" s="6">
        <v>-158.54266999999999</v>
      </c>
      <c r="U26" s="6">
        <v>158.69225</v>
      </c>
      <c r="AA26" s="6">
        <v>-4.2584999999999997</v>
      </c>
      <c r="AB26" s="6">
        <v>2.0001000000000002</v>
      </c>
      <c r="AC26" s="6">
        <v>9.3219999999999997E-2</v>
      </c>
      <c r="AD26" s="6">
        <v>5.0610000000000002E-2</v>
      </c>
      <c r="AE26" s="6">
        <v>1.95113</v>
      </c>
      <c r="AF26" s="6">
        <v>-95.220269999999999</v>
      </c>
      <c r="AG26" s="6" t="s">
        <v>24</v>
      </c>
      <c r="AH26" s="6" t="s">
        <v>24</v>
      </c>
      <c r="AN26" s="6">
        <v>-4.3932799999999999</v>
      </c>
      <c r="AO26" s="6">
        <v>2.0001000000000002</v>
      </c>
      <c r="AP26" s="6">
        <v>9.3219999999999997E-2</v>
      </c>
      <c r="AQ26" s="6">
        <v>5.0610000000000002E-2</v>
      </c>
      <c r="AR26" s="6">
        <v>1.95113</v>
      </c>
      <c r="AS26" s="6">
        <v>-207.53685999999999</v>
      </c>
      <c r="AT26" s="6">
        <v>-17.040559999999999</v>
      </c>
      <c r="AU26" s="6">
        <v>-190.49630999999999</v>
      </c>
      <c r="BA26" s="6">
        <v>-4.7979500000000002</v>
      </c>
      <c r="BB26" s="6">
        <v>2.0001000000000002</v>
      </c>
      <c r="BC26" s="6">
        <v>9.3219999999999997E-2</v>
      </c>
      <c r="BD26" s="6">
        <v>5.0610000000000002E-2</v>
      </c>
      <c r="BE26" s="6">
        <v>1.95113</v>
      </c>
      <c r="BF26" s="6">
        <v>-235.06585000000001</v>
      </c>
      <c r="BG26" s="6">
        <v>-4.4596299999999998</v>
      </c>
      <c r="BH26" s="6">
        <v>-230.60622000000001</v>
      </c>
      <c r="BN26" s="6">
        <v>-4.6263100000000001</v>
      </c>
      <c r="BO26" s="6">
        <v>2.0001000000000002</v>
      </c>
      <c r="BP26" s="6">
        <v>9.3219999999999997E-2</v>
      </c>
      <c r="BQ26" s="6">
        <v>5.0610000000000002E-2</v>
      </c>
      <c r="BR26" s="6">
        <v>1.95113</v>
      </c>
      <c r="BS26" s="6">
        <v>-96.99794</v>
      </c>
      <c r="BT26" s="6">
        <v>-22.81954</v>
      </c>
      <c r="BU26" s="6">
        <v>-74.17841</v>
      </c>
    </row>
    <row r="27" spans="1:73" x14ac:dyDescent="0.25">
      <c r="A27" s="9"/>
      <c r="B27" s="9" t="s">
        <v>2</v>
      </c>
      <c r="C27" s="9">
        <v>9.783E-2</v>
      </c>
      <c r="D27" s="9">
        <v>5.0139999999999997E-2</v>
      </c>
      <c r="E27" s="9" t="s">
        <v>2</v>
      </c>
      <c r="F27" s="9"/>
      <c r="G27" s="9"/>
      <c r="H27" s="11"/>
      <c r="N27" s="9"/>
      <c r="O27" s="9" t="s">
        <v>2</v>
      </c>
      <c r="P27" s="9">
        <v>9.783E-2</v>
      </c>
      <c r="Q27" s="9">
        <v>5.0139999999999997E-2</v>
      </c>
      <c r="R27" s="9" t="s">
        <v>2</v>
      </c>
      <c r="S27" s="9"/>
      <c r="T27" s="9"/>
      <c r="U27" s="9"/>
      <c r="AA27" s="9"/>
      <c r="AB27" s="9" t="s">
        <v>2</v>
      </c>
      <c r="AC27" s="9">
        <v>9.783E-2</v>
      </c>
      <c r="AD27" s="9">
        <v>5.0139999999999997E-2</v>
      </c>
      <c r="AE27" s="9" t="s">
        <v>2</v>
      </c>
      <c r="AF27" s="9"/>
      <c r="AG27" s="9"/>
      <c r="AH27" s="9"/>
      <c r="AN27" s="9"/>
      <c r="AO27" s="9" t="s">
        <v>2</v>
      </c>
      <c r="AP27" s="9">
        <v>9.783E-2</v>
      </c>
      <c r="AQ27" s="9">
        <v>5.0139999999999997E-2</v>
      </c>
      <c r="AR27" s="9" t="s">
        <v>2</v>
      </c>
      <c r="AS27" s="9"/>
      <c r="AT27" s="9"/>
      <c r="AU27" s="9"/>
      <c r="BA27" s="9"/>
      <c r="BB27" s="9" t="s">
        <v>2</v>
      </c>
      <c r="BC27" s="9">
        <v>9.783E-2</v>
      </c>
      <c r="BD27" s="9">
        <v>5.0139999999999997E-2</v>
      </c>
      <c r="BE27" s="9" t="s">
        <v>2</v>
      </c>
      <c r="BF27" s="9"/>
      <c r="BG27" s="9"/>
      <c r="BH27" s="9"/>
      <c r="BN27" s="9"/>
      <c r="BO27" s="9" t="s">
        <v>2</v>
      </c>
      <c r="BP27" s="9">
        <v>9.783E-2</v>
      </c>
      <c r="BQ27" s="9">
        <v>5.0139999999999997E-2</v>
      </c>
      <c r="BR27" s="9" t="s">
        <v>2</v>
      </c>
      <c r="BS27" s="9"/>
      <c r="BT27" s="9"/>
      <c r="BU27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E495-658E-4C68-836A-1E82AE65943C}">
  <dimension ref="A1:P155"/>
  <sheetViews>
    <sheetView tabSelected="1" workbookViewId="0">
      <selection activeCell="G3" sqref="G3"/>
    </sheetView>
  </sheetViews>
  <sheetFormatPr defaultRowHeight="15" x14ac:dyDescent="0.25"/>
  <cols>
    <col min="1" max="1" width="13" customWidth="1"/>
    <col min="2" max="2" width="12.140625" customWidth="1"/>
    <col min="3" max="3" width="11.28515625" customWidth="1"/>
    <col min="7" max="8" width="12" customWidth="1"/>
    <col min="9" max="9" width="11.5703125" customWidth="1"/>
    <col min="11" max="11" width="20.28515625" customWidth="1"/>
    <col min="12" max="12" width="19.7109375" customWidth="1"/>
    <col min="13" max="13" width="19.5703125" customWidth="1"/>
    <col min="14" max="14" width="22.42578125" customWidth="1"/>
    <col min="15" max="15" width="22.5703125" customWidth="1"/>
    <col min="16" max="16" width="23.140625" customWidth="1"/>
  </cols>
  <sheetData>
    <row r="1" spans="1:16" x14ac:dyDescent="0.25">
      <c r="A1" s="16" t="s">
        <v>35</v>
      </c>
    </row>
    <row r="3" spans="1:16" x14ac:dyDescent="0.25">
      <c r="A3" s="16" t="s">
        <v>59</v>
      </c>
      <c r="B3" s="16"/>
      <c r="K3" s="16" t="s">
        <v>60</v>
      </c>
    </row>
    <row r="4" spans="1:16" x14ac:dyDescent="0.25">
      <c r="A4" s="1" t="s">
        <v>32</v>
      </c>
      <c r="B4" s="2" t="s">
        <v>33</v>
      </c>
      <c r="C4" s="1" t="s">
        <v>34</v>
      </c>
      <c r="D4" s="1" t="s">
        <v>61</v>
      </c>
      <c r="E4" s="1" t="s">
        <v>63</v>
      </c>
      <c r="F4" s="1" t="s">
        <v>62</v>
      </c>
      <c r="G4" s="1" t="s">
        <v>64</v>
      </c>
      <c r="H4" s="1" t="s">
        <v>65</v>
      </c>
      <c r="I4" s="1" t="s">
        <v>66</v>
      </c>
      <c r="K4" s="1" t="s">
        <v>67</v>
      </c>
      <c r="L4" s="1" t="s">
        <v>68</v>
      </c>
      <c r="M4" s="1" t="s">
        <v>69</v>
      </c>
      <c r="N4" s="1" t="s">
        <v>70</v>
      </c>
      <c r="O4" s="1" t="s">
        <v>71</v>
      </c>
      <c r="P4" s="1" t="s">
        <v>72</v>
      </c>
    </row>
    <row r="5" spans="1:16" x14ac:dyDescent="0.25">
      <c r="A5" s="3">
        <v>25</v>
      </c>
      <c r="B5" s="3">
        <v>0.242885286870413</v>
      </c>
      <c r="C5" s="3">
        <v>0.18823407859238164</v>
      </c>
      <c r="D5" s="3">
        <v>0.95498712982102707</v>
      </c>
      <c r="E5" s="3">
        <v>0.347213012699087</v>
      </c>
      <c r="F5" s="3">
        <v>0.45201395042671699</v>
      </c>
      <c r="G5" s="3">
        <v>0.265111742435307</v>
      </c>
      <c r="H5" s="3">
        <v>0.28228191120022406</v>
      </c>
      <c r="I5" s="5">
        <v>0.41554250333130405</v>
      </c>
      <c r="K5" s="3">
        <v>0.34671532846715325</v>
      </c>
      <c r="L5" s="3">
        <v>0.29411764705882354</v>
      </c>
      <c r="M5" s="3">
        <v>0.27439024390243905</v>
      </c>
      <c r="N5" s="3">
        <v>0.16463414634146342</v>
      </c>
      <c r="O5" s="3">
        <v>0.16374269005847955</v>
      </c>
      <c r="P5" s="5">
        <v>0.19004524886877827</v>
      </c>
    </row>
    <row r="6" spans="1:16" x14ac:dyDescent="0.25">
      <c r="A6" s="6">
        <v>25.5</v>
      </c>
      <c r="B6" s="6">
        <v>0.24225645917243899</v>
      </c>
      <c r="C6" s="6">
        <v>0.18765705428158866</v>
      </c>
      <c r="D6" s="6">
        <v>0.95590729100222105</v>
      </c>
      <c r="E6" s="6">
        <v>0.34605398731891701</v>
      </c>
      <c r="F6" s="6">
        <v>0.45328253667141705</v>
      </c>
      <c r="G6" s="6">
        <v>0.266027951877571</v>
      </c>
      <c r="H6" s="6">
        <v>0.28361924582074205</v>
      </c>
      <c r="I6" s="8">
        <v>0.416877983019875</v>
      </c>
      <c r="K6" s="6">
        <v>0.3503649635036496</v>
      </c>
      <c r="L6" s="6">
        <v>0.29411764705882354</v>
      </c>
      <c r="M6" s="6">
        <v>0.27439024390243905</v>
      </c>
      <c r="N6" s="6">
        <v>0.16463414634146342</v>
      </c>
      <c r="O6" s="6">
        <v>0.16374269005847955</v>
      </c>
      <c r="P6" s="8">
        <v>0.19004524886877827</v>
      </c>
    </row>
    <row r="7" spans="1:16" x14ac:dyDescent="0.25">
      <c r="A7" s="6">
        <v>26</v>
      </c>
      <c r="B7" s="6">
        <v>0.24162763147446517</v>
      </c>
      <c r="C7" s="6">
        <v>0.18708002997079598</v>
      </c>
      <c r="D7" s="6">
        <v>0.9568274521834248</v>
      </c>
      <c r="E7" s="6">
        <v>0.3448949619387458</v>
      </c>
      <c r="F7" s="6">
        <v>0.45455112291611677</v>
      </c>
      <c r="G7" s="6">
        <v>0.26694416131983378</v>
      </c>
      <c r="H7" s="6">
        <v>0.28495658044125982</v>
      </c>
      <c r="I7" s="8">
        <v>0.41821346270844584</v>
      </c>
      <c r="K7" s="6">
        <v>0.3503649635036496</v>
      </c>
      <c r="L7" s="6">
        <v>0.28571428571428575</v>
      </c>
      <c r="M7" s="6">
        <v>0.27439024390243905</v>
      </c>
      <c r="N7" s="6">
        <v>0.16463414634146342</v>
      </c>
      <c r="O7" s="6">
        <v>0.16374269005847955</v>
      </c>
      <c r="P7" s="8">
        <v>0.19004524886877827</v>
      </c>
    </row>
    <row r="8" spans="1:16" x14ac:dyDescent="0.25">
      <c r="A8" s="6">
        <v>26.5</v>
      </c>
      <c r="B8" s="6">
        <v>0.2409988037764913</v>
      </c>
      <c r="C8" s="6">
        <v>0.186503005660003</v>
      </c>
      <c r="D8" s="6">
        <v>0.95774761336461867</v>
      </c>
      <c r="E8" s="6">
        <v>0.34373593655857471</v>
      </c>
      <c r="F8" s="6">
        <v>0.45581970916081571</v>
      </c>
      <c r="G8" s="6">
        <v>0.26786037076209668</v>
      </c>
      <c r="H8" s="6">
        <v>0.2862939150617787</v>
      </c>
      <c r="I8" s="8">
        <v>0.41954894239701668</v>
      </c>
      <c r="K8" s="6">
        <v>0.3503649635036496</v>
      </c>
      <c r="L8" s="6">
        <v>0.28571428571428575</v>
      </c>
      <c r="M8" s="6">
        <v>0.28048780487804881</v>
      </c>
      <c r="N8" s="6">
        <v>0.16463414634146342</v>
      </c>
      <c r="O8" s="6">
        <v>0.16959064327485379</v>
      </c>
      <c r="P8" s="8">
        <v>0.19004524886877827</v>
      </c>
    </row>
    <row r="9" spans="1:16" x14ac:dyDescent="0.25">
      <c r="A9" s="6">
        <v>27</v>
      </c>
      <c r="B9" s="6">
        <v>0.24036997607851732</v>
      </c>
      <c r="C9" s="6">
        <v>0.18592598134921035</v>
      </c>
      <c r="D9" s="6">
        <v>0.95866777454581265</v>
      </c>
      <c r="E9" s="6">
        <v>0.34257691117840472</v>
      </c>
      <c r="F9" s="6">
        <v>0.45708829540551577</v>
      </c>
      <c r="G9" s="6">
        <v>0.26877658020435968</v>
      </c>
      <c r="H9" s="6">
        <v>0.2876312496822967</v>
      </c>
      <c r="I9" s="8">
        <v>0.42088442208558774</v>
      </c>
      <c r="K9" s="6">
        <v>0.3503649635036496</v>
      </c>
      <c r="L9" s="6">
        <v>0.28571428571428575</v>
      </c>
      <c r="M9" s="6">
        <v>0.28048780487804881</v>
      </c>
      <c r="N9" s="6">
        <v>0.16463414634146342</v>
      </c>
      <c r="O9" s="6">
        <v>0.16959064327485379</v>
      </c>
      <c r="P9" s="8">
        <v>0.19004524886877827</v>
      </c>
    </row>
    <row r="10" spans="1:16" x14ac:dyDescent="0.25">
      <c r="A10" s="6">
        <v>27.5</v>
      </c>
      <c r="B10" s="6">
        <v>0.23974114838054303</v>
      </c>
      <c r="C10" s="6">
        <v>0.18534895703841803</v>
      </c>
      <c r="D10" s="6">
        <v>0.95958793572701684</v>
      </c>
      <c r="E10" s="6">
        <v>0.34141788579823495</v>
      </c>
      <c r="F10" s="6">
        <v>0.45835688165021293</v>
      </c>
      <c r="G10" s="6">
        <v>0.26969278964661991</v>
      </c>
      <c r="H10" s="6">
        <v>0.28896858430281691</v>
      </c>
      <c r="I10" s="8">
        <v>0.42221990177415691</v>
      </c>
      <c r="K10" s="6">
        <v>0.3503649635036496</v>
      </c>
      <c r="L10" s="6">
        <v>0.28571428571428575</v>
      </c>
      <c r="M10" s="6">
        <v>0.28048780487804881</v>
      </c>
      <c r="N10" s="6">
        <v>0.16463414634146342</v>
      </c>
      <c r="O10" s="6">
        <v>0.16959064327485379</v>
      </c>
      <c r="P10" s="8">
        <v>0.19004524886877827</v>
      </c>
    </row>
    <row r="11" spans="1:16" x14ac:dyDescent="0.25">
      <c r="A11" s="6">
        <v>28</v>
      </c>
      <c r="B11" s="6">
        <v>0.23911232068256902</v>
      </c>
      <c r="C11" s="6">
        <v>0.18477193272762535</v>
      </c>
      <c r="D11" s="6">
        <v>0.96050809690821104</v>
      </c>
      <c r="E11" s="6">
        <v>0.34025886041806397</v>
      </c>
      <c r="F11" s="6">
        <v>0.45962546789491199</v>
      </c>
      <c r="G11" s="6">
        <v>0.27060899908888292</v>
      </c>
      <c r="H11" s="6">
        <v>0.2903059189233349</v>
      </c>
      <c r="I11" s="8">
        <v>0.42355538146272798</v>
      </c>
      <c r="K11" s="6">
        <v>0.3503649635036496</v>
      </c>
      <c r="L11" s="6">
        <v>0.28571428571428575</v>
      </c>
      <c r="M11" s="6">
        <v>0.28048780487804881</v>
      </c>
      <c r="N11" s="6">
        <v>0.16463414634146342</v>
      </c>
      <c r="O11" s="6">
        <v>0.16959064327485379</v>
      </c>
      <c r="P11" s="8">
        <v>0.19004524886877827</v>
      </c>
    </row>
    <row r="12" spans="1:16" x14ac:dyDescent="0.25">
      <c r="A12" s="6">
        <v>28.5</v>
      </c>
      <c r="B12" s="6">
        <v>0.23855186142575666</v>
      </c>
      <c r="C12" s="6">
        <v>0.18427396826077933</v>
      </c>
      <c r="D12" s="6">
        <v>0.96220606054834334</v>
      </c>
      <c r="E12" s="6">
        <v>0.33958010817997131</v>
      </c>
      <c r="F12" s="6">
        <v>0.46121446630619334</v>
      </c>
      <c r="G12" s="6">
        <v>0.27180939662059933</v>
      </c>
      <c r="H12" s="6">
        <v>0.29186734966088934</v>
      </c>
      <c r="I12" s="8">
        <v>0.42531985188787635</v>
      </c>
      <c r="K12" s="6">
        <v>0.3503649635036496</v>
      </c>
      <c r="L12" s="6">
        <v>0.28571428571428575</v>
      </c>
      <c r="M12" s="6">
        <v>0.28048780487804881</v>
      </c>
      <c r="N12" s="6">
        <v>0.16463414634146342</v>
      </c>
      <c r="O12" s="6">
        <v>0.16959064327485379</v>
      </c>
      <c r="P12" s="8">
        <v>0.19457013574660634</v>
      </c>
    </row>
    <row r="13" spans="1:16" x14ac:dyDescent="0.25">
      <c r="A13" s="6">
        <v>29</v>
      </c>
      <c r="B13" s="6">
        <v>0.23802831564095564</v>
      </c>
      <c r="C13" s="6">
        <v>0.18379849939639867</v>
      </c>
      <c r="D13" s="6">
        <v>0.96450096257771445</v>
      </c>
      <c r="E13" s="6">
        <v>0.33924821242306136</v>
      </c>
      <c r="F13" s="6">
        <v>0.46307037337285839</v>
      </c>
      <c r="G13" s="6">
        <v>0.27327672296296435</v>
      </c>
      <c r="H13" s="6">
        <v>0.29375872494909838</v>
      </c>
      <c r="I13" s="8">
        <v>0.4276062970566874</v>
      </c>
      <c r="K13" s="6">
        <v>0.3503649635036496</v>
      </c>
      <c r="L13" s="6">
        <v>0.28571428571428575</v>
      </c>
      <c r="M13" s="6">
        <v>0.28048780487804881</v>
      </c>
      <c r="N13" s="6">
        <v>0.16463414634146342</v>
      </c>
      <c r="O13" s="6">
        <v>0.16959064327485379</v>
      </c>
      <c r="P13" s="8">
        <v>0.19457013574660634</v>
      </c>
    </row>
    <row r="14" spans="1:16" x14ac:dyDescent="0.25">
      <c r="A14" s="6">
        <v>29.5</v>
      </c>
      <c r="B14" s="6">
        <v>0.23749395410447216</v>
      </c>
      <c r="C14" s="6">
        <v>0.18336612831511001</v>
      </c>
      <c r="D14" s="6">
        <v>0.96741650706862792</v>
      </c>
      <c r="E14" s="6">
        <v>0.33915702376040779</v>
      </c>
      <c r="F14" s="6">
        <v>0.46506171966148979</v>
      </c>
      <c r="G14" s="6">
        <v>0.27500018547599681</v>
      </c>
      <c r="H14" s="6">
        <v>0.29606528774387186</v>
      </c>
      <c r="I14" s="8">
        <v>0.43036097101351189</v>
      </c>
      <c r="K14" s="6">
        <v>0.35401459854014594</v>
      </c>
      <c r="L14" s="6">
        <v>0.28571428571428575</v>
      </c>
      <c r="M14" s="6">
        <v>0.28658536585365851</v>
      </c>
      <c r="N14" s="6">
        <v>0.17073170731707318</v>
      </c>
      <c r="O14" s="6">
        <v>0.17543859649122806</v>
      </c>
      <c r="P14" s="8">
        <v>0.19457013574660634</v>
      </c>
    </row>
    <row r="15" spans="1:16" x14ac:dyDescent="0.25">
      <c r="A15" s="6">
        <v>30</v>
      </c>
      <c r="B15" s="6">
        <v>0.23692739722801251</v>
      </c>
      <c r="C15" s="6">
        <v>0.18291428709013466</v>
      </c>
      <c r="D15" s="6">
        <v>0.97101036292913745</v>
      </c>
      <c r="E15" s="6">
        <v>0.33928591138272057</v>
      </c>
      <c r="F15" s="6">
        <v>0.46726975391095349</v>
      </c>
      <c r="G15" s="6">
        <v>0.27705050010613153</v>
      </c>
      <c r="H15" s="6">
        <v>0.29867719684536653</v>
      </c>
      <c r="I15" s="8">
        <v>0.43351413915966752</v>
      </c>
      <c r="K15" s="6">
        <v>0.35401459854014594</v>
      </c>
      <c r="L15" s="6">
        <v>0.28571428571428575</v>
      </c>
      <c r="M15" s="6">
        <v>0.28658536585365851</v>
      </c>
      <c r="N15" s="6">
        <v>0.17073170731707318</v>
      </c>
      <c r="O15" s="6">
        <v>0.17543859649122806</v>
      </c>
      <c r="P15" s="8">
        <v>0.19457013574660634</v>
      </c>
    </row>
    <row r="16" spans="1:16" x14ac:dyDescent="0.25">
      <c r="A16" s="6">
        <v>30.5</v>
      </c>
      <c r="B16" s="6">
        <v>0.236322135800451</v>
      </c>
      <c r="C16" s="6">
        <v>0.18243677374637501</v>
      </c>
      <c r="D16" s="6">
        <v>0.97516814683852893</v>
      </c>
      <c r="E16" s="6">
        <v>0.33962336164067897</v>
      </c>
      <c r="F16" s="6">
        <v>0.46966796814820899</v>
      </c>
      <c r="G16" s="6">
        <v>0.27946154927517197</v>
      </c>
      <c r="H16" s="6">
        <v>0.30172245816829102</v>
      </c>
      <c r="I16" s="8">
        <v>0.43705064567549501</v>
      </c>
      <c r="K16" s="6">
        <v>0.35766423357664229</v>
      </c>
      <c r="L16" s="6">
        <v>0.28571428571428575</v>
      </c>
      <c r="M16" s="6">
        <v>0.28658536585365851</v>
      </c>
      <c r="N16" s="6">
        <v>0.17073170731707318</v>
      </c>
      <c r="O16" s="6">
        <v>0.17543859649122806</v>
      </c>
      <c r="P16" s="8">
        <v>0.1990950226244344</v>
      </c>
    </row>
    <row r="17" spans="1:16" x14ac:dyDescent="0.25">
      <c r="A17" s="6">
        <v>31</v>
      </c>
      <c r="B17" s="6">
        <v>0.23564285411354483</v>
      </c>
      <c r="C17" s="6">
        <v>0.18191041735760463</v>
      </c>
      <c r="D17" s="6">
        <v>0.97976558686640514</v>
      </c>
      <c r="E17" s="6">
        <v>0.34019237977629624</v>
      </c>
      <c r="F17" s="6">
        <v>0.47225309372513424</v>
      </c>
      <c r="G17" s="6">
        <v>0.28220949581235222</v>
      </c>
      <c r="H17" s="6">
        <v>0.30522432615721917</v>
      </c>
      <c r="I17" s="8">
        <v>0.44106147935595119</v>
      </c>
      <c r="K17" s="6">
        <v>0.35766423357664229</v>
      </c>
      <c r="L17" s="6">
        <v>0.28571428571428575</v>
      </c>
      <c r="M17" s="6">
        <v>0.28658536585365851</v>
      </c>
      <c r="N17" s="6">
        <v>0.17073170731707318</v>
      </c>
      <c r="O17" s="6">
        <v>0.18128654970760233</v>
      </c>
      <c r="P17" s="8">
        <v>0.1990950226244344</v>
      </c>
    </row>
    <row r="18" spans="1:16" x14ac:dyDescent="0.25">
      <c r="A18" s="6">
        <v>31.5</v>
      </c>
      <c r="B18" s="6">
        <v>0.23496901556734764</v>
      </c>
      <c r="C18" s="6">
        <v>0.18139817918250234</v>
      </c>
      <c r="D18" s="6">
        <v>0.9849689328290423</v>
      </c>
      <c r="E18" s="6">
        <v>0.3410973643559484</v>
      </c>
      <c r="F18" s="6">
        <v>0.47508916922190536</v>
      </c>
      <c r="G18" s="6">
        <v>0.2853338433493654</v>
      </c>
      <c r="H18" s="6">
        <v>0.3090651468839084</v>
      </c>
      <c r="I18" s="8">
        <v>0.44542794686320342</v>
      </c>
      <c r="K18" s="6">
        <v>0.35766423357664229</v>
      </c>
      <c r="L18" s="6">
        <v>0.28571428571428575</v>
      </c>
      <c r="M18" s="6">
        <v>0.29268292682926828</v>
      </c>
      <c r="N18" s="6">
        <v>0.17682926829268292</v>
      </c>
      <c r="O18" s="6">
        <v>0.18128654970760233</v>
      </c>
      <c r="P18" s="8">
        <v>0.20361990950226244</v>
      </c>
    </row>
    <row r="19" spans="1:16" x14ac:dyDescent="0.25">
      <c r="A19" s="6">
        <v>32</v>
      </c>
      <c r="B19" s="6">
        <v>0.23430251872864102</v>
      </c>
      <c r="C19" s="6">
        <v>0.18089103109324034</v>
      </c>
      <c r="D19" s="6">
        <v>0.99102412203621892</v>
      </c>
      <c r="E19" s="6">
        <v>0.34242344755740295</v>
      </c>
      <c r="F19" s="6">
        <v>0.47838844193548891</v>
      </c>
      <c r="G19" s="6">
        <v>0.28892171057693294</v>
      </c>
      <c r="H19" s="6">
        <v>0.31327936147691393</v>
      </c>
      <c r="I19" s="8">
        <v>0.45026266148457494</v>
      </c>
      <c r="K19" s="6">
        <v>0.36131386861313863</v>
      </c>
      <c r="L19" s="6">
        <v>0.28571428571428575</v>
      </c>
      <c r="M19" s="6">
        <v>0.29268292682926828</v>
      </c>
      <c r="N19" s="6">
        <v>0.17682926829268292</v>
      </c>
      <c r="O19" s="6">
        <v>0.18128654970760233</v>
      </c>
      <c r="P19" s="8">
        <v>0.20361990950226244</v>
      </c>
    </row>
    <row r="20" spans="1:16" x14ac:dyDescent="0.25">
      <c r="A20" s="6">
        <v>32.5</v>
      </c>
      <c r="B20" s="6">
        <v>0.23366369993320715</v>
      </c>
      <c r="C20" s="6">
        <v>0.18039134111890834</v>
      </c>
      <c r="D20" s="6">
        <v>0.99772535914719285</v>
      </c>
      <c r="E20" s="6">
        <v>0.34420331957321082</v>
      </c>
      <c r="F20" s="6">
        <v>0.48207381697301988</v>
      </c>
      <c r="G20" s="6">
        <v>0.29289621349500883</v>
      </c>
      <c r="H20" s="6">
        <v>0.31797223393998086</v>
      </c>
      <c r="I20" s="8">
        <v>0.45556866369736082</v>
      </c>
      <c r="K20" s="6">
        <v>0.36496350364963503</v>
      </c>
      <c r="L20" s="6">
        <v>0.28571428571428575</v>
      </c>
      <c r="M20" s="6">
        <v>0.29268292682926828</v>
      </c>
      <c r="N20" s="6">
        <v>0.17682926829268292</v>
      </c>
      <c r="O20" s="6">
        <v>0.18713450292397663</v>
      </c>
      <c r="P20" s="8">
        <v>0.20814479638009051</v>
      </c>
    </row>
    <row r="21" spans="1:16" x14ac:dyDescent="0.25">
      <c r="A21" s="6">
        <v>33</v>
      </c>
      <c r="B21" s="6">
        <v>0.23309283369611486</v>
      </c>
      <c r="C21" s="6">
        <v>0.17989210798931732</v>
      </c>
      <c r="D21" s="6">
        <v>1.005429513421485</v>
      </c>
      <c r="E21" s="6">
        <v>0.34646166327529515</v>
      </c>
      <c r="F21" s="6">
        <v>0.48624531884662614</v>
      </c>
      <c r="G21" s="6">
        <v>0.29724273041825711</v>
      </c>
      <c r="H21" s="6">
        <v>0.32312536528342206</v>
      </c>
      <c r="I21" s="8">
        <v>0.46143773665188914</v>
      </c>
      <c r="K21" s="6">
        <v>0.36861313868613138</v>
      </c>
      <c r="L21" s="6">
        <v>0.29411764705882354</v>
      </c>
      <c r="M21" s="6">
        <v>0.29878048780487804</v>
      </c>
      <c r="N21" s="6">
        <v>0.18292682926829268</v>
      </c>
      <c r="O21" s="6">
        <v>0.18713450292397663</v>
      </c>
      <c r="P21" s="8">
        <v>0.20814479638009051</v>
      </c>
    </row>
    <row r="22" spans="1:16" x14ac:dyDescent="0.25">
      <c r="A22" s="6">
        <v>33.5</v>
      </c>
      <c r="B22" s="6">
        <v>0.23262114561158684</v>
      </c>
      <c r="C22" s="6">
        <v>0.17943048713839935</v>
      </c>
      <c r="D22" s="6">
        <v>1.0141748286135432</v>
      </c>
      <c r="E22" s="6">
        <v>0.34919211840516318</v>
      </c>
      <c r="F22" s="6">
        <v>0.49097852377808715</v>
      </c>
      <c r="G22" s="6">
        <v>0.30203425177895615</v>
      </c>
      <c r="H22" s="6">
        <v>0.32879943407756418</v>
      </c>
      <c r="I22" s="8">
        <v>0.46785390852771414</v>
      </c>
      <c r="K22" s="6">
        <v>0.36861313868613138</v>
      </c>
      <c r="L22" s="6">
        <v>0.29411764705882354</v>
      </c>
      <c r="M22" s="6">
        <v>0.29878048780487804</v>
      </c>
      <c r="N22" s="6">
        <v>0.18292682926829268</v>
      </c>
      <c r="O22" s="6">
        <v>0.19298245614035089</v>
      </c>
      <c r="P22" s="8">
        <v>0.21266968325791855</v>
      </c>
    </row>
    <row r="23" spans="1:16" x14ac:dyDescent="0.25">
      <c r="A23" s="6">
        <v>34</v>
      </c>
      <c r="B23" s="6">
        <v>0.23215673941943016</v>
      </c>
      <c r="C23" s="6">
        <v>0.17897964248019835</v>
      </c>
      <c r="D23" s="6">
        <v>1.0239334267065698</v>
      </c>
      <c r="E23" s="6">
        <v>0.35242843773638588</v>
      </c>
      <c r="F23" s="6">
        <v>0.49634414941187188</v>
      </c>
      <c r="G23" s="6">
        <v>0.30740542387231484</v>
      </c>
      <c r="H23" s="6">
        <v>0.33507157259111386</v>
      </c>
      <c r="I23" s="8">
        <v>0.47505540734921681</v>
      </c>
      <c r="K23" s="6">
        <v>0.37226277372262773</v>
      </c>
      <c r="L23" s="6">
        <v>0.29411764705882354</v>
      </c>
      <c r="M23" s="6">
        <v>0.3048780487804878</v>
      </c>
      <c r="N23" s="6">
        <v>0.18902439024390244</v>
      </c>
      <c r="O23" s="6">
        <v>0.19883040935672516</v>
      </c>
      <c r="P23" s="8">
        <v>0.21719457013574661</v>
      </c>
    </row>
    <row r="24" spans="1:16" x14ac:dyDescent="0.25">
      <c r="A24" s="6">
        <v>34.5</v>
      </c>
      <c r="B24" s="6">
        <v>0.23172042051312133</v>
      </c>
      <c r="C24" s="6">
        <v>0.17854511021655298</v>
      </c>
      <c r="D24" s="6">
        <v>1.0347624278988385</v>
      </c>
      <c r="E24" s="6">
        <v>0.35616804688993364</v>
      </c>
      <c r="F24" s="6">
        <v>0.50234621953837266</v>
      </c>
      <c r="G24" s="6">
        <v>0.31334476379736265</v>
      </c>
      <c r="H24" s="6">
        <v>0.34196037587231065</v>
      </c>
      <c r="I24" s="8">
        <v>0.48305032036306961</v>
      </c>
      <c r="K24" s="6">
        <v>0.37591240875912407</v>
      </c>
      <c r="L24" s="6">
        <v>0.30252100840336132</v>
      </c>
      <c r="M24" s="6">
        <v>0.3048780487804878</v>
      </c>
      <c r="N24" s="6">
        <v>0.18902439024390244</v>
      </c>
      <c r="O24" s="6">
        <v>0.19883040935672516</v>
      </c>
      <c r="P24" s="8">
        <v>0.21719457013574661</v>
      </c>
    </row>
    <row r="25" spans="1:16" x14ac:dyDescent="0.25">
      <c r="A25" s="6">
        <v>35</v>
      </c>
      <c r="B25" s="6">
        <v>0.23132055964841383</v>
      </c>
      <c r="C25" s="6">
        <v>0.17814429088122166</v>
      </c>
      <c r="D25" s="6">
        <v>1.0468609092188561</v>
      </c>
      <c r="E25" s="6">
        <v>0.36042603417945418</v>
      </c>
      <c r="F25" s="6">
        <v>0.50904447757165017</v>
      </c>
      <c r="G25" s="6">
        <v>0.31997912106749515</v>
      </c>
      <c r="H25" s="6">
        <v>0.34958126404603818</v>
      </c>
      <c r="I25" s="8">
        <v>0.49197479818935619</v>
      </c>
      <c r="K25" s="6">
        <v>0.38321167883211676</v>
      </c>
      <c r="L25" s="6">
        <v>0.30252100840336132</v>
      </c>
      <c r="M25" s="6">
        <v>0.31097560975609756</v>
      </c>
      <c r="N25" s="6">
        <v>0.1951219512195122</v>
      </c>
      <c r="O25" s="6">
        <v>0.2046783625730994</v>
      </c>
      <c r="P25" s="8">
        <v>0.22171945701357465</v>
      </c>
    </row>
    <row r="26" spans="1:16" x14ac:dyDescent="0.25">
      <c r="A26" s="6">
        <v>35.5</v>
      </c>
      <c r="B26" s="6">
        <v>0.23091137793105879</v>
      </c>
      <c r="C26" s="6">
        <v>0.17776053751763898</v>
      </c>
      <c r="D26" s="6">
        <v>1.0601586624521113</v>
      </c>
      <c r="E26" s="6">
        <v>0.36522832331127819</v>
      </c>
      <c r="F26" s="6">
        <v>0.51650563984132625</v>
      </c>
      <c r="G26" s="6">
        <v>0.32740062584069829</v>
      </c>
      <c r="H26" s="6">
        <v>0.35793554881977829</v>
      </c>
      <c r="I26" s="8">
        <v>0.50192376897774627</v>
      </c>
      <c r="K26" s="6">
        <v>0.38686131386861311</v>
      </c>
      <c r="L26" s="6">
        <v>0.31092436974789917</v>
      </c>
      <c r="M26" s="6">
        <v>0.31707317073170732</v>
      </c>
      <c r="N26" s="6">
        <v>0.20121951219512196</v>
      </c>
      <c r="O26" s="6">
        <v>0.21052631578947367</v>
      </c>
      <c r="P26" s="8">
        <v>0.22624434389140272</v>
      </c>
    </row>
    <row r="27" spans="1:16" x14ac:dyDescent="0.25">
      <c r="A27" s="6">
        <v>36</v>
      </c>
      <c r="B27" s="6">
        <v>0.23045845851773181</v>
      </c>
      <c r="C27" s="6">
        <v>0.17737336653129199</v>
      </c>
      <c r="D27" s="6">
        <v>1.0748165902678282</v>
      </c>
      <c r="E27" s="6">
        <v>0.37071281327229622</v>
      </c>
      <c r="F27" s="6">
        <v>0.52475646249979813</v>
      </c>
      <c r="G27" s="6">
        <v>0.33567921135129219</v>
      </c>
      <c r="H27" s="6">
        <v>0.36711011802936322</v>
      </c>
      <c r="I27" s="8">
        <v>0.51299814228393614</v>
      </c>
      <c r="K27" s="6">
        <v>0.39051094890510946</v>
      </c>
      <c r="L27" s="6">
        <v>0.31092436974789917</v>
      </c>
      <c r="M27" s="6">
        <v>0.31707317073170732</v>
      </c>
      <c r="N27" s="6">
        <v>0.20731707317073172</v>
      </c>
      <c r="O27" s="6">
        <v>0.21637426900584797</v>
      </c>
      <c r="P27" s="8">
        <v>0.23076923076923078</v>
      </c>
    </row>
    <row r="28" spans="1:16" x14ac:dyDescent="0.25">
      <c r="A28" s="6">
        <v>36.5</v>
      </c>
      <c r="B28" s="6">
        <v>0.23003860729564285</v>
      </c>
      <c r="C28" s="6">
        <v>0.17698930477636532</v>
      </c>
      <c r="D28" s="6">
        <v>1.0910653832832871</v>
      </c>
      <c r="E28" s="6">
        <v>0.3769667592589051</v>
      </c>
      <c r="F28" s="6">
        <v>0.53387058891886519</v>
      </c>
      <c r="G28" s="6">
        <v>0.34474473908663517</v>
      </c>
      <c r="H28" s="6">
        <v>0.37722126072306517</v>
      </c>
      <c r="I28" s="8">
        <v>0.52509118502296914</v>
      </c>
      <c r="K28" s="6">
        <v>0.3978102189781022</v>
      </c>
      <c r="L28" s="6">
        <v>0.31932773109243701</v>
      </c>
      <c r="M28" s="6">
        <v>0.32317073170731708</v>
      </c>
      <c r="N28" s="6">
        <v>0.20731707317073172</v>
      </c>
      <c r="O28" s="6">
        <v>0.22222222222222224</v>
      </c>
      <c r="P28" s="8">
        <v>0.23981900452488689</v>
      </c>
    </row>
    <row r="29" spans="1:16" x14ac:dyDescent="0.25">
      <c r="A29" s="6">
        <v>37</v>
      </c>
      <c r="B29" s="6">
        <v>0.22965234401237899</v>
      </c>
      <c r="C29" s="6">
        <v>0.17662786068671169</v>
      </c>
      <c r="D29" s="6">
        <v>1.1088452739728409</v>
      </c>
      <c r="E29" s="6">
        <v>0.38398673722990906</v>
      </c>
      <c r="F29" s="6">
        <v>0.54400985012638503</v>
      </c>
      <c r="G29" s="6">
        <v>0.35468861261897899</v>
      </c>
      <c r="H29" s="6">
        <v>0.388275202840766</v>
      </c>
      <c r="I29" s="8">
        <v>0.53829223545955396</v>
      </c>
      <c r="K29" s="6">
        <v>0.4051094890510949</v>
      </c>
      <c r="L29" s="6">
        <v>0.31932773109243701</v>
      </c>
      <c r="M29" s="6">
        <v>0.32926829268292684</v>
      </c>
      <c r="N29" s="6">
        <v>0.21341463414634146</v>
      </c>
      <c r="O29" s="6">
        <v>0.22807017543859651</v>
      </c>
      <c r="P29" s="8">
        <v>0.24434389140271495</v>
      </c>
    </row>
    <row r="30" spans="1:16" x14ac:dyDescent="0.25">
      <c r="A30" s="6">
        <v>37.5</v>
      </c>
      <c r="B30" s="6">
        <v>0.22930274064391645</v>
      </c>
      <c r="C30" s="6">
        <v>0.17632110462540632</v>
      </c>
      <c r="D30" s="6">
        <v>1.1284815248894735</v>
      </c>
      <c r="E30" s="6">
        <v>0.39195277646801863</v>
      </c>
      <c r="F30" s="6">
        <v>0.55532781199324954</v>
      </c>
      <c r="G30" s="6">
        <v>0.3655341749386356</v>
      </c>
      <c r="H30" s="6">
        <v>0.40028884873043558</v>
      </c>
      <c r="I30" s="8">
        <v>0.55271373750173158</v>
      </c>
      <c r="K30" s="6">
        <v>0.41240875912408753</v>
      </c>
      <c r="L30" s="6">
        <v>0.32773109243697479</v>
      </c>
      <c r="M30" s="6">
        <v>0.34146341463414637</v>
      </c>
      <c r="N30" s="6">
        <v>0.22560975609756098</v>
      </c>
      <c r="O30" s="6">
        <v>0.23391812865497078</v>
      </c>
      <c r="P30" s="8">
        <v>0.24886877828054302</v>
      </c>
    </row>
    <row r="31" spans="1:16" x14ac:dyDescent="0.25">
      <c r="A31" s="6">
        <v>38</v>
      </c>
      <c r="B31" s="6">
        <v>0.22898920884032137</v>
      </c>
      <c r="C31" s="6">
        <v>0.17605418824874466</v>
      </c>
      <c r="D31" s="6">
        <v>1.1500693986595887</v>
      </c>
      <c r="E31" s="6">
        <v>0.4009382004522396</v>
      </c>
      <c r="F31" s="6">
        <v>0.56797548266519959</v>
      </c>
      <c r="G31" s="6">
        <v>0.37740748877186958</v>
      </c>
      <c r="H31" s="6">
        <v>0.41335438327118368</v>
      </c>
      <c r="I31" s="8">
        <v>0.56841229920467762</v>
      </c>
      <c r="K31" s="6">
        <v>0.41970802919708022</v>
      </c>
      <c r="L31" s="6">
        <v>0.33613445378151263</v>
      </c>
      <c r="M31" s="6">
        <v>0.34756097560975607</v>
      </c>
      <c r="N31" s="6">
        <v>0.23170731707317074</v>
      </c>
      <c r="O31" s="6">
        <v>0.23976608187134502</v>
      </c>
      <c r="P31" s="8">
        <v>0.25791855203619907</v>
      </c>
    </row>
    <row r="32" spans="1:16" x14ac:dyDescent="0.25">
      <c r="A32" s="6">
        <v>38.5</v>
      </c>
      <c r="B32" s="6">
        <v>0.22874849497616281</v>
      </c>
      <c r="C32" s="6">
        <v>0.17585525592195003</v>
      </c>
      <c r="D32" s="6">
        <v>1.173746566347847</v>
      </c>
      <c r="E32" s="6">
        <v>0.41094026790615124</v>
      </c>
      <c r="F32" s="6">
        <v>0.58213616250643618</v>
      </c>
      <c r="G32" s="6">
        <v>0.39039276861628325</v>
      </c>
      <c r="H32" s="6">
        <v>0.42764040923739022</v>
      </c>
      <c r="I32" s="8">
        <v>0.58554542197353621</v>
      </c>
      <c r="K32" s="6">
        <v>0.42700729927007292</v>
      </c>
      <c r="L32" s="6">
        <v>0.34453781512605042</v>
      </c>
      <c r="M32" s="6">
        <v>0.35365853658536583</v>
      </c>
      <c r="N32" s="6">
        <v>0.2378048780487805</v>
      </c>
      <c r="O32" s="6">
        <v>0.25146198830409355</v>
      </c>
      <c r="P32" s="8">
        <v>0.2669683257918552</v>
      </c>
    </row>
    <row r="33" spans="1:16" x14ac:dyDescent="0.25">
      <c r="A33" s="6">
        <v>39</v>
      </c>
      <c r="B33" s="6">
        <v>0.22854505924596283</v>
      </c>
      <c r="C33" s="6">
        <v>0.17570880609833497</v>
      </c>
      <c r="D33" s="6">
        <v>1.1995864849251372</v>
      </c>
      <c r="E33" s="6">
        <v>0.42196197354929321</v>
      </c>
      <c r="F33" s="6">
        <v>0.59780818827047921</v>
      </c>
      <c r="G33" s="6">
        <v>0.40463593910528717</v>
      </c>
      <c r="H33" s="6">
        <v>0.44318194307900416</v>
      </c>
      <c r="I33" s="8">
        <v>0.60439231358325618</v>
      </c>
      <c r="K33" s="6">
        <v>0.43795620437956201</v>
      </c>
      <c r="L33" s="6">
        <v>0.35294117647058826</v>
      </c>
      <c r="M33" s="6">
        <v>0.36585365853658536</v>
      </c>
      <c r="N33" s="6">
        <v>0.24390243902439027</v>
      </c>
      <c r="O33" s="6">
        <v>0.25730994152046782</v>
      </c>
      <c r="P33" s="8">
        <v>0.27149321266968324</v>
      </c>
    </row>
    <row r="34" spans="1:16" x14ac:dyDescent="0.25">
      <c r="A34" s="6">
        <v>39.5</v>
      </c>
      <c r="B34" s="6">
        <v>0.22839545936704417</v>
      </c>
      <c r="C34" s="6">
        <v>0.17560742460084133</v>
      </c>
      <c r="D34" s="6">
        <v>1.227819603337156</v>
      </c>
      <c r="E34" s="6">
        <v>0.43422526035619879</v>
      </c>
      <c r="F34" s="6">
        <v>0.61504252364554579</v>
      </c>
      <c r="G34" s="6">
        <v>0.42020751968464076</v>
      </c>
      <c r="H34" s="6">
        <v>0.46014145562450481</v>
      </c>
      <c r="I34" s="8">
        <v>0.6250805432054648</v>
      </c>
      <c r="K34" s="6">
        <v>0.44890510948905105</v>
      </c>
      <c r="L34" s="6">
        <v>0.36134453781512604</v>
      </c>
      <c r="M34" s="6">
        <v>0.37804878048780488</v>
      </c>
      <c r="N34" s="6">
        <v>0.25609756097560976</v>
      </c>
      <c r="O34" s="6">
        <v>0.26900584795321641</v>
      </c>
      <c r="P34" s="8">
        <v>0.28506787330316741</v>
      </c>
    </row>
    <row r="35" spans="1:16" x14ac:dyDescent="0.25">
      <c r="A35" s="6">
        <v>40</v>
      </c>
      <c r="B35" s="6">
        <v>0.22825198104089398</v>
      </c>
      <c r="C35" s="6">
        <v>0.17549579245232269</v>
      </c>
      <c r="D35" s="6">
        <v>1.2581282275526859</v>
      </c>
      <c r="E35" s="6">
        <v>0.44770632232339602</v>
      </c>
      <c r="F35" s="6">
        <v>0.63401413737659307</v>
      </c>
      <c r="G35" s="6">
        <v>0.43729373979139508</v>
      </c>
      <c r="H35" s="6">
        <v>0.47863765544190406</v>
      </c>
      <c r="I35" s="8">
        <v>0.64778445151828201</v>
      </c>
      <c r="K35" s="6">
        <v>0.45985401459854014</v>
      </c>
      <c r="L35" s="6">
        <v>0.37815126050420172</v>
      </c>
      <c r="M35" s="6">
        <v>0.38414634146341464</v>
      </c>
      <c r="N35" s="6">
        <v>0.26829268292682928</v>
      </c>
      <c r="O35" s="6">
        <v>0.2807017543859649</v>
      </c>
      <c r="P35" s="8">
        <v>0.29411764705882354</v>
      </c>
    </row>
    <row r="36" spans="1:16" x14ac:dyDescent="0.25">
      <c r="A36" s="6">
        <v>40.5</v>
      </c>
      <c r="B36" s="6">
        <v>0.22813572166827081</v>
      </c>
      <c r="C36" s="6">
        <v>0.17540319076933167</v>
      </c>
      <c r="D36" s="6">
        <v>1.2907355199662991</v>
      </c>
      <c r="E36" s="6">
        <v>0.46245814597798518</v>
      </c>
      <c r="F36" s="6">
        <v>0.65475683685910124</v>
      </c>
      <c r="G36" s="6">
        <v>0.45591631012601919</v>
      </c>
      <c r="H36" s="6">
        <v>0.49887021693271516</v>
      </c>
      <c r="I36" s="8">
        <v>0.67266093839321517</v>
      </c>
      <c r="K36" s="6">
        <v>0.47080291970802918</v>
      </c>
      <c r="L36" s="6">
        <v>0.38655462184873951</v>
      </c>
      <c r="M36" s="6">
        <v>0.39634146341463417</v>
      </c>
      <c r="N36" s="6">
        <v>0.28048780487804881</v>
      </c>
      <c r="O36" s="6">
        <v>0.29239766081871343</v>
      </c>
      <c r="P36" s="8">
        <v>0.30316742081447967</v>
      </c>
    </row>
    <row r="37" spans="1:16" x14ac:dyDescent="0.25">
      <c r="A37" s="6">
        <v>41</v>
      </c>
      <c r="B37" s="6">
        <v>0.22806071035535533</v>
      </c>
      <c r="C37" s="6">
        <v>0.17530022295310568</v>
      </c>
      <c r="D37" s="6">
        <v>1.3257052433538947</v>
      </c>
      <c r="E37" s="6">
        <v>0.47869269175417062</v>
      </c>
      <c r="F37" s="6">
        <v>0.67738282028533059</v>
      </c>
      <c r="G37" s="6">
        <v>0.4761521879316627</v>
      </c>
      <c r="H37" s="6">
        <v>0.52073908330048468</v>
      </c>
      <c r="I37" s="8">
        <v>0.69978011713591759</v>
      </c>
      <c r="K37" s="6">
        <v>0.48540145985401456</v>
      </c>
      <c r="L37" s="6">
        <v>0.40336134453781514</v>
      </c>
      <c r="M37" s="6">
        <v>0.41463414634146345</v>
      </c>
      <c r="N37" s="6">
        <v>0.29268292682926828</v>
      </c>
      <c r="O37" s="6">
        <v>0.30409356725146203</v>
      </c>
      <c r="P37" s="8">
        <v>0.31674208144796379</v>
      </c>
    </row>
    <row r="38" spans="1:16" x14ac:dyDescent="0.25">
      <c r="A38" s="6">
        <v>41.5</v>
      </c>
      <c r="B38" s="6">
        <v>0.22803665010808569</v>
      </c>
      <c r="C38" s="6">
        <v>0.17519393177434303</v>
      </c>
      <c r="D38" s="6">
        <v>1.3633975126578042</v>
      </c>
      <c r="E38" s="6">
        <v>0.49666132985789724</v>
      </c>
      <c r="F38" s="6">
        <v>0.70230019134378929</v>
      </c>
      <c r="G38" s="6">
        <v>0.49825025470696727</v>
      </c>
      <c r="H38" s="6">
        <v>0.54449773617681829</v>
      </c>
      <c r="I38" s="8">
        <v>0.72930641115796524</v>
      </c>
      <c r="K38" s="6">
        <v>0.49635036496350365</v>
      </c>
      <c r="L38" s="6">
        <v>0.42016806722689076</v>
      </c>
      <c r="M38" s="6">
        <v>0.42682926829268292</v>
      </c>
      <c r="N38" s="6">
        <v>0.3048780487804878</v>
      </c>
      <c r="O38" s="6">
        <v>0.31578947368421056</v>
      </c>
      <c r="P38" s="8">
        <v>0.33031674208144796</v>
      </c>
    </row>
    <row r="39" spans="1:16" x14ac:dyDescent="0.25">
      <c r="A39" s="6">
        <v>42</v>
      </c>
      <c r="B39" s="6">
        <v>0.228060432363306</v>
      </c>
      <c r="C39" s="6">
        <v>0.175103448420493</v>
      </c>
      <c r="D39" s="6">
        <v>1.404058218120964</v>
      </c>
      <c r="E39" s="6">
        <v>0.51643167945843005</v>
      </c>
      <c r="F39" s="6">
        <v>0.72969595218858407</v>
      </c>
      <c r="G39" s="6">
        <v>0.52238159639587101</v>
      </c>
      <c r="H39" s="6">
        <v>0.57032997332201008</v>
      </c>
      <c r="I39" s="8">
        <v>0.76151919942935897</v>
      </c>
      <c r="K39" s="6">
        <v>0.51094890510948898</v>
      </c>
      <c r="L39" s="6">
        <v>0.43697478991596644</v>
      </c>
      <c r="M39" s="6">
        <v>0.4451219512195122</v>
      </c>
      <c r="N39" s="6">
        <v>0.31707317073170732</v>
      </c>
      <c r="O39" s="6">
        <v>0.33333333333333331</v>
      </c>
      <c r="P39" s="8">
        <v>0.34389140271493213</v>
      </c>
    </row>
    <row r="40" spans="1:16" x14ac:dyDescent="0.25">
      <c r="A40" s="6">
        <v>42.5</v>
      </c>
      <c r="B40" s="6">
        <v>0.22821323401224683</v>
      </c>
      <c r="C40" s="6">
        <v>0.17511043379005234</v>
      </c>
      <c r="D40" s="6">
        <v>1.4484214750298732</v>
      </c>
      <c r="E40" s="6">
        <v>0.53823341848446116</v>
      </c>
      <c r="F40" s="6">
        <v>0.75973111619026723</v>
      </c>
      <c r="G40" s="6">
        <v>0.5487375731568942</v>
      </c>
      <c r="H40" s="6">
        <v>0.59844340899162918</v>
      </c>
      <c r="I40" s="8">
        <v>0.79656077147338322</v>
      </c>
      <c r="K40" s="6">
        <v>0.52919708029197077</v>
      </c>
      <c r="L40" s="6">
        <v>0.45378151260504207</v>
      </c>
      <c r="M40" s="6">
        <v>0.46341463414634149</v>
      </c>
      <c r="N40" s="6">
        <v>0.33536585365853661</v>
      </c>
      <c r="O40" s="6">
        <v>0.35087719298245612</v>
      </c>
      <c r="P40" s="8">
        <v>0.36199095022624439</v>
      </c>
    </row>
    <row r="41" spans="1:16" x14ac:dyDescent="0.25">
      <c r="A41" s="6">
        <v>43</v>
      </c>
      <c r="B41" s="6">
        <v>0.22849131130694353</v>
      </c>
      <c r="C41" s="6">
        <v>0.17522177207005865</v>
      </c>
      <c r="D41" s="6">
        <v>1.4966331091799365</v>
      </c>
      <c r="E41" s="6">
        <v>0.56232051270752648</v>
      </c>
      <c r="F41" s="6">
        <v>0.79256957498853642</v>
      </c>
      <c r="G41" s="6">
        <v>0.57764243104244439</v>
      </c>
      <c r="H41" s="6">
        <v>0.62909380632738443</v>
      </c>
      <c r="I41" s="8">
        <v>0.83480415559885635</v>
      </c>
      <c r="K41" s="6">
        <v>0.54744525547445255</v>
      </c>
      <c r="L41" s="6">
        <v>0.4705882352941177</v>
      </c>
      <c r="M41" s="6">
        <v>0.48170731707317077</v>
      </c>
      <c r="N41" s="6">
        <v>0.35365853658536583</v>
      </c>
      <c r="O41" s="6">
        <v>0.36842105263157898</v>
      </c>
      <c r="P41" s="8">
        <v>0.3755656108597285</v>
      </c>
    </row>
    <row r="42" spans="1:16" x14ac:dyDescent="0.25">
      <c r="A42" s="6">
        <v>43.5</v>
      </c>
      <c r="B42" s="6">
        <v>0.22883645271362049</v>
      </c>
      <c r="C42" s="6">
        <v>0.17543831870840298</v>
      </c>
      <c r="D42" s="6">
        <v>1.5491531741492996</v>
      </c>
      <c r="E42" s="6">
        <v>0.58874959762963452</v>
      </c>
      <c r="F42" s="6">
        <v>0.82854264469575944</v>
      </c>
      <c r="G42" s="6">
        <v>0.60946672046645245</v>
      </c>
      <c r="H42" s="6">
        <v>0.66272721957448744</v>
      </c>
      <c r="I42" s="8">
        <v>0.8766875777938995</v>
      </c>
      <c r="K42" s="6">
        <v>0.56569343065693423</v>
      </c>
      <c r="L42" s="6">
        <v>0.49579831932773111</v>
      </c>
      <c r="M42" s="6">
        <v>0.50609756097560976</v>
      </c>
      <c r="N42" s="6">
        <v>0.37195121951219512</v>
      </c>
      <c r="O42" s="6">
        <v>0.38596491228070179</v>
      </c>
      <c r="P42" s="8">
        <v>0.39819004524886881</v>
      </c>
    </row>
    <row r="43" spans="1:16" x14ac:dyDescent="0.25">
      <c r="A43" s="6">
        <v>44</v>
      </c>
      <c r="B43" s="6">
        <v>0.22928424059585298</v>
      </c>
      <c r="C43" s="6">
        <v>0.17577621583254532</v>
      </c>
      <c r="D43" s="6">
        <v>1.605658400711357</v>
      </c>
      <c r="E43" s="6">
        <v>0.61743408180647308</v>
      </c>
      <c r="F43" s="6">
        <v>0.86751435684755707</v>
      </c>
      <c r="G43" s="6">
        <v>0.64424659058798006</v>
      </c>
      <c r="H43" s="6">
        <v>0.69941562277843405</v>
      </c>
      <c r="I43" s="8">
        <v>0.92242431745020703</v>
      </c>
      <c r="K43" s="6">
        <v>0.58759124087591241</v>
      </c>
      <c r="L43" s="6">
        <v>0.52100840336134457</v>
      </c>
      <c r="M43" s="6">
        <v>0.53048780487804881</v>
      </c>
      <c r="N43" s="6">
        <v>0.3902439024390244</v>
      </c>
      <c r="O43" s="6">
        <v>0.40935672514619881</v>
      </c>
      <c r="P43" s="8">
        <v>0.41628959276018102</v>
      </c>
    </row>
    <row r="44" spans="1:16" x14ac:dyDescent="0.25">
      <c r="A44" s="6">
        <v>44.5</v>
      </c>
      <c r="B44" s="6">
        <v>0.22979580327976781</v>
      </c>
      <c r="C44" s="6">
        <v>0.176180827093944</v>
      </c>
      <c r="D44" s="6">
        <v>1.6662848043865621</v>
      </c>
      <c r="E44" s="6">
        <v>0.64835781159337125</v>
      </c>
      <c r="F44" s="6">
        <v>0.90957066157090227</v>
      </c>
      <c r="G44" s="6">
        <v>0.68232600451156822</v>
      </c>
      <c r="H44" s="6">
        <v>0.73942595131244626</v>
      </c>
      <c r="I44" s="8">
        <v>0.97225903257108226</v>
      </c>
      <c r="K44" s="6">
        <v>0.60948905109489049</v>
      </c>
      <c r="L44" s="6">
        <v>0.54621848739495804</v>
      </c>
      <c r="M44" s="6">
        <v>0.55487804878048785</v>
      </c>
      <c r="N44" s="6">
        <v>0.41463414634146345</v>
      </c>
      <c r="O44" s="6">
        <v>0.43274853801169594</v>
      </c>
      <c r="P44" s="8">
        <v>0.43891402714932126</v>
      </c>
    </row>
    <row r="45" spans="1:16" x14ac:dyDescent="0.25">
      <c r="A45" s="6">
        <v>45</v>
      </c>
      <c r="B45" s="6">
        <v>0.23033756097462132</v>
      </c>
      <c r="C45" s="6">
        <v>0.17662405445650867</v>
      </c>
      <c r="D45" s="6">
        <v>1.7307813349917787</v>
      </c>
      <c r="E45" s="6">
        <v>0.68139704815980362</v>
      </c>
      <c r="F45" s="6">
        <v>0.95455079127810871</v>
      </c>
      <c r="G45" s="6">
        <v>0.72371308932643463</v>
      </c>
      <c r="H45" s="6">
        <v>0.7828659989942387</v>
      </c>
      <c r="I45" s="8">
        <v>1.0263904901469885</v>
      </c>
      <c r="K45" s="6">
        <v>0.63138686131386856</v>
      </c>
      <c r="L45" s="6">
        <v>0.57142857142857151</v>
      </c>
      <c r="M45" s="6">
        <v>0.57926829268292679</v>
      </c>
      <c r="N45" s="6">
        <v>0.43902439024390244</v>
      </c>
      <c r="O45" s="6">
        <v>0.45614035087719301</v>
      </c>
      <c r="P45" s="8">
        <v>0.4660633484162896</v>
      </c>
    </row>
    <row r="46" spans="1:16" x14ac:dyDescent="0.25">
      <c r="A46" s="6">
        <v>45.5</v>
      </c>
      <c r="B46" s="6">
        <v>0.23094854533481349</v>
      </c>
      <c r="C46" s="6">
        <v>0.17712137294915967</v>
      </c>
      <c r="D46" s="6">
        <v>1.7991371288939364</v>
      </c>
      <c r="E46" s="6">
        <v>0.71639004453574651</v>
      </c>
      <c r="F46" s="6">
        <v>1.0025102465615465</v>
      </c>
      <c r="G46" s="6">
        <v>0.76857363215855357</v>
      </c>
      <c r="H46" s="6">
        <v>0.82978009076920656</v>
      </c>
      <c r="I46" s="8">
        <v>1.0848848646691966</v>
      </c>
      <c r="K46" s="6">
        <v>0.65693430656934304</v>
      </c>
      <c r="L46" s="6">
        <v>0.60504201680672265</v>
      </c>
      <c r="M46" s="6">
        <v>0.6097560975609756</v>
      </c>
      <c r="N46" s="6">
        <v>0.46951219512195125</v>
      </c>
      <c r="O46" s="6">
        <v>0.4853801169590643</v>
      </c>
      <c r="P46" s="8">
        <v>0.4886877828054299</v>
      </c>
    </row>
    <row r="47" spans="1:16" x14ac:dyDescent="0.25">
      <c r="A47" s="6">
        <v>46</v>
      </c>
      <c r="B47" s="6">
        <v>0.23169943216698466</v>
      </c>
      <c r="C47" s="6">
        <v>0.177676952339895</v>
      </c>
      <c r="D47" s="6">
        <v>1.8707015361874051</v>
      </c>
      <c r="E47" s="6">
        <v>0.75316433531320737</v>
      </c>
      <c r="F47" s="6">
        <v>1.0529282546866952</v>
      </c>
      <c r="G47" s="6">
        <v>0.81681472191918536</v>
      </c>
      <c r="H47" s="6">
        <v>0.88009274974071527</v>
      </c>
      <c r="I47" s="8">
        <v>1.1475346494878753</v>
      </c>
      <c r="K47" s="6">
        <v>0.68248175182481752</v>
      </c>
      <c r="L47" s="6">
        <v>0.63025210084033612</v>
      </c>
      <c r="M47" s="6">
        <v>0.6402439024390244</v>
      </c>
      <c r="N47" s="6">
        <v>0.5</v>
      </c>
      <c r="O47" s="6">
        <v>0.51461988304093564</v>
      </c>
      <c r="P47" s="8">
        <v>0.52036199095022617</v>
      </c>
    </row>
    <row r="48" spans="1:16" x14ac:dyDescent="0.25">
      <c r="A48" s="6">
        <v>46.5</v>
      </c>
      <c r="B48" s="6">
        <v>0.23264207064046402</v>
      </c>
      <c r="C48" s="6">
        <v>0.17835847382721334</v>
      </c>
      <c r="D48" s="6">
        <v>1.9456739143500261</v>
      </c>
      <c r="E48" s="6">
        <v>0.79154443582647593</v>
      </c>
      <c r="F48" s="6">
        <v>1.105698302349766</v>
      </c>
      <c r="G48" s="6">
        <v>0.86863225241856601</v>
      </c>
      <c r="H48" s="6">
        <v>0.93389021207380585</v>
      </c>
      <c r="I48" s="8">
        <v>1.214531957270006</v>
      </c>
      <c r="K48" s="6">
        <v>0.71167883211678828</v>
      </c>
      <c r="L48" s="6">
        <v>0.66386554621848748</v>
      </c>
      <c r="M48" s="6">
        <v>0.67682926829268297</v>
      </c>
      <c r="N48" s="6">
        <v>0.53048780487804881</v>
      </c>
      <c r="O48" s="6">
        <v>0.54385964912280704</v>
      </c>
      <c r="P48" s="8">
        <v>0.54751131221719451</v>
      </c>
    </row>
    <row r="49" spans="1:16" x14ac:dyDescent="0.25">
      <c r="A49" s="6">
        <v>47</v>
      </c>
      <c r="B49" s="6">
        <v>0.23385193760337933</v>
      </c>
      <c r="C49" s="6">
        <v>0.17921262316663433</v>
      </c>
      <c r="D49" s="6">
        <v>2.0233875106755805</v>
      </c>
      <c r="E49" s="6">
        <v>0.83128149683314068</v>
      </c>
      <c r="F49" s="6">
        <v>1.1603641253280905</v>
      </c>
      <c r="G49" s="6">
        <v>0.9239560632670708</v>
      </c>
      <c r="H49" s="6">
        <v>0.99105339540028059</v>
      </c>
      <c r="I49" s="8">
        <v>1.2857130613759906</v>
      </c>
      <c r="K49" s="6">
        <v>0.73722627737226276</v>
      </c>
      <c r="L49" s="6">
        <v>0.69747899159663862</v>
      </c>
      <c r="M49" s="6">
        <v>0.70731707317073167</v>
      </c>
      <c r="N49" s="6">
        <v>0.56097560975609762</v>
      </c>
      <c r="O49" s="6">
        <v>0.57894736842105265</v>
      </c>
      <c r="P49" s="8">
        <v>0.58371040723981904</v>
      </c>
    </row>
    <row r="50" spans="1:16" x14ac:dyDescent="0.25">
      <c r="A50" s="6">
        <v>47.5</v>
      </c>
      <c r="B50" s="6">
        <v>0.23533586463013201</v>
      </c>
      <c r="C50" s="6">
        <v>0.18024116055103132</v>
      </c>
      <c r="D50" s="6">
        <v>2.1027629258563381</v>
      </c>
      <c r="E50" s="6">
        <v>0.87187865821972799</v>
      </c>
      <c r="F50" s="6">
        <v>1.2163340710647179</v>
      </c>
      <c r="G50" s="6">
        <v>0.98279457504471801</v>
      </c>
      <c r="H50" s="6">
        <v>1.0514200750417479</v>
      </c>
      <c r="I50" s="8">
        <v>1.360910843055698</v>
      </c>
      <c r="K50" s="6">
        <v>0.76642335766423353</v>
      </c>
      <c r="L50" s="6">
        <v>0.73109243697478998</v>
      </c>
      <c r="M50" s="6">
        <v>0.74390243902439024</v>
      </c>
      <c r="N50" s="6">
        <v>0.59756097560975607</v>
      </c>
      <c r="O50" s="6">
        <v>0.61403508771929827</v>
      </c>
      <c r="P50" s="8">
        <v>0.61538461538461542</v>
      </c>
    </row>
    <row r="51" spans="1:16" x14ac:dyDescent="0.25">
      <c r="A51" s="6">
        <v>48</v>
      </c>
      <c r="B51" s="6">
        <v>0.23706599043648749</v>
      </c>
      <c r="C51" s="6">
        <v>0.18142957284864603</v>
      </c>
      <c r="D51" s="6">
        <v>2.1824661092983129</v>
      </c>
      <c r="E51" s="6">
        <v>0.91274971936002258</v>
      </c>
      <c r="F51" s="6">
        <v>1.2726098400287824</v>
      </c>
      <c r="G51" s="6">
        <v>1.0446407722153523</v>
      </c>
      <c r="H51" s="6">
        <v>1.1145890706766524</v>
      </c>
      <c r="I51" s="8">
        <v>1.4395697502611624</v>
      </c>
      <c r="K51" s="6">
        <v>0.79562043795620441</v>
      </c>
      <c r="L51" s="6">
        <v>0.76470588235294124</v>
      </c>
      <c r="M51" s="6">
        <v>0.77439024390243905</v>
      </c>
      <c r="N51" s="6">
        <v>0.63414634146341464</v>
      </c>
      <c r="O51" s="6">
        <v>0.64912280701754388</v>
      </c>
      <c r="P51" s="8">
        <v>0.65158371040723984</v>
      </c>
    </row>
    <row r="52" spans="1:16" x14ac:dyDescent="0.25">
      <c r="A52" s="6">
        <v>48.5</v>
      </c>
      <c r="B52" s="6">
        <v>0.23903330856743679</v>
      </c>
      <c r="C52" s="6">
        <v>0.18281581226366331</v>
      </c>
      <c r="D52" s="6">
        <v>2.2611561765365931</v>
      </c>
      <c r="E52" s="6">
        <v>0.95303776762666326</v>
      </c>
      <c r="F52" s="6">
        <v>1.3282933814745832</v>
      </c>
      <c r="G52" s="6">
        <v>1.1088211742132432</v>
      </c>
      <c r="H52" s="6">
        <v>1.1798993447321233</v>
      </c>
      <c r="I52" s="8">
        <v>1.5211379193033032</v>
      </c>
      <c r="K52" s="6">
        <v>0.82481751824817506</v>
      </c>
      <c r="L52" s="6">
        <v>0.79831932773109249</v>
      </c>
      <c r="M52" s="6">
        <v>0.81097560975609762</v>
      </c>
      <c r="N52" s="6">
        <v>0.67682926829268297</v>
      </c>
      <c r="O52" s="6">
        <v>0.6900584795321637</v>
      </c>
      <c r="P52" s="8">
        <v>0.68778280542986425</v>
      </c>
    </row>
    <row r="53" spans="1:16" x14ac:dyDescent="0.25">
      <c r="A53" s="6">
        <v>49</v>
      </c>
      <c r="B53" s="6">
        <v>0.24112942328193146</v>
      </c>
      <c r="C53" s="6">
        <v>0.18431898400227034</v>
      </c>
      <c r="D53" s="6">
        <v>2.3368550278197984</v>
      </c>
      <c r="E53" s="6">
        <v>0.99197150170723858</v>
      </c>
      <c r="F53" s="6">
        <v>1.3821559129360885</v>
      </c>
      <c r="G53" s="6">
        <v>1.1743424284657586</v>
      </c>
      <c r="H53" s="6">
        <v>1.2465184502651285</v>
      </c>
      <c r="I53" s="8">
        <v>1.6042722919075585</v>
      </c>
      <c r="K53" s="6">
        <v>0.85401459854014583</v>
      </c>
      <c r="L53" s="6">
        <v>0.83193277310924374</v>
      </c>
      <c r="M53" s="6">
        <v>0.84146341463414631</v>
      </c>
      <c r="N53" s="6">
        <v>0.71341463414634143</v>
      </c>
      <c r="O53" s="6">
        <v>0.73099415204678364</v>
      </c>
      <c r="P53" s="8">
        <v>0.72398190045248878</v>
      </c>
    </row>
    <row r="54" spans="1:16" x14ac:dyDescent="0.25">
      <c r="A54" s="6">
        <v>49.5</v>
      </c>
      <c r="B54" s="6">
        <v>0.24337150837869204</v>
      </c>
      <c r="C54" s="6">
        <v>0.18598237773349799</v>
      </c>
      <c r="D54" s="6">
        <v>2.4076672367378578</v>
      </c>
      <c r="E54" s="6">
        <v>1.0286715045677679</v>
      </c>
      <c r="F54" s="6">
        <v>1.432703188128968</v>
      </c>
      <c r="G54" s="6">
        <v>1.2398445627620081</v>
      </c>
      <c r="H54" s="6">
        <v>1.313148385729668</v>
      </c>
      <c r="I54" s="8">
        <v>1.6874186504028879</v>
      </c>
      <c r="K54" s="6">
        <v>0.87956204379562042</v>
      </c>
      <c r="L54" s="6">
        <v>0.86554621848739499</v>
      </c>
      <c r="M54" s="6">
        <v>0.87195121951219512</v>
      </c>
      <c r="N54" s="6">
        <v>0.75609756097560976</v>
      </c>
      <c r="O54" s="6">
        <v>0.76608187134502925</v>
      </c>
      <c r="P54" s="8">
        <v>0.76470588235294112</v>
      </c>
    </row>
    <row r="55" spans="1:16" x14ac:dyDescent="0.25">
      <c r="A55" s="6">
        <v>50</v>
      </c>
      <c r="B55" s="6">
        <v>0.24576657876111682</v>
      </c>
      <c r="C55" s="6">
        <v>0.18778109601389167</v>
      </c>
      <c r="D55" s="6">
        <v>2.4724484100294633</v>
      </c>
      <c r="E55" s="6">
        <v>1.0624201831121332</v>
      </c>
      <c r="F55" s="6">
        <v>1.4789596868207233</v>
      </c>
      <c r="G55" s="6">
        <v>1.3039409541978233</v>
      </c>
      <c r="H55" s="6">
        <v>1.3784167892028332</v>
      </c>
      <c r="I55" s="8">
        <v>1.7688558442453834</v>
      </c>
      <c r="K55" s="6">
        <v>0.90145985401459849</v>
      </c>
      <c r="L55" s="6">
        <v>0.89075630252100846</v>
      </c>
      <c r="M55" s="6">
        <v>0.90243902439024393</v>
      </c>
      <c r="N55" s="6">
        <v>0.79268292682926833</v>
      </c>
      <c r="O55" s="6">
        <v>0.80701754385964908</v>
      </c>
      <c r="P55" s="8">
        <v>0.80090497737556565</v>
      </c>
    </row>
    <row r="56" spans="1:16" x14ac:dyDescent="0.25">
      <c r="A56" s="6">
        <v>50.5</v>
      </c>
      <c r="B56" s="6">
        <v>0.24836857739159349</v>
      </c>
      <c r="C56" s="6">
        <v>0.18976939637011533</v>
      </c>
      <c r="D56" s="6">
        <v>2.5302296902819066</v>
      </c>
      <c r="E56" s="6">
        <v>1.0924113949166465</v>
      </c>
      <c r="F56" s="6">
        <v>1.5200852347301363</v>
      </c>
      <c r="G56" s="6">
        <v>1.3650584964255463</v>
      </c>
      <c r="H56" s="6">
        <v>1.4406636188885065</v>
      </c>
      <c r="I56" s="8">
        <v>1.8466497535346462</v>
      </c>
      <c r="K56" s="6">
        <v>0.92335766423357646</v>
      </c>
      <c r="L56" s="6">
        <v>0.91596638655462193</v>
      </c>
      <c r="M56" s="6">
        <v>0.92682926829268297</v>
      </c>
      <c r="N56" s="6">
        <v>0.83536585365853666</v>
      </c>
      <c r="O56" s="6">
        <v>0.84210526315789469</v>
      </c>
      <c r="P56" s="8">
        <v>0.83710407239819007</v>
      </c>
    </row>
    <row r="57" spans="1:16" x14ac:dyDescent="0.25">
      <c r="A57" s="6">
        <v>51</v>
      </c>
      <c r="B57" s="6">
        <v>0.2511961668190073</v>
      </c>
      <c r="C57" s="6">
        <v>0.19197576660833435</v>
      </c>
      <c r="D57" s="6">
        <v>2.5805440432982727</v>
      </c>
      <c r="E57" s="6">
        <v>1.1183877198228027</v>
      </c>
      <c r="F57" s="6">
        <v>1.5553853831887927</v>
      </c>
      <c r="G57" s="6">
        <v>1.4219648804773328</v>
      </c>
      <c r="H57" s="6">
        <v>1.4984359961706228</v>
      </c>
      <c r="I57" s="8">
        <v>1.9190636055100225</v>
      </c>
      <c r="K57" s="6">
        <v>0.94160583941605835</v>
      </c>
      <c r="L57" s="6">
        <v>0.94117647058823539</v>
      </c>
      <c r="M57" s="6">
        <v>0.95121951219512202</v>
      </c>
      <c r="N57" s="6">
        <v>0.86585365853658536</v>
      </c>
      <c r="O57" s="6">
        <v>0.87719298245614041</v>
      </c>
      <c r="P57" s="8">
        <v>0.86877828054298645</v>
      </c>
    </row>
    <row r="58" spans="1:16" x14ac:dyDescent="0.25">
      <c r="A58" s="6">
        <v>51.5</v>
      </c>
      <c r="B58" s="6">
        <v>0.25428748656651051</v>
      </c>
      <c r="C58" s="6">
        <v>0.19445124305522865</v>
      </c>
      <c r="D58" s="6">
        <v>2.6230941545117998</v>
      </c>
      <c r="E58" s="6">
        <v>1.1401194602813993</v>
      </c>
      <c r="F58" s="6">
        <v>1.5842965495734393</v>
      </c>
      <c r="G58" s="6">
        <v>1.4733067056043994</v>
      </c>
      <c r="H58" s="6">
        <v>1.5501384848710293</v>
      </c>
      <c r="I58" s="8">
        <v>1.9845027016948296</v>
      </c>
      <c r="K58" s="6">
        <v>0.95620437956204374</v>
      </c>
      <c r="L58" s="6">
        <v>0.95798319327731085</v>
      </c>
      <c r="M58" s="6">
        <v>0.96341463414634154</v>
      </c>
      <c r="N58" s="6">
        <v>0.89634146341463417</v>
      </c>
      <c r="O58" s="6">
        <v>0.9064327485380117</v>
      </c>
      <c r="P58" s="8">
        <v>0.89592760180995479</v>
      </c>
    </row>
    <row r="59" spans="1:16" x14ac:dyDescent="0.25">
      <c r="A59" s="6">
        <v>52</v>
      </c>
      <c r="B59" s="6">
        <v>0.25755901706832485</v>
      </c>
      <c r="C59" s="6">
        <v>0.19715673916626064</v>
      </c>
      <c r="D59" s="6">
        <v>2.6579885757155655</v>
      </c>
      <c r="E59" s="6">
        <v>1.1574094218619853</v>
      </c>
      <c r="F59" s="6">
        <v>1.6071423564755352</v>
      </c>
      <c r="G59" s="6">
        <v>1.5181240651915351</v>
      </c>
      <c r="H59" s="6">
        <v>1.5947750194131951</v>
      </c>
      <c r="I59" s="8">
        <v>2.0420148065733947</v>
      </c>
      <c r="K59" s="6">
        <v>0.97080291970802912</v>
      </c>
      <c r="L59" s="6">
        <v>0.97478991596638653</v>
      </c>
      <c r="M59" s="6">
        <v>0.98170731707317083</v>
      </c>
      <c r="N59" s="6">
        <v>0.92682926829268297</v>
      </c>
      <c r="O59" s="6">
        <v>0.92982456140350889</v>
      </c>
      <c r="P59" s="8">
        <v>0.92307692307692313</v>
      </c>
    </row>
    <row r="60" spans="1:16" x14ac:dyDescent="0.25">
      <c r="A60" s="6">
        <v>52.5</v>
      </c>
      <c r="B60" s="6">
        <v>0.26106847892992002</v>
      </c>
      <c r="C60" s="6">
        <v>0.20022884582525768</v>
      </c>
      <c r="D60" s="6">
        <v>2.6859495112174301</v>
      </c>
      <c r="E60" s="6">
        <v>1.1704464983795599</v>
      </c>
      <c r="F60" s="6">
        <v>1.62413262775342</v>
      </c>
      <c r="G60" s="6">
        <v>1.5556892237286399</v>
      </c>
      <c r="H60" s="6">
        <v>1.6315460683742</v>
      </c>
      <c r="I60" s="8">
        <v>2.0905722034989798</v>
      </c>
      <c r="K60" s="6">
        <v>0.9817518248175181</v>
      </c>
      <c r="L60" s="6">
        <v>0.98319327731092432</v>
      </c>
      <c r="M60" s="6">
        <v>0.98780487804878059</v>
      </c>
      <c r="N60" s="6">
        <v>0.95121951219512202</v>
      </c>
      <c r="O60" s="6">
        <v>0.95321637426900585</v>
      </c>
      <c r="P60" s="8">
        <v>0.94570135746606332</v>
      </c>
    </row>
    <row r="61" spans="1:16" x14ac:dyDescent="0.25">
      <c r="A61" s="6">
        <v>53</v>
      </c>
      <c r="B61" s="6">
        <v>0.26472800135884467</v>
      </c>
      <c r="C61" s="6">
        <v>0.20363576864008801</v>
      </c>
      <c r="D61" s="6">
        <v>2.707124189833765</v>
      </c>
      <c r="E61" s="6">
        <v>1.1798145451922852</v>
      </c>
      <c r="F61" s="6">
        <v>1.6355712469634354</v>
      </c>
      <c r="G61" s="6">
        <v>1.5859198614948553</v>
      </c>
      <c r="H61" s="6">
        <v>1.6605582844666953</v>
      </c>
      <c r="I61" s="8">
        <v>2.1301178721480154</v>
      </c>
      <c r="K61" s="6">
        <v>0.98905109489051091</v>
      </c>
      <c r="L61" s="6">
        <v>0.99159663865546221</v>
      </c>
      <c r="M61" s="6">
        <v>1</v>
      </c>
      <c r="N61" s="6">
        <v>0.9695121951219513</v>
      </c>
      <c r="O61" s="6">
        <v>0.9707602339181286</v>
      </c>
      <c r="P61" s="8">
        <v>0.96380090497737558</v>
      </c>
    </row>
    <row r="62" spans="1:16" x14ac:dyDescent="0.25">
      <c r="A62" s="6">
        <v>53.5</v>
      </c>
      <c r="B62" s="6">
        <v>0.26858507906254164</v>
      </c>
      <c r="C62" s="6">
        <v>0.20742127690600368</v>
      </c>
      <c r="D62" s="6">
        <v>2.7220177792465283</v>
      </c>
      <c r="E62" s="6">
        <v>1.1857407862611884</v>
      </c>
      <c r="F62" s="6">
        <v>1.6421078902883983</v>
      </c>
      <c r="G62" s="6">
        <v>1.6086633751692683</v>
      </c>
      <c r="H62" s="6">
        <v>1.6819397764315183</v>
      </c>
      <c r="I62" s="8">
        <v>2.1606320717619885</v>
      </c>
      <c r="K62" s="6">
        <v>0.99270072992700731</v>
      </c>
      <c r="L62" s="6">
        <v>1</v>
      </c>
      <c r="M62" s="6">
        <v>1</v>
      </c>
      <c r="N62" s="6">
        <v>0.98170731707317083</v>
      </c>
      <c r="O62" s="6">
        <v>0.98245614035087714</v>
      </c>
      <c r="P62" s="8">
        <v>0.97737556561085981</v>
      </c>
    </row>
    <row r="63" spans="1:16" x14ac:dyDescent="0.25">
      <c r="A63" s="6">
        <v>54</v>
      </c>
      <c r="B63" s="6">
        <v>0.27265794389990999</v>
      </c>
      <c r="C63" s="6">
        <v>0.21160813008224566</v>
      </c>
      <c r="D63" s="6">
        <v>2.7315096995844299</v>
      </c>
      <c r="E63" s="6">
        <v>1.18864333599161</v>
      </c>
      <c r="F63" s="6">
        <v>1.6446748069056201</v>
      </c>
      <c r="G63" s="6">
        <v>1.6245356576749701</v>
      </c>
      <c r="H63" s="6">
        <v>1.6966790575037001</v>
      </c>
      <c r="I63" s="8">
        <v>2.1828214710243001</v>
      </c>
      <c r="K63" s="6">
        <v>0.9963503649635036</v>
      </c>
      <c r="L63" s="6">
        <v>1</v>
      </c>
      <c r="M63" s="6">
        <v>1</v>
      </c>
      <c r="N63" s="6">
        <v>0.98780487804878059</v>
      </c>
      <c r="O63" s="6">
        <v>0.99415204678362568</v>
      </c>
      <c r="P63" s="8">
        <v>0.98642533936651589</v>
      </c>
    </row>
    <row r="64" spans="1:16" x14ac:dyDescent="0.25">
      <c r="A64" s="6">
        <v>54.5</v>
      </c>
      <c r="B64" s="6">
        <v>0.27706854064319497</v>
      </c>
      <c r="C64" s="6">
        <v>0.21634919888592799</v>
      </c>
      <c r="D64" s="6">
        <v>2.7368667643788052</v>
      </c>
      <c r="E64" s="6">
        <v>1.189283200073695</v>
      </c>
      <c r="F64" s="6">
        <v>1.643850468775315</v>
      </c>
      <c r="G64" s="6">
        <v>1.634229036695795</v>
      </c>
      <c r="H64" s="6">
        <v>1.705639963258845</v>
      </c>
      <c r="I64" s="8">
        <v>2.1970889312337549</v>
      </c>
      <c r="K64" s="6">
        <v>1</v>
      </c>
      <c r="L64" s="6">
        <v>1</v>
      </c>
      <c r="M64" s="6">
        <v>1</v>
      </c>
      <c r="N64" s="6">
        <v>0.99390243902439024</v>
      </c>
      <c r="O64" s="6">
        <v>1</v>
      </c>
      <c r="P64" s="8">
        <v>0.99547511312217207</v>
      </c>
    </row>
    <row r="65" spans="1:16" x14ac:dyDescent="0.25">
      <c r="A65" s="6">
        <v>55</v>
      </c>
      <c r="B65" s="6">
        <v>0.28172641747829413</v>
      </c>
      <c r="C65" s="6">
        <v>0.22155470798724966</v>
      </c>
      <c r="D65" s="6">
        <v>2.7378851997120859</v>
      </c>
      <c r="E65" s="6">
        <v>1.188062342600426</v>
      </c>
      <c r="F65" s="6">
        <v>1.6398902436220459</v>
      </c>
      <c r="G65" s="6">
        <v>1.6385325256475458</v>
      </c>
      <c r="H65" s="6">
        <v>1.7099722321267459</v>
      </c>
      <c r="I65" s="8">
        <v>2.2050252266282859</v>
      </c>
      <c r="K65" s="6">
        <v>1</v>
      </c>
      <c r="L65" s="6">
        <v>1</v>
      </c>
      <c r="M65" s="6">
        <v>1</v>
      </c>
      <c r="N65" s="6">
        <v>1</v>
      </c>
      <c r="O65" s="6">
        <v>1</v>
      </c>
      <c r="P65" s="8">
        <v>1</v>
      </c>
    </row>
    <row r="66" spans="1:16" x14ac:dyDescent="0.25">
      <c r="A66" s="6">
        <v>55.5</v>
      </c>
      <c r="B66" s="6">
        <v>0.28667256356236287</v>
      </c>
      <c r="C66" s="6">
        <v>0.22735801207363235</v>
      </c>
      <c r="D66" s="6">
        <v>2.7355964078235373</v>
      </c>
      <c r="E66" s="6">
        <v>1.1852743956627572</v>
      </c>
      <c r="F66" s="6">
        <v>1.6334379342854373</v>
      </c>
      <c r="G66" s="6">
        <v>1.6384526068553973</v>
      </c>
      <c r="H66" s="6">
        <v>1.7103298057567673</v>
      </c>
      <c r="I66" s="8">
        <v>2.2077865255928972</v>
      </c>
      <c r="K66" s="6">
        <v>1</v>
      </c>
      <c r="L66" s="6">
        <v>1</v>
      </c>
      <c r="M66" s="6">
        <v>0.99390243902439024</v>
      </c>
      <c r="N66" s="6">
        <v>1</v>
      </c>
      <c r="O66" s="6">
        <v>1</v>
      </c>
      <c r="P66" s="8">
        <v>1</v>
      </c>
    </row>
    <row r="67" spans="1:16" x14ac:dyDescent="0.25">
      <c r="A67" s="6">
        <v>56</v>
      </c>
      <c r="B67" s="6">
        <v>0.29168438235631283</v>
      </c>
      <c r="C67" s="6">
        <v>0.23364794649223666</v>
      </c>
      <c r="D67" s="6">
        <v>2.730561287677717</v>
      </c>
      <c r="E67" s="6">
        <v>1.1815035466415071</v>
      </c>
      <c r="F67" s="6">
        <v>1.6249419284936271</v>
      </c>
      <c r="G67" s="6">
        <v>1.6352328881923772</v>
      </c>
      <c r="H67" s="6">
        <v>1.7079105602740672</v>
      </c>
      <c r="I67" s="8">
        <v>2.2065436496010573</v>
      </c>
      <c r="K67" s="6">
        <v>0.9963503649635036</v>
      </c>
      <c r="L67" s="6">
        <v>0.99159663865546221</v>
      </c>
      <c r="M67" s="6">
        <v>0.98780487804878059</v>
      </c>
      <c r="N67" s="6">
        <v>1</v>
      </c>
      <c r="O67" s="6">
        <v>1</v>
      </c>
      <c r="P67" s="8">
        <v>1</v>
      </c>
    </row>
    <row r="68" spans="1:16" x14ac:dyDescent="0.25">
      <c r="A68" s="6">
        <v>56.5</v>
      </c>
      <c r="B68" s="6">
        <v>0.29676435455828598</v>
      </c>
      <c r="C68" s="6">
        <v>0.24050410152791266</v>
      </c>
      <c r="D68" s="6">
        <v>2.7229246879123341</v>
      </c>
      <c r="E68" s="6">
        <v>1.1767664152965542</v>
      </c>
      <c r="F68" s="6">
        <v>1.6142778470930139</v>
      </c>
      <c r="G68" s="6">
        <v>1.6293125724404538</v>
      </c>
      <c r="H68" s="6">
        <v>1.7029017094449039</v>
      </c>
      <c r="I68" s="8">
        <v>2.2018883921113543</v>
      </c>
      <c r="K68" s="6">
        <v>0.99270072992700731</v>
      </c>
      <c r="L68" s="6">
        <v>0.99159663865546221</v>
      </c>
      <c r="M68" s="6">
        <v>0.98170731707317083</v>
      </c>
      <c r="N68" s="6">
        <v>0.99390243902439024</v>
      </c>
      <c r="O68" s="6">
        <v>0.99415204678362568</v>
      </c>
      <c r="P68" s="8">
        <v>0.99547511312217207</v>
      </c>
    </row>
    <row r="69" spans="1:16" x14ac:dyDescent="0.25">
      <c r="A69" s="6">
        <v>57</v>
      </c>
      <c r="B69" s="6">
        <v>0.30165240265640519</v>
      </c>
      <c r="C69" s="6">
        <v>0.24768585572278701</v>
      </c>
      <c r="D69" s="6">
        <v>2.7125200293793146</v>
      </c>
      <c r="E69" s="6">
        <v>1.1712160356742949</v>
      </c>
      <c r="F69" s="6">
        <v>1.6015771387862248</v>
      </c>
      <c r="G69" s="6">
        <v>1.6214705561046348</v>
      </c>
      <c r="H69" s="6">
        <v>1.6959076177651848</v>
      </c>
      <c r="I69" s="8">
        <v>2.1951892890117346</v>
      </c>
      <c r="K69" s="6">
        <v>0.98905109489051091</v>
      </c>
      <c r="L69" s="6">
        <v>0.98319327731092432</v>
      </c>
      <c r="M69" s="6">
        <v>0.97560975609756106</v>
      </c>
      <c r="N69" s="6">
        <v>0.98780487804878059</v>
      </c>
      <c r="O69" s="6">
        <v>0.99415204678362568</v>
      </c>
      <c r="P69" s="8">
        <v>0.99547511312217207</v>
      </c>
    </row>
    <row r="70" spans="1:16" x14ac:dyDescent="0.25">
      <c r="A70" s="6">
        <v>57.5</v>
      </c>
      <c r="B70" s="6">
        <v>0.30618140065378063</v>
      </c>
      <c r="C70" s="6">
        <v>0.25498581634257267</v>
      </c>
      <c r="D70" s="6">
        <v>2.7000871978100891</v>
      </c>
      <c r="E70" s="6">
        <v>1.1651357779476794</v>
      </c>
      <c r="F70" s="6">
        <v>1.5875516591222694</v>
      </c>
      <c r="G70" s="6">
        <v>1.6123669646946694</v>
      </c>
      <c r="H70" s="6">
        <v>1.6873921471032194</v>
      </c>
      <c r="I70" s="8">
        <v>2.1866244527532395</v>
      </c>
      <c r="K70" s="6">
        <v>0.98540145985401462</v>
      </c>
      <c r="L70" s="6">
        <v>0.98319327731092432</v>
      </c>
      <c r="M70" s="6">
        <v>0.9695121951219513</v>
      </c>
      <c r="N70" s="6">
        <v>0.98170731707317083</v>
      </c>
      <c r="O70" s="6">
        <v>0.98830409356725146</v>
      </c>
      <c r="P70" s="8">
        <v>0.99095022624434392</v>
      </c>
    </row>
    <row r="71" spans="1:16" x14ac:dyDescent="0.25">
      <c r="A71" s="6">
        <v>58</v>
      </c>
      <c r="B71" s="6">
        <v>0.31019513114115654</v>
      </c>
      <c r="C71" s="6">
        <v>0.26199965613453768</v>
      </c>
      <c r="D71" s="6">
        <v>2.6860268632921835</v>
      </c>
      <c r="E71" s="6">
        <v>1.1587291703389835</v>
      </c>
      <c r="F71" s="6">
        <v>1.5723574762121033</v>
      </c>
      <c r="G71" s="6">
        <v>1.6022615717249733</v>
      </c>
      <c r="H71" s="6">
        <v>1.6778509933918133</v>
      </c>
      <c r="I71" s="8">
        <v>2.1764173262857835</v>
      </c>
      <c r="K71" s="6">
        <v>0.9817518248175181</v>
      </c>
      <c r="L71" s="6">
        <v>0.97478991596638653</v>
      </c>
      <c r="M71" s="6">
        <v>0.95731707317073178</v>
      </c>
      <c r="N71" s="6">
        <v>0.97560975609756106</v>
      </c>
      <c r="O71" s="6">
        <v>0.98245614035087714</v>
      </c>
      <c r="P71" s="8">
        <v>0.98642533936651589</v>
      </c>
    </row>
    <row r="72" spans="1:16" x14ac:dyDescent="0.25">
      <c r="A72" s="6">
        <v>58.5</v>
      </c>
      <c r="B72" s="6">
        <v>0.31367303944511304</v>
      </c>
      <c r="C72" s="6">
        <v>0.26854225639148832</v>
      </c>
      <c r="D72" s="6">
        <v>2.6703660621861971</v>
      </c>
      <c r="E72" s="6">
        <v>1.1520545221009169</v>
      </c>
      <c r="F72" s="6">
        <v>1.5560518528910969</v>
      </c>
      <c r="G72" s="6">
        <v>1.591167428032227</v>
      </c>
      <c r="H72" s="6">
        <v>1.667198168307727</v>
      </c>
      <c r="I72" s="8">
        <v>2.1647385820774168</v>
      </c>
      <c r="K72" s="6">
        <v>0.97445255474452541</v>
      </c>
      <c r="L72" s="6">
        <v>0.96638655462184875</v>
      </c>
      <c r="M72" s="6">
        <v>0.95121951219512202</v>
      </c>
      <c r="N72" s="6">
        <v>0.9695121951219513</v>
      </c>
      <c r="O72" s="6">
        <v>0.97660818713450293</v>
      </c>
      <c r="P72" s="8">
        <v>0.97737556561085981</v>
      </c>
    </row>
    <row r="73" spans="1:16" x14ac:dyDescent="0.25">
      <c r="A73" s="6">
        <v>59</v>
      </c>
      <c r="B73" s="6">
        <v>0.31634658430006418</v>
      </c>
      <c r="C73" s="6">
        <v>0.27416914822884531</v>
      </c>
      <c r="D73" s="6">
        <v>2.6534824788109459</v>
      </c>
      <c r="E73" s="6">
        <v>1.145649753102886</v>
      </c>
      <c r="F73" s="6">
        <v>1.5394083047291658</v>
      </c>
      <c r="G73" s="6">
        <v>1.5796954257962359</v>
      </c>
      <c r="H73" s="6">
        <v>1.6561537723440958</v>
      </c>
      <c r="I73" s="8">
        <v>2.1522121328659858</v>
      </c>
      <c r="K73" s="6">
        <v>0.96715328467153272</v>
      </c>
      <c r="L73" s="6">
        <v>0.96638655462184875</v>
      </c>
      <c r="M73" s="6">
        <v>0.9390243902439025</v>
      </c>
      <c r="N73" s="6">
        <v>0.96341463414634154</v>
      </c>
      <c r="O73" s="6">
        <v>0.9707602339181286</v>
      </c>
      <c r="P73" s="8">
        <v>0.97285067873303166</v>
      </c>
    </row>
    <row r="74" spans="1:16" x14ac:dyDescent="0.25">
      <c r="A74" s="6">
        <v>59.5</v>
      </c>
      <c r="B74" s="6">
        <v>0.31816891454829915</v>
      </c>
      <c r="C74" s="6">
        <v>0.27869166374007198</v>
      </c>
      <c r="D74" s="6">
        <v>2.6355074683214808</v>
      </c>
      <c r="E74" s="6">
        <v>1.1394506279401209</v>
      </c>
      <c r="F74" s="6">
        <v>1.522760638974241</v>
      </c>
      <c r="G74" s="6">
        <v>1.567858573274221</v>
      </c>
      <c r="H74" s="6">
        <v>1.6447295193169609</v>
      </c>
      <c r="I74" s="8">
        <v>2.1385901185133607</v>
      </c>
      <c r="K74" s="6">
        <v>0.96350364963503643</v>
      </c>
      <c r="L74" s="6">
        <v>0.95798319327731085</v>
      </c>
      <c r="M74" s="6">
        <v>0.92682926829268297</v>
      </c>
      <c r="N74" s="6">
        <v>0.95731707317073178</v>
      </c>
      <c r="O74" s="6">
        <v>0.95906432748538006</v>
      </c>
      <c r="P74" s="8">
        <v>0.96832579185520373</v>
      </c>
    </row>
    <row r="75" spans="1:16" x14ac:dyDescent="0.25">
      <c r="A75" s="6">
        <v>60</v>
      </c>
      <c r="B75" s="6">
        <v>0.31908461809187422</v>
      </c>
      <c r="C75" s="6">
        <v>0.28215012310262133</v>
      </c>
      <c r="D75" s="6">
        <v>2.6164218860333257</v>
      </c>
      <c r="E75" s="6">
        <v>1.1334179095252956</v>
      </c>
      <c r="F75" s="6">
        <v>1.5060725481897157</v>
      </c>
      <c r="G75" s="6">
        <v>1.5554748417804958</v>
      </c>
      <c r="H75" s="6">
        <v>1.6328207643442858</v>
      </c>
      <c r="I75" s="8">
        <v>2.1237524239380257</v>
      </c>
      <c r="K75" s="6">
        <v>0.95620437956204374</v>
      </c>
      <c r="L75" s="6">
        <v>0.94957983193277307</v>
      </c>
      <c r="M75" s="6">
        <v>0.92073170731707321</v>
      </c>
      <c r="N75" s="6">
        <v>0.95121951219512202</v>
      </c>
      <c r="O75" s="6">
        <v>0.95321637426900585</v>
      </c>
      <c r="P75" s="8">
        <v>0.95927601809954754</v>
      </c>
    </row>
    <row r="76" spans="1:16" x14ac:dyDescent="0.25">
      <c r="A76" s="6">
        <v>60.5</v>
      </c>
      <c r="B76" s="6">
        <v>0.31899978530950335</v>
      </c>
      <c r="C76" s="6">
        <v>0.28459316653371802</v>
      </c>
      <c r="D76" s="6">
        <v>2.5961168621822166</v>
      </c>
      <c r="E76" s="6">
        <v>1.1274878810896767</v>
      </c>
      <c r="F76" s="6">
        <v>1.4897136081824867</v>
      </c>
      <c r="G76" s="6">
        <v>1.5424430921594068</v>
      </c>
      <c r="H76" s="6">
        <v>1.6203527707245367</v>
      </c>
      <c r="I76" s="8">
        <v>2.1079277887166263</v>
      </c>
      <c r="K76" s="6">
        <v>0.94890510948905105</v>
      </c>
      <c r="L76" s="6">
        <v>0.94957983193277307</v>
      </c>
      <c r="M76" s="6">
        <v>0.90853658536585369</v>
      </c>
      <c r="N76" s="6">
        <v>0.9390243902439025</v>
      </c>
      <c r="O76" s="6">
        <v>0.94736842105263164</v>
      </c>
      <c r="P76" s="8">
        <v>0.9547511312217194</v>
      </c>
    </row>
    <row r="77" spans="1:16" x14ac:dyDescent="0.25">
      <c r="A77" s="6">
        <v>61</v>
      </c>
      <c r="B77" s="6">
        <v>0.31787009051048065</v>
      </c>
      <c r="C77" s="6">
        <v>0.28589842806328164</v>
      </c>
      <c r="D77" s="6">
        <v>2.5746927354137594</v>
      </c>
      <c r="E77" s="6">
        <v>1.1215796993374392</v>
      </c>
      <c r="F77" s="6">
        <v>1.4740454075415093</v>
      </c>
      <c r="G77" s="6">
        <v>1.5288253233378892</v>
      </c>
      <c r="H77" s="6">
        <v>1.6074502843616791</v>
      </c>
      <c r="I77" s="8">
        <v>2.0912828946869992</v>
      </c>
      <c r="K77" s="6">
        <v>0.93795620437956195</v>
      </c>
      <c r="L77" s="6">
        <v>0.94117647058823539</v>
      </c>
      <c r="M77" s="6">
        <v>0.89634146341463417</v>
      </c>
      <c r="N77" s="6">
        <v>0.93292682926829273</v>
      </c>
      <c r="O77" s="6">
        <v>0.94152046783625742</v>
      </c>
      <c r="P77" s="8">
        <v>0.94570135746606332</v>
      </c>
    </row>
    <row r="78" spans="1:16" x14ac:dyDescent="0.25">
      <c r="A78" s="6">
        <v>61.5</v>
      </c>
      <c r="B78" s="6">
        <v>0.31572876295982366</v>
      </c>
      <c r="C78" s="6">
        <v>0.28598170850402632</v>
      </c>
      <c r="D78" s="6">
        <v>2.5525880729698764</v>
      </c>
      <c r="E78" s="6">
        <v>1.1155776921732365</v>
      </c>
      <c r="F78" s="6">
        <v>1.4592944345440562</v>
      </c>
      <c r="G78" s="6">
        <v>1.5146659365864963</v>
      </c>
      <c r="H78" s="6">
        <v>1.5938116834300664</v>
      </c>
      <c r="I78" s="8">
        <v>2.0739309306720561</v>
      </c>
      <c r="K78" s="6">
        <v>0.93065693430656926</v>
      </c>
      <c r="L78" s="6">
        <v>0.94117647058823539</v>
      </c>
      <c r="M78" s="6">
        <v>0.8902439024390244</v>
      </c>
      <c r="N78" s="6">
        <v>0.92073170731707321</v>
      </c>
      <c r="O78" s="6">
        <v>0.92982456140350889</v>
      </c>
      <c r="P78" s="8">
        <v>0.93665158371040713</v>
      </c>
    </row>
    <row r="79" spans="1:16" x14ac:dyDescent="0.25">
      <c r="A79" s="6">
        <v>62</v>
      </c>
      <c r="B79" s="6">
        <v>0.3126915438639048</v>
      </c>
      <c r="C79" s="6">
        <v>0.28482675846062833</v>
      </c>
      <c r="D79" s="6">
        <v>2.5306981578919654</v>
      </c>
      <c r="E79" s="6">
        <v>1.1095191693997752</v>
      </c>
      <c r="F79" s="6">
        <v>1.4458011352209752</v>
      </c>
      <c r="G79" s="6">
        <v>1.5000050723774951</v>
      </c>
      <c r="H79" s="6">
        <v>1.5795996111946651</v>
      </c>
      <c r="I79" s="8">
        <v>2.0560352243282756</v>
      </c>
      <c r="K79" s="6">
        <v>0.92335766423357646</v>
      </c>
      <c r="L79" s="6">
        <v>0.93277310924369761</v>
      </c>
      <c r="M79" s="6">
        <v>0.88414634146341464</v>
      </c>
      <c r="N79" s="6">
        <v>0.91463414634146345</v>
      </c>
      <c r="O79" s="6">
        <v>0.92397660818713456</v>
      </c>
      <c r="P79" s="8">
        <v>0.9321266968325792</v>
      </c>
    </row>
    <row r="80" spans="1:16" x14ac:dyDescent="0.25">
      <c r="A80" s="6">
        <v>62.5</v>
      </c>
      <c r="B80" s="6">
        <v>0.30896686393532286</v>
      </c>
      <c r="C80" s="6">
        <v>0.28225380649423065</v>
      </c>
      <c r="D80" s="6">
        <v>2.5097163639957571</v>
      </c>
      <c r="E80" s="6">
        <v>1.1034915281420772</v>
      </c>
      <c r="F80" s="6">
        <v>1.433704900497637</v>
      </c>
      <c r="G80" s="6">
        <v>1.485278760507807</v>
      </c>
      <c r="H80" s="6">
        <v>1.5650465757119572</v>
      </c>
      <c r="I80" s="8">
        <v>2.0382095317228672</v>
      </c>
      <c r="K80" s="6">
        <v>0.91605839416058377</v>
      </c>
      <c r="L80" s="6">
        <v>0.92436974789915982</v>
      </c>
      <c r="M80" s="6">
        <v>0.87195121951219512</v>
      </c>
      <c r="N80" s="6">
        <v>0.90853658536585369</v>
      </c>
      <c r="O80" s="6">
        <v>0.91812865497076024</v>
      </c>
      <c r="P80" s="8">
        <v>0.92307692307692313</v>
      </c>
    </row>
    <row r="81" spans="1:16" x14ac:dyDescent="0.25">
      <c r="A81" s="6">
        <v>63</v>
      </c>
      <c r="B81" s="6">
        <v>0.30480443494514015</v>
      </c>
      <c r="C81" s="6">
        <v>0.27827558859964235</v>
      </c>
      <c r="D81" s="6">
        <v>2.4900676786201199</v>
      </c>
      <c r="E81" s="6">
        <v>1.0973141023809598</v>
      </c>
      <c r="F81" s="6">
        <v>1.4227642425650098</v>
      </c>
      <c r="G81" s="6">
        <v>1.4707246862037797</v>
      </c>
      <c r="H81" s="6">
        <v>1.5503629918903499</v>
      </c>
      <c r="I81" s="8">
        <v>2.0202620667692499</v>
      </c>
      <c r="K81" s="6">
        <v>0.9087591240875913</v>
      </c>
      <c r="L81" s="6">
        <v>0.92436974789915982</v>
      </c>
      <c r="M81" s="6">
        <v>0.86585365853658536</v>
      </c>
      <c r="N81" s="6">
        <v>0.89634146341463417</v>
      </c>
      <c r="O81" s="6">
        <v>0.9064327485380117</v>
      </c>
      <c r="P81" s="8">
        <v>0.91402714932126694</v>
      </c>
    </row>
    <row r="82" spans="1:16" x14ac:dyDescent="0.25">
      <c r="A82" s="6">
        <v>63.5</v>
      </c>
      <c r="B82" s="6">
        <v>0.30045612061976218</v>
      </c>
      <c r="C82" s="6">
        <v>0.27315650620705734</v>
      </c>
      <c r="D82" s="6">
        <v>2.4723180729926977</v>
      </c>
      <c r="E82" s="6">
        <v>1.0909466868922777</v>
      </c>
      <c r="F82" s="6">
        <v>1.4127480360010578</v>
      </c>
      <c r="G82" s="6">
        <v>1.4564154148935178</v>
      </c>
      <c r="H82" s="6">
        <v>1.5355931193244177</v>
      </c>
      <c r="I82" s="8">
        <v>2.0021640934801379</v>
      </c>
      <c r="K82" s="6">
        <v>0.90145985401459849</v>
      </c>
      <c r="L82" s="6">
        <v>0.91596638655462193</v>
      </c>
      <c r="M82" s="6">
        <v>0.8597560975609756</v>
      </c>
      <c r="N82" s="6">
        <v>0.8902439024390244</v>
      </c>
      <c r="O82" s="6">
        <v>0.90058479532163749</v>
      </c>
      <c r="P82" s="8">
        <v>0.90497737556561086</v>
      </c>
    </row>
    <row r="83" spans="1:16" x14ac:dyDescent="0.25">
      <c r="A83" s="6">
        <v>64</v>
      </c>
      <c r="B83" s="6">
        <v>0.29614377754405552</v>
      </c>
      <c r="C83" s="6">
        <v>0.2673089536358017</v>
      </c>
      <c r="D83" s="6">
        <v>2.4562614041530844</v>
      </c>
      <c r="E83" s="6">
        <v>1.0842904989917446</v>
      </c>
      <c r="F83" s="6">
        <v>1.4030914168279143</v>
      </c>
      <c r="G83" s="6">
        <v>1.4422722930143146</v>
      </c>
      <c r="H83" s="6">
        <v>1.5210063792579445</v>
      </c>
      <c r="I83" s="8">
        <v>1.9837730877789843</v>
      </c>
      <c r="K83" s="6">
        <v>0.89781021897810209</v>
      </c>
      <c r="L83" s="6">
        <v>0.90756302521008414</v>
      </c>
      <c r="M83" s="6">
        <v>0.85365853658536583</v>
      </c>
      <c r="N83" s="6">
        <v>0.87804878048780488</v>
      </c>
      <c r="O83" s="6">
        <v>0.88888888888888895</v>
      </c>
      <c r="P83" s="8">
        <v>0.89592760180995479</v>
      </c>
    </row>
    <row r="84" spans="1:16" x14ac:dyDescent="0.25">
      <c r="A84" s="6">
        <v>64.5</v>
      </c>
      <c r="B84" s="6">
        <v>0.29199599696588224</v>
      </c>
      <c r="C84" s="6">
        <v>0.26104085560201468</v>
      </c>
      <c r="D84" s="6">
        <v>2.4407986377999378</v>
      </c>
      <c r="E84" s="6">
        <v>1.0772088383801177</v>
      </c>
      <c r="F84" s="6">
        <v>1.3931211629574878</v>
      </c>
      <c r="G84" s="6">
        <v>1.4283477331899876</v>
      </c>
      <c r="H84" s="6">
        <v>1.5065442311295878</v>
      </c>
      <c r="I84" s="8">
        <v>1.9649517909584775</v>
      </c>
      <c r="K84" s="6">
        <v>0.8905109489051094</v>
      </c>
      <c r="L84" s="6">
        <v>0.90756302521008414</v>
      </c>
      <c r="M84" s="6">
        <v>0.84756097560975607</v>
      </c>
      <c r="N84" s="6">
        <v>0.87195121951219512</v>
      </c>
      <c r="O84" s="6">
        <v>0.88304093567251463</v>
      </c>
      <c r="P84" s="8">
        <v>0.8868778280542986</v>
      </c>
    </row>
    <row r="85" spans="1:16" x14ac:dyDescent="0.25">
      <c r="A85" s="6">
        <v>65</v>
      </c>
      <c r="B85" s="6">
        <v>0.28807458541679348</v>
      </c>
      <c r="C85" s="6">
        <v>0.25471740143706328</v>
      </c>
      <c r="D85" s="6">
        <v>2.4251263087619663</v>
      </c>
      <c r="E85" s="6">
        <v>1.0695482833942165</v>
      </c>
      <c r="F85" s="6">
        <v>1.3826378003406665</v>
      </c>
      <c r="G85" s="6">
        <v>1.4144313244677567</v>
      </c>
      <c r="H85" s="6">
        <v>1.4920487601919965</v>
      </c>
      <c r="I85" s="8">
        <v>1.9453811626989166</v>
      </c>
      <c r="K85" s="6">
        <v>0.88686131386861311</v>
      </c>
      <c r="L85" s="6">
        <v>0.89915966386554635</v>
      </c>
      <c r="M85" s="6">
        <v>0.84146341463414631</v>
      </c>
      <c r="N85" s="6">
        <v>0.8597560975609756</v>
      </c>
      <c r="O85" s="6">
        <v>0.87134502923976609</v>
      </c>
      <c r="P85" s="8">
        <v>0.88235294117647056</v>
      </c>
    </row>
    <row r="86" spans="1:16" x14ac:dyDescent="0.25">
      <c r="A86" s="6">
        <v>65.5</v>
      </c>
      <c r="B86" s="6">
        <v>0.28434713777084214</v>
      </c>
      <c r="C86" s="6">
        <v>0.24853100261487868</v>
      </c>
      <c r="D86" s="6">
        <v>2.4086600984199178</v>
      </c>
      <c r="E86" s="6">
        <v>1.0615824810017878</v>
      </c>
      <c r="F86" s="6">
        <v>1.3716601810992579</v>
      </c>
      <c r="G86" s="6">
        <v>1.4004663546508778</v>
      </c>
      <c r="H86" s="6">
        <v>1.4775212638568178</v>
      </c>
      <c r="I86" s="8">
        <v>1.9253454179882579</v>
      </c>
      <c r="K86" s="6">
        <v>0.87956204379562042</v>
      </c>
      <c r="L86" s="6">
        <v>0.89075630252100846</v>
      </c>
      <c r="M86" s="6">
        <v>0.83536585365853666</v>
      </c>
      <c r="N86" s="6">
        <v>0.85365853658536583</v>
      </c>
      <c r="O86" s="6">
        <v>0.86549707602339188</v>
      </c>
      <c r="P86" s="8">
        <v>0.87330316742081449</v>
      </c>
    </row>
    <row r="87" spans="1:16" x14ac:dyDescent="0.25">
      <c r="A87" s="6">
        <v>66</v>
      </c>
      <c r="B87" s="6">
        <v>0.28078661781379738</v>
      </c>
      <c r="C87" s="6">
        <v>0.24262748700076001</v>
      </c>
      <c r="D87" s="6">
        <v>2.3909506543542727</v>
      </c>
      <c r="E87" s="6">
        <v>1.0532947444718626</v>
      </c>
      <c r="F87" s="6">
        <v>1.3601319912755025</v>
      </c>
      <c r="G87" s="6">
        <v>1.3864942254964525</v>
      </c>
      <c r="H87" s="6">
        <v>1.4630796685189327</v>
      </c>
      <c r="I87" s="8">
        <v>1.9050539373360724</v>
      </c>
      <c r="K87" s="6">
        <v>0.87226277372262773</v>
      </c>
      <c r="L87" s="6">
        <v>0.88235294117647067</v>
      </c>
      <c r="M87" s="6">
        <v>0.8292682926829269</v>
      </c>
      <c r="N87" s="6">
        <v>0.84756097560975607</v>
      </c>
      <c r="O87" s="6">
        <v>0.85380116959064323</v>
      </c>
      <c r="P87" s="8">
        <v>0.8642533936651583</v>
      </c>
    </row>
    <row r="88" spans="1:16" x14ac:dyDescent="0.25">
      <c r="A88" s="6">
        <v>66.5</v>
      </c>
      <c r="B88" s="6">
        <v>0.27740570216059562</v>
      </c>
      <c r="C88" s="6">
        <v>0.23701626700585698</v>
      </c>
      <c r="D88" s="6">
        <v>2.3717445091076441</v>
      </c>
      <c r="E88" s="6">
        <v>1.0447236056635245</v>
      </c>
      <c r="F88" s="6">
        <v>1.3482135454032844</v>
      </c>
      <c r="G88" s="6">
        <v>1.3723947947230344</v>
      </c>
      <c r="H88" s="6">
        <v>1.4485194419766245</v>
      </c>
      <c r="I88" s="8">
        <v>1.8843673334137543</v>
      </c>
      <c r="K88" s="6">
        <v>0.86496350364963503</v>
      </c>
      <c r="L88" s="6">
        <v>0.87394957983193289</v>
      </c>
      <c r="M88" s="6">
        <v>0.82317073170731714</v>
      </c>
      <c r="N88" s="6">
        <v>0.83536585365853666</v>
      </c>
      <c r="O88" s="6">
        <v>0.84795321637426901</v>
      </c>
      <c r="P88" s="8">
        <v>0.85067873303167418</v>
      </c>
    </row>
    <row r="89" spans="1:16" x14ac:dyDescent="0.25">
      <c r="A89" s="6">
        <v>67</v>
      </c>
      <c r="B89" s="6">
        <v>0.27417918626732601</v>
      </c>
      <c r="C89" s="6">
        <v>0.23170387522038202</v>
      </c>
      <c r="D89" s="6">
        <v>2.3517655883003137</v>
      </c>
      <c r="E89" s="6">
        <v>1.036077949029484</v>
      </c>
      <c r="F89" s="6">
        <v>1.336204173249814</v>
      </c>
      <c r="G89" s="6">
        <v>1.358223782870684</v>
      </c>
      <c r="H89" s="6">
        <v>1.4338228305782241</v>
      </c>
      <c r="I89" s="8">
        <v>1.8635629544541541</v>
      </c>
      <c r="K89" s="6">
        <v>0.85766423357664234</v>
      </c>
      <c r="L89" s="6">
        <v>0.87394957983193289</v>
      </c>
      <c r="M89" s="6">
        <v>0.81707317073170738</v>
      </c>
      <c r="N89" s="6">
        <v>0.8292682926829269</v>
      </c>
      <c r="O89" s="6">
        <v>0.83625730994152048</v>
      </c>
      <c r="P89" s="8">
        <v>0.84162895927601811</v>
      </c>
    </row>
    <row r="90" spans="1:16" x14ac:dyDescent="0.25">
      <c r="A90" s="6">
        <v>67.5</v>
      </c>
      <c r="B90" s="6">
        <v>0.27108691201001001</v>
      </c>
      <c r="C90" s="6">
        <v>0.22668338427303936</v>
      </c>
      <c r="D90" s="6">
        <v>2.33139032599053</v>
      </c>
      <c r="E90" s="6">
        <v>1.0274618741470998</v>
      </c>
      <c r="F90" s="6">
        <v>1.32408027280505</v>
      </c>
      <c r="G90" s="6">
        <v>1.3440191068748399</v>
      </c>
      <c r="H90" s="6">
        <v>1.41915810585644</v>
      </c>
      <c r="I90" s="8">
        <v>1.8428554289875998</v>
      </c>
      <c r="K90" s="6">
        <v>0.85036496350364954</v>
      </c>
      <c r="L90" s="6">
        <v>0.86554621848739499</v>
      </c>
      <c r="M90" s="6">
        <v>0.80487804878048785</v>
      </c>
      <c r="N90" s="6">
        <v>0.81707317073170738</v>
      </c>
      <c r="O90" s="6">
        <v>0.83040935672514615</v>
      </c>
      <c r="P90" s="8">
        <v>0.83257918552036203</v>
      </c>
    </row>
    <row r="91" spans="1:16" x14ac:dyDescent="0.25">
      <c r="A91" s="6">
        <v>68</v>
      </c>
      <c r="B91" s="6">
        <v>0.26815298976111462</v>
      </c>
      <c r="C91" s="6">
        <v>0.22196640321186667</v>
      </c>
      <c r="D91" s="6">
        <v>2.3107928842479755</v>
      </c>
      <c r="E91" s="6">
        <v>1.0187403625106854</v>
      </c>
      <c r="F91" s="6">
        <v>1.3118430525176155</v>
      </c>
      <c r="G91" s="6">
        <v>1.3298728009410254</v>
      </c>
      <c r="H91" s="6">
        <v>1.4044257680565555</v>
      </c>
      <c r="I91" s="8">
        <v>1.8222022401508853</v>
      </c>
      <c r="K91" s="6">
        <v>0.84306569343065685</v>
      </c>
      <c r="L91" s="6">
        <v>0.85714285714285721</v>
      </c>
      <c r="M91" s="6">
        <v>0.79878048780487809</v>
      </c>
      <c r="N91" s="6">
        <v>0.81097560975609762</v>
      </c>
      <c r="O91" s="6">
        <v>0.81871345029239762</v>
      </c>
      <c r="P91" s="8">
        <v>0.82352941176470595</v>
      </c>
    </row>
    <row r="92" spans="1:16" x14ac:dyDescent="0.25">
      <c r="A92" s="6">
        <v>68.5</v>
      </c>
      <c r="B92" s="6">
        <v>0.26531220024769281</v>
      </c>
      <c r="C92" s="6">
        <v>0.21749066647184567</v>
      </c>
      <c r="D92" s="6">
        <v>2.2900255605554469</v>
      </c>
      <c r="E92" s="6">
        <v>1.0099825568104772</v>
      </c>
      <c r="F92" s="6">
        <v>1.2996219703917971</v>
      </c>
      <c r="G92" s="6">
        <v>1.3157405962559872</v>
      </c>
      <c r="H92" s="6">
        <v>1.3895572183758271</v>
      </c>
      <c r="I92" s="8">
        <v>1.8014284078372573</v>
      </c>
      <c r="K92" s="6">
        <v>0.83576642335766416</v>
      </c>
      <c r="L92" s="6">
        <v>0.84873949579831942</v>
      </c>
      <c r="M92" s="6">
        <v>0.79268292682926833</v>
      </c>
      <c r="N92" s="6">
        <v>0.80487804878048785</v>
      </c>
      <c r="O92" s="6">
        <v>0.8128654970760234</v>
      </c>
      <c r="P92" s="8">
        <v>0.81447963800904977</v>
      </c>
    </row>
    <row r="93" spans="1:16" x14ac:dyDescent="0.25">
      <c r="A93" s="6">
        <v>69</v>
      </c>
      <c r="B93" s="6">
        <v>0.26253179802146037</v>
      </c>
      <c r="C93" s="6">
        <v>0.21326825829000198</v>
      </c>
      <c r="D93" s="6">
        <v>2.2693430910983197</v>
      </c>
      <c r="E93" s="6">
        <v>1.0011391862760297</v>
      </c>
      <c r="F93" s="6">
        <v>1.2873600590534497</v>
      </c>
      <c r="G93" s="6">
        <v>1.3017239477961597</v>
      </c>
      <c r="H93" s="6">
        <v>1.3746356711701297</v>
      </c>
      <c r="I93" s="8">
        <v>1.7808067242495296</v>
      </c>
      <c r="K93" s="6">
        <v>0.82846715328467146</v>
      </c>
      <c r="L93" s="6">
        <v>0.84033613445378152</v>
      </c>
      <c r="M93" s="6">
        <v>0.78658536585365857</v>
      </c>
      <c r="N93" s="6">
        <v>0.79268292682926833</v>
      </c>
      <c r="O93" s="6">
        <v>0.80116959064327498</v>
      </c>
      <c r="P93" s="8">
        <v>0.80542986425339369</v>
      </c>
    </row>
    <row r="94" spans="1:16" x14ac:dyDescent="0.25">
      <c r="A94" s="6">
        <v>69.5</v>
      </c>
      <c r="B94" s="6">
        <v>0.25980242105978352</v>
      </c>
      <c r="C94" s="6">
        <v>0.20929697543359602</v>
      </c>
      <c r="D94" s="6">
        <v>2.2483452198518963</v>
      </c>
      <c r="E94" s="6">
        <v>0.99224355197906644</v>
      </c>
      <c r="F94" s="6">
        <v>1.2750462607478965</v>
      </c>
      <c r="G94" s="6">
        <v>1.2878088946644164</v>
      </c>
      <c r="H94" s="6">
        <v>1.3598607972191064</v>
      </c>
      <c r="I94" s="8">
        <v>1.7604090828701162</v>
      </c>
      <c r="K94" s="6">
        <v>0.82116788321167877</v>
      </c>
      <c r="L94" s="6">
        <v>0.83193277310924374</v>
      </c>
      <c r="M94" s="6">
        <v>0.78048780487804881</v>
      </c>
      <c r="N94" s="6">
        <v>0.78658536585365857</v>
      </c>
      <c r="O94" s="6">
        <v>0.79532163742690065</v>
      </c>
      <c r="P94" s="8">
        <v>0.79638009049773761</v>
      </c>
    </row>
    <row r="95" spans="1:16" x14ac:dyDescent="0.25">
      <c r="A95" s="6">
        <v>70</v>
      </c>
      <c r="B95" s="6">
        <v>0.25711858456049064</v>
      </c>
      <c r="C95" s="6">
        <v>0.20556068354812632</v>
      </c>
      <c r="D95" s="6">
        <v>2.2270777869598897</v>
      </c>
      <c r="E95" s="6">
        <v>0.98327771263586938</v>
      </c>
      <c r="F95" s="6">
        <v>1.2629279316836293</v>
      </c>
      <c r="G95" s="6">
        <v>1.2739345834790394</v>
      </c>
      <c r="H95" s="6">
        <v>1.3449710308699194</v>
      </c>
      <c r="I95" s="8">
        <v>1.7399207415807594</v>
      </c>
      <c r="K95" s="6">
        <v>0.81386861313868608</v>
      </c>
      <c r="L95" s="6">
        <v>0.82352941176470595</v>
      </c>
      <c r="M95" s="6">
        <v>0.76829268292682928</v>
      </c>
      <c r="N95" s="6">
        <v>0.77439024390243905</v>
      </c>
      <c r="O95" s="6">
        <v>0.78362573099415211</v>
      </c>
      <c r="P95" s="8">
        <v>0.78733031674208143</v>
      </c>
    </row>
    <row r="96" spans="1:16" x14ac:dyDescent="0.25">
      <c r="A96" s="6">
        <v>70.5</v>
      </c>
      <c r="B96" s="6">
        <v>0.25449521471983488</v>
      </c>
      <c r="C96" s="6">
        <v>0.20210458208294932</v>
      </c>
      <c r="D96" s="6">
        <v>2.2056526334690352</v>
      </c>
      <c r="E96" s="6">
        <v>0.97432001004511504</v>
      </c>
      <c r="F96" s="6">
        <v>1.2507538035320851</v>
      </c>
      <c r="G96" s="6">
        <v>1.2602854868141051</v>
      </c>
      <c r="H96" s="6">
        <v>1.3301530754946651</v>
      </c>
      <c r="I96" s="8">
        <v>1.7195075306653451</v>
      </c>
      <c r="K96" s="6">
        <v>0.80656934306569339</v>
      </c>
      <c r="L96" s="6">
        <v>0.81512605042016806</v>
      </c>
      <c r="M96" s="6">
        <v>0.76219512195121952</v>
      </c>
      <c r="N96" s="6">
        <v>0.76829268292682928</v>
      </c>
      <c r="O96" s="6">
        <v>0.77777777777777779</v>
      </c>
      <c r="P96" s="8">
        <v>0.77828054298642535</v>
      </c>
    </row>
    <row r="97" spans="1:16" x14ac:dyDescent="0.25">
      <c r="A97" s="6">
        <v>71</v>
      </c>
      <c r="B97" s="6">
        <v>0.25198650365768832</v>
      </c>
      <c r="C97" s="6">
        <v>0.198915460502189</v>
      </c>
      <c r="D97" s="6">
        <v>2.1841585047349517</v>
      </c>
      <c r="E97" s="6">
        <v>0.96537451558181164</v>
      </c>
      <c r="F97" s="6">
        <v>1.2384219386766218</v>
      </c>
      <c r="G97" s="6">
        <v>1.2466832380161517</v>
      </c>
      <c r="H97" s="6">
        <v>1.3153437403159018</v>
      </c>
      <c r="I97" s="8">
        <v>1.6992244452361718</v>
      </c>
      <c r="K97" s="6">
        <v>0.79562043795620441</v>
      </c>
      <c r="L97" s="6">
        <v>0.81512605042016806</v>
      </c>
      <c r="M97" s="6">
        <v>0.75609756097560976</v>
      </c>
      <c r="N97" s="6">
        <v>0.76219512195121952</v>
      </c>
      <c r="O97" s="6">
        <v>0.77192982456140358</v>
      </c>
      <c r="P97" s="8">
        <v>0.76923076923076927</v>
      </c>
    </row>
    <row r="98" spans="1:16" x14ac:dyDescent="0.25">
      <c r="A98" s="6">
        <v>71.5</v>
      </c>
      <c r="B98" s="6">
        <v>0.24958831862578434</v>
      </c>
      <c r="C98" s="6">
        <v>0.19598302378336899</v>
      </c>
      <c r="D98" s="6">
        <v>2.1626976682872057</v>
      </c>
      <c r="E98" s="6">
        <v>0.95657703720127563</v>
      </c>
      <c r="F98" s="6">
        <v>1.2263744124300957</v>
      </c>
      <c r="G98" s="6">
        <v>1.2332176740943857</v>
      </c>
      <c r="H98" s="6">
        <v>1.3007051665380356</v>
      </c>
      <c r="I98" s="8">
        <v>1.6791069417350857</v>
      </c>
      <c r="K98" s="6">
        <v>0.78832116788321172</v>
      </c>
      <c r="L98" s="6">
        <v>0.80672268907563027</v>
      </c>
      <c r="M98" s="6">
        <v>0.75</v>
      </c>
      <c r="N98" s="6">
        <v>0.75</v>
      </c>
      <c r="O98" s="6">
        <v>0.76023391812865504</v>
      </c>
      <c r="P98" s="8">
        <v>0.76018099547511309</v>
      </c>
    </row>
    <row r="99" spans="1:16" x14ac:dyDescent="0.25">
      <c r="A99" s="6">
        <v>72</v>
      </c>
      <c r="B99" s="6">
        <v>0.24729847932618335</v>
      </c>
      <c r="C99" s="6">
        <v>0.19331075116955265</v>
      </c>
      <c r="D99" s="6">
        <v>2.1416071398334764</v>
      </c>
      <c r="E99" s="6">
        <v>0.94783343624102667</v>
      </c>
      <c r="F99" s="6">
        <v>1.2142460318224266</v>
      </c>
      <c r="G99" s="6">
        <v>1.2201188065496766</v>
      </c>
      <c r="H99" s="6">
        <v>1.2860450176470966</v>
      </c>
      <c r="I99" s="8">
        <v>1.6588755436758267</v>
      </c>
      <c r="K99" s="6">
        <v>0.78102189781021891</v>
      </c>
      <c r="L99" s="6">
        <v>0.79831932773109249</v>
      </c>
      <c r="M99" s="6">
        <v>0.73780487804878048</v>
      </c>
      <c r="N99" s="6">
        <v>0.74390243902439024</v>
      </c>
      <c r="O99" s="6">
        <v>0.75438596491228072</v>
      </c>
      <c r="P99" s="8">
        <v>0.75113122171945701</v>
      </c>
    </row>
    <row r="100" spans="1:16" x14ac:dyDescent="0.25">
      <c r="A100" s="6">
        <v>72.5</v>
      </c>
      <c r="B100" s="6">
        <v>0.24510322861083933</v>
      </c>
      <c r="C100" s="6">
        <v>0.19087275380706767</v>
      </c>
      <c r="D100" s="6">
        <v>2.1205663210047305</v>
      </c>
      <c r="E100" s="6">
        <v>0.93906106683666069</v>
      </c>
      <c r="F100" s="6">
        <v>1.2019232737881609</v>
      </c>
      <c r="G100" s="6">
        <v>1.2070500925139807</v>
      </c>
      <c r="H100" s="6">
        <v>1.2715736468493906</v>
      </c>
      <c r="I100" s="8">
        <v>1.6389031561508607</v>
      </c>
      <c r="K100" s="6">
        <v>0.77372262773722622</v>
      </c>
      <c r="L100" s="6">
        <v>0.78991596638655459</v>
      </c>
      <c r="M100" s="6">
        <v>0.73170731707317072</v>
      </c>
      <c r="N100" s="6">
        <v>0.73780487804878048</v>
      </c>
      <c r="O100" s="6">
        <v>0.74269005847953218</v>
      </c>
      <c r="P100" s="8">
        <v>0.74208144796380082</v>
      </c>
    </row>
    <row r="101" spans="1:16" x14ac:dyDescent="0.25">
      <c r="A101" s="6">
        <v>73</v>
      </c>
      <c r="B101" s="6">
        <v>0.24298074360017086</v>
      </c>
      <c r="C101" s="6">
        <v>0.18862343223877867</v>
      </c>
      <c r="D101" s="6">
        <v>2.099530337197979</v>
      </c>
      <c r="E101" s="6">
        <v>0.93027573139890907</v>
      </c>
      <c r="F101" s="6">
        <v>1.1895411297023593</v>
      </c>
      <c r="G101" s="6">
        <v>1.1935465788224193</v>
      </c>
      <c r="H101" s="6">
        <v>1.2571274968715893</v>
      </c>
      <c r="I101" s="8">
        <v>1.6189473640671093</v>
      </c>
      <c r="K101" s="6">
        <v>0.76642335766423353</v>
      </c>
      <c r="L101" s="6">
        <v>0.78151260504201692</v>
      </c>
      <c r="M101" s="6">
        <v>0.72560975609756095</v>
      </c>
      <c r="N101" s="6">
        <v>0.72560975609756095</v>
      </c>
      <c r="O101" s="6">
        <v>0.73684210526315796</v>
      </c>
      <c r="P101" s="8">
        <v>0.73303167420814486</v>
      </c>
    </row>
    <row r="102" spans="1:16" x14ac:dyDescent="0.25">
      <c r="A102" s="6">
        <v>73.5</v>
      </c>
      <c r="B102" s="6">
        <v>0.24092910240379384</v>
      </c>
      <c r="C102" s="6">
        <v>0.18657910295028768</v>
      </c>
      <c r="D102" s="6">
        <v>2.078636123420766</v>
      </c>
      <c r="E102" s="6">
        <v>0.92168440942248608</v>
      </c>
      <c r="F102" s="6">
        <v>1.1772067195766462</v>
      </c>
      <c r="G102" s="6">
        <v>1.1804785286622561</v>
      </c>
      <c r="H102" s="6">
        <v>1.2428324130190762</v>
      </c>
      <c r="I102" s="8">
        <v>1.5991831407158361</v>
      </c>
      <c r="K102" s="6">
        <v>0.75912408759124084</v>
      </c>
      <c r="L102" s="6">
        <v>0.77310924369747902</v>
      </c>
      <c r="M102" s="6">
        <v>0.71951219512195119</v>
      </c>
      <c r="N102" s="6">
        <v>0.71951219512195119</v>
      </c>
      <c r="O102" s="6">
        <v>0.72514619883040932</v>
      </c>
      <c r="P102" s="8">
        <v>0.72398190045248878</v>
      </c>
    </row>
    <row r="103" spans="1:16" x14ac:dyDescent="0.25">
      <c r="A103" s="6">
        <v>74</v>
      </c>
      <c r="B103" s="6">
        <v>0.23893369499497782</v>
      </c>
      <c r="C103" s="6">
        <v>0.18467494498470835</v>
      </c>
      <c r="D103" s="6">
        <v>2.0576012780918922</v>
      </c>
      <c r="E103" s="6">
        <v>0.91312424933161207</v>
      </c>
      <c r="F103" s="6">
        <v>1.1641577806149921</v>
      </c>
      <c r="G103" s="6">
        <v>1.1672546078411321</v>
      </c>
      <c r="H103" s="6">
        <v>1.2285251986510421</v>
      </c>
      <c r="I103" s="8">
        <v>1.5794768505494921</v>
      </c>
      <c r="K103" s="6">
        <v>0.75182481751824815</v>
      </c>
      <c r="L103" s="6">
        <v>0.76470588235294124</v>
      </c>
      <c r="M103" s="6">
        <v>0.70731707317073167</v>
      </c>
      <c r="N103" s="6">
        <v>0.71341463414634143</v>
      </c>
      <c r="O103" s="6">
        <v>0.7192982456140351</v>
      </c>
      <c r="P103" s="8">
        <v>0.71493212669683259</v>
      </c>
    </row>
    <row r="104" spans="1:16" x14ac:dyDescent="0.25">
      <c r="A104" s="6">
        <v>74.5</v>
      </c>
      <c r="B104" s="6">
        <v>0.23701469845794168</v>
      </c>
      <c r="C104" s="6">
        <v>0.18292634866782134</v>
      </c>
      <c r="D104" s="6">
        <v>2.0362733301126883</v>
      </c>
      <c r="E104" s="6">
        <v>0.9048285608670984</v>
      </c>
      <c r="F104" s="6">
        <v>1.1511114255291581</v>
      </c>
      <c r="G104" s="6">
        <v>1.1533258886964581</v>
      </c>
      <c r="H104" s="6">
        <v>1.2142293898284782</v>
      </c>
      <c r="I104" s="8">
        <v>1.5600210609380882</v>
      </c>
      <c r="K104" s="6">
        <v>0.74452554744525545</v>
      </c>
      <c r="L104" s="6">
        <v>0.75630252100840345</v>
      </c>
      <c r="M104" s="6">
        <v>0.70121951219512191</v>
      </c>
      <c r="N104" s="6">
        <v>0.70121951219512191</v>
      </c>
      <c r="O104" s="6">
        <v>0.70760233918128657</v>
      </c>
      <c r="P104" s="8">
        <v>0.70588235294117652</v>
      </c>
    </row>
    <row r="105" spans="1:16" x14ac:dyDescent="0.25">
      <c r="A105" s="6">
        <v>75</v>
      </c>
      <c r="B105" s="6">
        <v>0.23518634812368919</v>
      </c>
      <c r="C105" s="6">
        <v>0.18133091214339067</v>
      </c>
      <c r="D105" s="6">
        <v>2.015048718770581</v>
      </c>
      <c r="E105" s="6">
        <v>0.89681097499469076</v>
      </c>
      <c r="F105" s="6">
        <v>1.1376315194707809</v>
      </c>
      <c r="G105" s="6">
        <v>1.1397002598561909</v>
      </c>
      <c r="H105" s="6">
        <v>1.1999703730133608</v>
      </c>
      <c r="I105" s="8">
        <v>1.540637055742381</v>
      </c>
      <c r="K105" s="6">
        <v>0.73722627737226276</v>
      </c>
      <c r="L105" s="6">
        <v>0.75630252100840345</v>
      </c>
      <c r="M105" s="6">
        <v>0.69512195121951215</v>
      </c>
      <c r="N105" s="6">
        <v>0.69512195121951215</v>
      </c>
      <c r="O105" s="6">
        <v>0.70175438596491224</v>
      </c>
      <c r="P105" s="8">
        <v>0.69683257918552044</v>
      </c>
    </row>
    <row r="106" spans="1:16" x14ac:dyDescent="0.25">
      <c r="A106" s="6">
        <v>75.5</v>
      </c>
      <c r="B106" s="6">
        <v>0.23345171514013932</v>
      </c>
      <c r="C106" s="6">
        <v>0.17987466207784134</v>
      </c>
      <c r="D106" s="6">
        <v>1.9940417493556104</v>
      </c>
      <c r="E106" s="6">
        <v>0.88899631643793076</v>
      </c>
      <c r="F106" s="6">
        <v>1.1242208568207805</v>
      </c>
      <c r="G106" s="6">
        <v>1.1262493304895507</v>
      </c>
      <c r="H106" s="6">
        <v>1.1857538335821807</v>
      </c>
      <c r="I106" s="8">
        <v>1.5214333950282106</v>
      </c>
      <c r="K106" s="6">
        <v>0.72627737226277367</v>
      </c>
      <c r="L106" s="6">
        <v>0.74789915966386555</v>
      </c>
      <c r="M106" s="6">
        <v>0.68292682926829273</v>
      </c>
      <c r="N106" s="6">
        <v>0.68902439024390238</v>
      </c>
      <c r="O106" s="6">
        <v>0.69590643274853803</v>
      </c>
      <c r="P106" s="8">
        <v>0.68778280542986425</v>
      </c>
    </row>
    <row r="107" spans="1:16" x14ac:dyDescent="0.25">
      <c r="A107" s="6">
        <v>76</v>
      </c>
      <c r="B107" s="6">
        <v>0.23178596672236465</v>
      </c>
      <c r="C107" s="6">
        <v>0.17851358080240168</v>
      </c>
      <c r="D107" s="6">
        <v>1.9730947033117054</v>
      </c>
      <c r="E107" s="6">
        <v>0.88115431221345542</v>
      </c>
      <c r="F107" s="6">
        <v>1.1109507912319652</v>
      </c>
      <c r="G107" s="6">
        <v>1.1119951233128353</v>
      </c>
      <c r="H107" s="6">
        <v>1.1715484444417552</v>
      </c>
      <c r="I107" s="8">
        <v>1.5023074861927053</v>
      </c>
      <c r="K107" s="6">
        <v>0.71897810218978098</v>
      </c>
      <c r="L107" s="6">
        <v>0.73949579831932777</v>
      </c>
      <c r="M107" s="6">
        <v>0.67682926829268297</v>
      </c>
      <c r="N107" s="6">
        <v>0.67682926829268297</v>
      </c>
      <c r="O107" s="6">
        <v>0.68421052631578949</v>
      </c>
      <c r="P107" s="8">
        <v>0.67873303167420818</v>
      </c>
    </row>
    <row r="108" spans="1:16" x14ac:dyDescent="0.25">
      <c r="A108" s="6">
        <v>76.5</v>
      </c>
      <c r="B108" s="6">
        <v>0.23020943316284181</v>
      </c>
      <c r="C108" s="6">
        <v>0.17730232610062502</v>
      </c>
      <c r="D108" s="6">
        <v>1.9523494843565179</v>
      </c>
      <c r="E108" s="6">
        <v>0.87334099819897826</v>
      </c>
      <c r="F108" s="6">
        <v>1.0985999616520381</v>
      </c>
      <c r="G108" s="6">
        <v>1.0979273088935382</v>
      </c>
      <c r="H108" s="6">
        <v>1.1572654985458284</v>
      </c>
      <c r="I108" s="8">
        <v>1.4831603130090283</v>
      </c>
      <c r="K108" s="6">
        <v>0.71167883211678828</v>
      </c>
      <c r="L108" s="6">
        <v>0.73109243697478998</v>
      </c>
      <c r="M108" s="6">
        <v>0.67073170731707321</v>
      </c>
      <c r="N108" s="6">
        <v>0.67073170731707321</v>
      </c>
      <c r="O108" s="6">
        <v>0.67836257309941517</v>
      </c>
      <c r="P108" s="8">
        <v>0.66968325791855199</v>
      </c>
    </row>
    <row r="109" spans="1:16" x14ac:dyDescent="0.25">
      <c r="A109" s="6">
        <v>77</v>
      </c>
      <c r="B109" s="6">
        <v>0.22867187568294101</v>
      </c>
      <c r="C109" s="6">
        <v>0.17614496750666866</v>
      </c>
      <c r="D109" s="6">
        <v>1.9320127296819689</v>
      </c>
      <c r="E109" s="6">
        <v>0.86509488465553896</v>
      </c>
      <c r="F109" s="6">
        <v>1.0862257948879188</v>
      </c>
      <c r="G109" s="6">
        <v>1.0842642086641692</v>
      </c>
      <c r="H109" s="6">
        <v>1.1429962279735291</v>
      </c>
      <c r="I109" s="8">
        <v>1.4638922775285992</v>
      </c>
      <c r="K109" s="6">
        <v>0.70437956204379559</v>
      </c>
      <c r="L109" s="6">
        <v>0.73109243697478998</v>
      </c>
      <c r="M109" s="6">
        <v>0.66463414634146345</v>
      </c>
      <c r="N109" s="6">
        <v>0.65853658536585369</v>
      </c>
      <c r="O109" s="6">
        <v>0.66666666666666663</v>
      </c>
      <c r="P109" s="8">
        <v>0.66063348416289591</v>
      </c>
    </row>
    <row r="110" spans="1:16" x14ac:dyDescent="0.25">
      <c r="A110" s="6">
        <v>77.5</v>
      </c>
      <c r="B110" s="6">
        <v>0.22718521307759484</v>
      </c>
      <c r="C110" s="6">
        <v>0.17506727381121168</v>
      </c>
      <c r="D110" s="6">
        <v>1.9123718092281152</v>
      </c>
      <c r="E110" s="6">
        <v>0.85658176971109512</v>
      </c>
      <c r="F110" s="6">
        <v>1.0743097096189551</v>
      </c>
      <c r="G110" s="6">
        <v>1.0701568093939351</v>
      </c>
      <c r="H110" s="6">
        <v>1.1287721475938952</v>
      </c>
      <c r="I110" s="8">
        <v>1.4447417475621751</v>
      </c>
      <c r="K110" s="6">
        <v>0.69708029197080279</v>
      </c>
      <c r="L110" s="6">
        <v>0.72268907563025209</v>
      </c>
      <c r="M110" s="6">
        <v>0.65243902439024393</v>
      </c>
      <c r="N110" s="6">
        <v>0.65243902439024393</v>
      </c>
      <c r="O110" s="6">
        <v>0.66081871345029231</v>
      </c>
      <c r="P110" s="8">
        <v>0.65158371040723984</v>
      </c>
    </row>
    <row r="111" spans="1:16" x14ac:dyDescent="0.25">
      <c r="A111" s="6">
        <v>78</v>
      </c>
      <c r="B111" s="6">
        <v>0.22572113539126062</v>
      </c>
      <c r="C111" s="6">
        <v>0.17403245285143601</v>
      </c>
      <c r="D111" s="6">
        <v>1.8931673173520591</v>
      </c>
      <c r="E111" s="6">
        <v>0.84802522079141951</v>
      </c>
      <c r="F111" s="6">
        <v>1.0624065004111694</v>
      </c>
      <c r="G111" s="6">
        <v>1.0562251613091793</v>
      </c>
      <c r="H111" s="6">
        <v>1.1146190852187994</v>
      </c>
      <c r="I111" s="8">
        <v>1.4255984390804592</v>
      </c>
      <c r="K111" s="6">
        <v>0.6897810218978101</v>
      </c>
      <c r="L111" s="6">
        <v>0.7142857142857143</v>
      </c>
      <c r="M111" s="6">
        <v>0.64634146341463417</v>
      </c>
      <c r="N111" s="6">
        <v>0.64634146341463417</v>
      </c>
      <c r="O111" s="6">
        <v>0.64912280701754388</v>
      </c>
      <c r="P111" s="8">
        <v>0.6470588235294118</v>
      </c>
    </row>
    <row r="112" spans="1:16" x14ac:dyDescent="0.25">
      <c r="A112" s="6">
        <v>78.5</v>
      </c>
      <c r="B112" s="6">
        <v>0.22433965214955251</v>
      </c>
      <c r="C112" s="6">
        <v>0.17306302187898567</v>
      </c>
      <c r="D112" s="6">
        <v>1.8742619618382375</v>
      </c>
      <c r="E112" s="6">
        <v>0.83914975108147749</v>
      </c>
      <c r="F112" s="6">
        <v>1.0508548306696075</v>
      </c>
      <c r="G112" s="6">
        <v>1.0426038193773677</v>
      </c>
      <c r="H112" s="6">
        <v>1.1003584638446575</v>
      </c>
      <c r="I112" s="8">
        <v>1.4062713943753875</v>
      </c>
      <c r="K112" s="6">
        <v>0.68248175182481752</v>
      </c>
      <c r="L112" s="6">
        <v>0.70588235294117652</v>
      </c>
      <c r="M112" s="6">
        <v>0.6402439024390244</v>
      </c>
      <c r="N112" s="6">
        <v>0.63414634146341464</v>
      </c>
      <c r="O112" s="6">
        <v>0.64327485380116967</v>
      </c>
      <c r="P112" s="8">
        <v>0.63800904977375561</v>
      </c>
    </row>
    <row r="113" spans="1:16" x14ac:dyDescent="0.25">
      <c r="A113" s="6">
        <v>79</v>
      </c>
      <c r="B113" s="6">
        <v>0.22302867796896933</v>
      </c>
      <c r="C113" s="6">
        <v>0.17210998971679767</v>
      </c>
      <c r="D113" s="6">
        <v>1.8557516183654406</v>
      </c>
      <c r="E113" s="6">
        <v>0.83009430172501075</v>
      </c>
      <c r="F113" s="6">
        <v>1.0381307832321807</v>
      </c>
      <c r="G113" s="6">
        <v>1.0290262265652206</v>
      </c>
      <c r="H113" s="6">
        <v>1.0861742192680106</v>
      </c>
      <c r="I113" s="8">
        <v>1.3870582488893906</v>
      </c>
      <c r="K113" s="6">
        <v>0.67883211678832112</v>
      </c>
      <c r="L113" s="6">
        <v>0.69747899159663862</v>
      </c>
      <c r="M113" s="6">
        <v>0.63414634146341464</v>
      </c>
      <c r="N113" s="6">
        <v>0.62804878048780488</v>
      </c>
      <c r="O113" s="6">
        <v>0.63742690058479534</v>
      </c>
      <c r="P113" s="8">
        <v>0.62895927601809953</v>
      </c>
    </row>
    <row r="114" spans="1:16" x14ac:dyDescent="0.25">
      <c r="A114" s="6">
        <v>79.5</v>
      </c>
      <c r="B114" s="6">
        <v>0.22182007933552553</v>
      </c>
      <c r="C114" s="6">
        <v>0.171217907875447</v>
      </c>
      <c r="D114" s="6">
        <v>1.8373607710564543</v>
      </c>
      <c r="E114" s="6">
        <v>0.82116864689932456</v>
      </c>
      <c r="F114" s="6">
        <v>1.0253927392671844</v>
      </c>
      <c r="G114" s="6">
        <v>1.0153178828871143</v>
      </c>
      <c r="H114" s="6">
        <v>1.0720669225290445</v>
      </c>
      <c r="I114" s="8">
        <v>1.3681289957416043</v>
      </c>
      <c r="K114" s="6">
        <v>0.67153284671532842</v>
      </c>
      <c r="L114" s="6">
        <v>0.68907563025210083</v>
      </c>
      <c r="M114" s="6">
        <v>0.62804878048780488</v>
      </c>
      <c r="N114" s="6">
        <v>0.62195121951219512</v>
      </c>
      <c r="O114" s="6">
        <v>0.6257309941520468</v>
      </c>
      <c r="P114" s="8">
        <v>0.61990950226244346</v>
      </c>
    </row>
    <row r="115" spans="1:16" x14ac:dyDescent="0.25">
      <c r="A115" s="6">
        <v>80</v>
      </c>
      <c r="B115" s="6">
        <v>0.22068650677736035</v>
      </c>
      <c r="C115" s="6">
        <v>0.17033491446864865</v>
      </c>
      <c r="D115" s="6">
        <v>1.8184076918141696</v>
      </c>
      <c r="E115" s="6">
        <v>0.81228270252304957</v>
      </c>
      <c r="F115" s="6">
        <v>1.0124971933665599</v>
      </c>
      <c r="G115" s="6">
        <v>1.0017272920545697</v>
      </c>
      <c r="H115" s="6">
        <v>1.0579343280483195</v>
      </c>
      <c r="I115" s="8">
        <v>1.3492014456759396</v>
      </c>
      <c r="K115" s="6">
        <v>0.66423357664233573</v>
      </c>
      <c r="L115" s="6">
        <v>0.68067226890756305</v>
      </c>
      <c r="M115" s="6">
        <v>0.61585365853658536</v>
      </c>
      <c r="N115" s="6">
        <v>0.6097560975609756</v>
      </c>
      <c r="O115" s="6">
        <v>0.61988304093567259</v>
      </c>
      <c r="P115" s="8">
        <v>0.61085972850678738</v>
      </c>
    </row>
    <row r="116" spans="1:16" x14ac:dyDescent="0.25">
      <c r="A116" s="6">
        <v>80.5</v>
      </c>
      <c r="B116" s="6">
        <v>0.21965786091633999</v>
      </c>
      <c r="C116" s="6">
        <v>0.16950582069266903</v>
      </c>
      <c r="D116" s="6">
        <v>1.7991273046423399</v>
      </c>
      <c r="E116" s="6">
        <v>0.80336286981634997</v>
      </c>
      <c r="F116" s="6">
        <v>0.9995011804918601</v>
      </c>
      <c r="G116" s="6">
        <v>0.98805705275986</v>
      </c>
      <c r="H116" s="6">
        <v>1.0437995410304599</v>
      </c>
      <c r="I116" s="8">
        <v>1.3304615173410099</v>
      </c>
      <c r="K116" s="6">
        <v>0.65693430656934304</v>
      </c>
      <c r="L116" s="6">
        <v>0.67226890756302526</v>
      </c>
      <c r="M116" s="6">
        <v>0.6097560975609756</v>
      </c>
      <c r="N116" s="6">
        <v>0.60365853658536583</v>
      </c>
      <c r="O116" s="6">
        <v>0.60818713450292405</v>
      </c>
      <c r="P116" s="8">
        <v>0.6018099547511313</v>
      </c>
    </row>
    <row r="117" spans="1:16" x14ac:dyDescent="0.25">
      <c r="A117" s="6">
        <v>81</v>
      </c>
      <c r="B117" s="6">
        <v>0.21862979184498901</v>
      </c>
      <c r="C117" s="6">
        <v>0.1686771986758373</v>
      </c>
      <c r="D117" s="6">
        <v>1.7798690800998409</v>
      </c>
      <c r="E117" s="6">
        <v>0.79464828992767111</v>
      </c>
      <c r="F117" s="6">
        <v>0.98540635584629099</v>
      </c>
      <c r="G117" s="6">
        <v>0.97550506896433109</v>
      </c>
      <c r="H117" s="6">
        <v>1.0299111277102708</v>
      </c>
      <c r="I117" s="8">
        <v>1.3121437888501508</v>
      </c>
      <c r="K117" s="6">
        <v>0.64963503649635035</v>
      </c>
      <c r="L117" s="6">
        <v>0.66386554621848748</v>
      </c>
      <c r="M117" s="6">
        <v>0.60365853658536583</v>
      </c>
      <c r="N117" s="6">
        <v>0.59756097560975607</v>
      </c>
      <c r="O117" s="6">
        <v>0.60233918128654973</v>
      </c>
      <c r="P117" s="8">
        <v>0.59276018099547512</v>
      </c>
    </row>
    <row r="118" spans="1:16" x14ac:dyDescent="0.25">
      <c r="A118" s="6">
        <v>81.5</v>
      </c>
      <c r="B118" s="6">
        <v>0.217645995560491</v>
      </c>
      <c r="C118" s="6">
        <v>0.16794121131756368</v>
      </c>
      <c r="D118" s="6">
        <v>1.7603038191285789</v>
      </c>
      <c r="E118" s="6">
        <v>0.7861702492877789</v>
      </c>
      <c r="F118" s="6">
        <v>0.97200507154256899</v>
      </c>
      <c r="G118" s="6">
        <v>0.96254062068071899</v>
      </c>
      <c r="H118" s="6">
        <v>1.016182814744109</v>
      </c>
      <c r="I118" s="8">
        <v>1.294076309530509</v>
      </c>
      <c r="K118" s="6">
        <v>0.64233576642335766</v>
      </c>
      <c r="L118" s="6">
        <v>0.66386554621848748</v>
      </c>
      <c r="M118" s="6">
        <v>0.59146341463414631</v>
      </c>
      <c r="N118" s="6">
        <v>0.58536585365853655</v>
      </c>
      <c r="O118" s="6">
        <v>0.59649122807017552</v>
      </c>
      <c r="P118" s="8">
        <v>0.58371040723981904</v>
      </c>
    </row>
    <row r="119" spans="1:16" x14ac:dyDescent="0.25">
      <c r="A119" s="6">
        <v>82</v>
      </c>
      <c r="B119" s="6">
        <v>0.21669342413013584</v>
      </c>
      <c r="C119" s="6">
        <v>0.16725621460097831</v>
      </c>
      <c r="D119" s="6">
        <v>1.7406673785023641</v>
      </c>
      <c r="E119" s="6">
        <v>0.77766791963883819</v>
      </c>
      <c r="F119" s="6">
        <v>0.95975621726268423</v>
      </c>
      <c r="G119" s="6">
        <v>0.94984745810045423</v>
      </c>
      <c r="H119" s="6">
        <v>1.0026592112655242</v>
      </c>
      <c r="I119" s="8">
        <v>1.2761858251651641</v>
      </c>
      <c r="K119" s="6">
        <v>0.63503649635036497</v>
      </c>
      <c r="L119" s="6">
        <v>0.65546218487394958</v>
      </c>
      <c r="M119" s="6">
        <v>0.58536585365853655</v>
      </c>
      <c r="N119" s="6">
        <v>0.57926829268292679</v>
      </c>
      <c r="O119" s="6">
        <v>0.58479532163742687</v>
      </c>
      <c r="P119" s="8">
        <v>0.579185520361991</v>
      </c>
    </row>
    <row r="120" spans="1:16" x14ac:dyDescent="0.25">
      <c r="A120" s="6">
        <v>82.5</v>
      </c>
      <c r="B120" s="6">
        <v>0.21574912651357117</v>
      </c>
      <c r="C120" s="6">
        <v>0.16662566839752135</v>
      </c>
      <c r="D120" s="6">
        <v>1.7210979787391889</v>
      </c>
      <c r="E120" s="6">
        <v>0.76905896835224985</v>
      </c>
      <c r="F120" s="6">
        <v>0.94772521829614886</v>
      </c>
      <c r="G120" s="6">
        <v>0.93794877022757883</v>
      </c>
      <c r="H120" s="6">
        <v>0.9893502086295789</v>
      </c>
      <c r="I120" s="8">
        <v>1.2586750384723489</v>
      </c>
      <c r="K120" s="6">
        <v>0.62773722627737216</v>
      </c>
      <c r="L120" s="6">
        <v>0.6470588235294118</v>
      </c>
      <c r="M120" s="6">
        <v>0.57926829268292679</v>
      </c>
      <c r="N120" s="6">
        <v>0.57317073170731703</v>
      </c>
      <c r="O120" s="6">
        <v>0.57894736842105265</v>
      </c>
      <c r="P120" s="8">
        <v>0.57013574660633481</v>
      </c>
    </row>
    <row r="121" spans="1:16" x14ac:dyDescent="0.25">
      <c r="A121" s="6">
        <v>83</v>
      </c>
      <c r="B121" s="6">
        <v>0.21481032079347651</v>
      </c>
      <c r="C121" s="6">
        <v>0.16599901723574101</v>
      </c>
      <c r="D121" s="6">
        <v>1.7017605435370635</v>
      </c>
      <c r="E121" s="6">
        <v>0.75990481369802054</v>
      </c>
      <c r="F121" s="6">
        <v>0.93569313225467343</v>
      </c>
      <c r="G121" s="6">
        <v>0.92603999938270343</v>
      </c>
      <c r="H121" s="6">
        <v>0.97644601523690355</v>
      </c>
      <c r="I121" s="8">
        <v>1.2413588338380537</v>
      </c>
      <c r="K121" s="6">
        <v>0.62043795620437947</v>
      </c>
      <c r="L121" s="6">
        <v>0.63865546218487401</v>
      </c>
      <c r="M121" s="6">
        <v>0.57317073170731703</v>
      </c>
      <c r="N121" s="6">
        <v>0.56707317073170738</v>
      </c>
      <c r="O121" s="6">
        <v>0.57309941520467833</v>
      </c>
      <c r="P121" s="8">
        <v>0.56108597285067874</v>
      </c>
    </row>
    <row r="122" spans="1:16" x14ac:dyDescent="0.25">
      <c r="A122" s="6">
        <v>83.5</v>
      </c>
      <c r="B122" s="6">
        <v>0.21395397580525519</v>
      </c>
      <c r="C122" s="6">
        <v>0.165448771032323</v>
      </c>
      <c r="D122" s="6">
        <v>1.6824659828413648</v>
      </c>
      <c r="E122" s="6">
        <v>0.75084622682695878</v>
      </c>
      <c r="F122" s="6">
        <v>0.92423059193449475</v>
      </c>
      <c r="G122" s="6">
        <v>0.91218123332331469</v>
      </c>
      <c r="H122" s="6">
        <v>0.96388798751459481</v>
      </c>
      <c r="I122" s="8">
        <v>1.224248034995435</v>
      </c>
      <c r="K122" s="6">
        <v>0.61313868613138678</v>
      </c>
      <c r="L122" s="6">
        <v>0.63025210084033612</v>
      </c>
      <c r="M122" s="6">
        <v>0.56097560975609762</v>
      </c>
      <c r="N122" s="6">
        <v>0.55487804878048785</v>
      </c>
      <c r="O122" s="6">
        <v>0.56140350877192979</v>
      </c>
      <c r="P122" s="8">
        <v>0.55203619909502266</v>
      </c>
    </row>
    <row r="123" spans="1:16" x14ac:dyDescent="0.25">
      <c r="A123" s="6">
        <v>84</v>
      </c>
      <c r="B123" s="6">
        <v>0.21310472542567918</v>
      </c>
      <c r="C123" s="6">
        <v>0.16482390010758866</v>
      </c>
      <c r="D123" s="6">
        <v>1.6640891427718707</v>
      </c>
      <c r="E123" s="6">
        <v>0.74135364649956981</v>
      </c>
      <c r="F123" s="6">
        <v>0.91298907708565091</v>
      </c>
      <c r="G123" s="6">
        <v>0.89904132260802083</v>
      </c>
      <c r="H123" s="6">
        <v>0.95179180676051078</v>
      </c>
      <c r="I123" s="8">
        <v>1.2076436032260207</v>
      </c>
      <c r="K123" s="6">
        <v>0.60583941605839409</v>
      </c>
      <c r="L123" s="6">
        <v>0.62184873949579833</v>
      </c>
      <c r="M123" s="6">
        <v>0.55487804878048785</v>
      </c>
      <c r="N123" s="6">
        <v>0.54878048780487809</v>
      </c>
      <c r="O123" s="6">
        <v>0.55555555555555558</v>
      </c>
      <c r="P123" s="8">
        <v>0.54751131221719451</v>
      </c>
    </row>
    <row r="124" spans="1:16" x14ac:dyDescent="0.25">
      <c r="A124" s="6">
        <v>84.5</v>
      </c>
      <c r="B124" s="6">
        <v>0.21230737742212713</v>
      </c>
      <c r="C124" s="6">
        <v>0.16419206347677168</v>
      </c>
      <c r="D124" s="6">
        <v>1.6460203312138828</v>
      </c>
      <c r="E124" s="6">
        <v>0.73167463690139889</v>
      </c>
      <c r="F124" s="6">
        <v>0.89967373525152294</v>
      </c>
      <c r="G124" s="6">
        <v>0.88670826797508284</v>
      </c>
      <c r="H124" s="6">
        <v>0.93970430011509287</v>
      </c>
      <c r="I124" s="8">
        <v>1.1912864784737429</v>
      </c>
      <c r="K124" s="6">
        <v>0.60218978102189769</v>
      </c>
      <c r="L124" s="6">
        <v>0.61344537815126055</v>
      </c>
      <c r="M124" s="6">
        <v>0.54878048780487809</v>
      </c>
      <c r="N124" s="6">
        <v>0.54268292682926833</v>
      </c>
      <c r="O124" s="6">
        <v>0.54970760233918126</v>
      </c>
      <c r="P124" s="8">
        <v>0.53846153846153844</v>
      </c>
    </row>
    <row r="125" spans="1:16" x14ac:dyDescent="0.25">
      <c r="A125" s="6">
        <v>85</v>
      </c>
      <c r="B125" s="6">
        <v>0.2116056799153937</v>
      </c>
      <c r="C125" s="6">
        <v>0.16359650222099834</v>
      </c>
      <c r="D125" s="6">
        <v>1.6286483575673061</v>
      </c>
      <c r="E125" s="6">
        <v>0.72231645712762427</v>
      </c>
      <c r="F125" s="6">
        <v>0.88639166924371626</v>
      </c>
      <c r="G125" s="6">
        <v>0.87337851965431634</v>
      </c>
      <c r="H125" s="6">
        <v>0.92861587477825636</v>
      </c>
      <c r="I125" s="8">
        <v>1.1757632977586465</v>
      </c>
      <c r="K125" s="6">
        <v>0.59489051094890499</v>
      </c>
      <c r="L125" s="6">
        <v>0.60504201680672265</v>
      </c>
      <c r="M125" s="6">
        <v>0.54268292682926833</v>
      </c>
      <c r="N125" s="6">
        <v>0.53048780487804881</v>
      </c>
      <c r="O125" s="6">
        <v>0.54385964912280704</v>
      </c>
      <c r="P125" s="8">
        <v>0.5339366515837104</v>
      </c>
    </row>
    <row r="126" spans="1:16" x14ac:dyDescent="0.25">
      <c r="A126" s="6">
        <v>85.5</v>
      </c>
      <c r="B126" s="6">
        <v>0.21098833195562849</v>
      </c>
      <c r="C126" s="6">
        <v>0.16307925800860201</v>
      </c>
      <c r="D126" s="6">
        <v>1.6116574402399615</v>
      </c>
      <c r="E126" s="6">
        <v>0.71336049432828852</v>
      </c>
      <c r="F126" s="6">
        <v>0.87375152273178158</v>
      </c>
      <c r="G126" s="6">
        <v>0.86048359397845142</v>
      </c>
      <c r="H126" s="6">
        <v>0.91744262026051149</v>
      </c>
      <c r="I126" s="8">
        <v>1.1612218915716315</v>
      </c>
      <c r="K126" s="6">
        <v>0.58759124087591241</v>
      </c>
      <c r="L126" s="6">
        <v>0.59663865546218486</v>
      </c>
      <c r="M126" s="6">
        <v>0.53048780487804881</v>
      </c>
      <c r="N126" s="6">
        <v>0.52439024390243905</v>
      </c>
      <c r="O126" s="6">
        <v>0.53801169590643283</v>
      </c>
      <c r="P126" s="8">
        <v>0.52488687782805432</v>
      </c>
    </row>
    <row r="127" spans="1:16" x14ac:dyDescent="0.25">
      <c r="A127" s="6">
        <v>86</v>
      </c>
      <c r="B127" s="6">
        <v>0.2104113777648807</v>
      </c>
      <c r="C127" s="6">
        <v>0.16256193583222467</v>
      </c>
      <c r="D127" s="6">
        <v>1.5952786459748094</v>
      </c>
      <c r="E127" s="6">
        <v>0.7039324301008153</v>
      </c>
      <c r="F127" s="6">
        <v>0.86170112958360934</v>
      </c>
      <c r="G127" s="6">
        <v>0.85020447547984934</v>
      </c>
      <c r="H127" s="6">
        <v>0.9065615339089893</v>
      </c>
      <c r="I127" s="8">
        <v>1.1477170819356193</v>
      </c>
      <c r="K127" s="6">
        <v>0.58394160583941601</v>
      </c>
      <c r="L127" s="6">
        <v>0.58823529411764708</v>
      </c>
      <c r="M127" s="6">
        <v>0.52439024390243905</v>
      </c>
      <c r="N127" s="6">
        <v>0.51829268292682928</v>
      </c>
      <c r="O127" s="6">
        <v>0.53216374269005851</v>
      </c>
      <c r="P127" s="8">
        <v>0.52036199095022617</v>
      </c>
    </row>
    <row r="128" spans="1:16" x14ac:dyDescent="0.25">
      <c r="A128" s="6">
        <v>86.5</v>
      </c>
      <c r="B128" s="6">
        <v>0.20993538429577432</v>
      </c>
      <c r="C128" s="6">
        <v>0.16214315821051931</v>
      </c>
      <c r="D128" s="6">
        <v>1.5785779101146158</v>
      </c>
      <c r="E128" s="6">
        <v>0.6946218615502997</v>
      </c>
      <c r="F128" s="6">
        <v>0.84967798350754564</v>
      </c>
      <c r="G128" s="6">
        <v>0.83992541762903561</v>
      </c>
      <c r="H128" s="6">
        <v>0.89591787869841566</v>
      </c>
      <c r="I128" s="8">
        <v>1.1342312900670857</v>
      </c>
      <c r="K128" s="6">
        <v>0.57664233576642332</v>
      </c>
      <c r="L128" s="6">
        <v>0.57983193277310918</v>
      </c>
      <c r="M128" s="6">
        <v>0.51829268292682928</v>
      </c>
      <c r="N128" s="6">
        <v>0.51219512195121952</v>
      </c>
      <c r="O128" s="6">
        <v>0.52631578947368418</v>
      </c>
      <c r="P128" s="8">
        <v>0.5113122171945701</v>
      </c>
    </row>
    <row r="129" spans="1:16" x14ac:dyDescent="0.25">
      <c r="A129" s="6">
        <v>87</v>
      </c>
      <c r="B129" s="6">
        <v>0.20950418891258835</v>
      </c>
      <c r="C129" s="6">
        <v>0.16180805798456735</v>
      </c>
      <c r="D129" s="6">
        <v>1.5624962873554815</v>
      </c>
      <c r="E129" s="6">
        <v>0.68607091577589363</v>
      </c>
      <c r="F129" s="6">
        <v>0.83940384984941163</v>
      </c>
      <c r="G129" s="6">
        <v>0.82865497962887158</v>
      </c>
      <c r="H129" s="6">
        <v>0.88584557075581172</v>
      </c>
      <c r="I129" s="8">
        <v>1.1217920917619215</v>
      </c>
      <c r="K129" s="6">
        <v>0.56934306569343063</v>
      </c>
      <c r="L129" s="6">
        <v>0.57983193277310918</v>
      </c>
      <c r="M129" s="6">
        <v>0.51219512195121952</v>
      </c>
      <c r="N129" s="6">
        <v>0.50609756097560976</v>
      </c>
      <c r="O129" s="6">
        <v>0.52046783625730997</v>
      </c>
      <c r="P129" s="8">
        <v>0.50678733031674217</v>
      </c>
    </row>
    <row r="130" spans="1:16" x14ac:dyDescent="0.25">
      <c r="A130" s="6">
        <v>87.5</v>
      </c>
      <c r="B130" s="6">
        <v>0.20910253439342966</v>
      </c>
      <c r="C130" s="6">
        <v>0.16153500193995299</v>
      </c>
      <c r="D130" s="6">
        <v>1.5469517068325405</v>
      </c>
      <c r="E130" s="6">
        <v>0.6771533750099944</v>
      </c>
      <c r="F130" s="6">
        <v>0.83044485899262033</v>
      </c>
      <c r="G130" s="6">
        <v>0.81976492970221027</v>
      </c>
      <c r="H130" s="6">
        <v>0.8745060153649904</v>
      </c>
      <c r="I130" s="8">
        <v>1.1086519553444103</v>
      </c>
      <c r="K130" s="6">
        <v>0.56569343065693423</v>
      </c>
      <c r="L130" s="6">
        <v>0.57142857142857151</v>
      </c>
      <c r="M130" s="6">
        <v>0.50609756097560976</v>
      </c>
      <c r="N130" s="6">
        <v>0.5</v>
      </c>
      <c r="O130" s="6">
        <v>0.50877192982456143</v>
      </c>
      <c r="P130" s="8">
        <v>0.50226244343891413</v>
      </c>
    </row>
    <row r="131" spans="1:16" x14ac:dyDescent="0.25">
      <c r="A131" s="6">
        <v>88</v>
      </c>
      <c r="B131" s="6">
        <v>0.20873813427034102</v>
      </c>
      <c r="C131" s="6">
        <v>0.16129054782936</v>
      </c>
      <c r="D131" s="6">
        <v>1.532073663980569</v>
      </c>
      <c r="E131" s="6">
        <v>0.6683941679235329</v>
      </c>
      <c r="F131" s="6">
        <v>0.82157943405204892</v>
      </c>
      <c r="G131" s="6">
        <v>0.81147929186237888</v>
      </c>
      <c r="H131" s="6">
        <v>0.86394926246980897</v>
      </c>
      <c r="I131" s="8">
        <v>1.095167845404279</v>
      </c>
      <c r="K131" s="6">
        <v>0.55839416058394153</v>
      </c>
      <c r="L131" s="6">
        <v>0.56302521008403372</v>
      </c>
      <c r="M131" s="6">
        <v>0.5</v>
      </c>
      <c r="N131" s="6">
        <v>0.49390243902439029</v>
      </c>
      <c r="O131" s="6">
        <v>0.50292397660818711</v>
      </c>
      <c r="P131" s="8">
        <v>0.49773755656108604</v>
      </c>
    </row>
    <row r="132" spans="1:16" x14ac:dyDescent="0.25">
      <c r="A132" s="6">
        <v>88.5</v>
      </c>
      <c r="B132" s="6">
        <v>0.20846961703363584</v>
      </c>
      <c r="C132" s="6">
        <v>0.16116878618001698</v>
      </c>
      <c r="D132" s="6">
        <v>1.5175225086873843</v>
      </c>
      <c r="E132" s="6">
        <v>0.66008478795379011</v>
      </c>
      <c r="F132" s="6">
        <v>0.81285563359387403</v>
      </c>
      <c r="G132" s="6">
        <v>0.8020662077428341</v>
      </c>
      <c r="H132" s="6">
        <v>0.85290857746970417</v>
      </c>
      <c r="I132" s="8">
        <v>1.0807297393695643</v>
      </c>
      <c r="K132" s="6">
        <v>0.55474452554744524</v>
      </c>
      <c r="L132" s="6">
        <v>0.55462184873949583</v>
      </c>
      <c r="M132" s="6">
        <v>0.49390243902439029</v>
      </c>
      <c r="N132" s="6">
        <v>0.48780487804878053</v>
      </c>
      <c r="O132" s="6">
        <v>0.49707602339181284</v>
      </c>
      <c r="P132" s="8">
        <v>0.4886877828054299</v>
      </c>
    </row>
    <row r="133" spans="1:16" x14ac:dyDescent="0.25">
      <c r="A133" s="6">
        <v>89</v>
      </c>
      <c r="B133" s="6">
        <v>0.20822918854285169</v>
      </c>
      <c r="C133" s="6">
        <v>0.16110296979596467</v>
      </c>
      <c r="D133" s="6">
        <v>1.5037441095051782</v>
      </c>
      <c r="E133" s="6">
        <v>0.65236213508645935</v>
      </c>
      <c r="F133" s="6">
        <v>0.80533608688161828</v>
      </c>
      <c r="G133" s="6">
        <v>0.79334946816834828</v>
      </c>
      <c r="H133" s="6">
        <v>0.84128296010305836</v>
      </c>
      <c r="I133" s="8">
        <v>1.0667917285059083</v>
      </c>
      <c r="K133" s="6">
        <v>0.54744525547445255</v>
      </c>
      <c r="L133" s="6">
        <v>0.54621848739495804</v>
      </c>
      <c r="M133" s="6">
        <v>0.49390243902439029</v>
      </c>
      <c r="N133" s="6">
        <v>0.48170731707317077</v>
      </c>
      <c r="O133" s="6">
        <v>0.49122807017543857</v>
      </c>
      <c r="P133" s="8">
        <v>0.48416289592760187</v>
      </c>
    </row>
    <row r="134" spans="1:16" x14ac:dyDescent="0.25">
      <c r="A134" s="6">
        <v>89.5</v>
      </c>
      <c r="B134" s="6">
        <v>0.20800720198682279</v>
      </c>
      <c r="C134" s="6">
        <v>0.16106390968493134</v>
      </c>
      <c r="D134" s="6">
        <v>1.4904268048041571</v>
      </c>
      <c r="E134" s="6">
        <v>0.64388948259837919</v>
      </c>
      <c r="F134" s="6">
        <v>0.79782696869077718</v>
      </c>
      <c r="G134" s="6">
        <v>0.78552352599713626</v>
      </c>
      <c r="H134" s="6">
        <v>0.82949808694567728</v>
      </c>
      <c r="I134" s="8">
        <v>1.0517127724237971</v>
      </c>
      <c r="K134" s="6">
        <v>0.54379562043795615</v>
      </c>
      <c r="L134" s="6">
        <v>0.53781512605042026</v>
      </c>
      <c r="M134" s="6">
        <v>0.48780487804878053</v>
      </c>
      <c r="N134" s="6">
        <v>0.48170731707317077</v>
      </c>
      <c r="O134" s="6">
        <v>0.4853801169590643</v>
      </c>
      <c r="P134" s="8">
        <v>0.47511312217194573</v>
      </c>
    </row>
    <row r="135" spans="1:16" x14ac:dyDescent="0.25">
      <c r="A135" s="6">
        <v>90</v>
      </c>
      <c r="B135" s="6">
        <v>0.20782017570750153</v>
      </c>
      <c r="C135" s="6">
        <v>0.161001534556975</v>
      </c>
      <c r="D135" s="6">
        <v>1.4774207855644184</v>
      </c>
      <c r="E135" s="6">
        <v>0.63573525873635039</v>
      </c>
      <c r="F135" s="6">
        <v>0.78883188369842649</v>
      </c>
      <c r="G135" s="6">
        <v>0.77524277827668742</v>
      </c>
      <c r="H135" s="6">
        <v>0.81865917676144839</v>
      </c>
      <c r="I135" s="8">
        <v>1.0372378247503384</v>
      </c>
      <c r="K135" s="6">
        <v>0.54014598540145986</v>
      </c>
      <c r="L135" s="6">
        <v>0.53781512605042026</v>
      </c>
      <c r="M135" s="6">
        <v>0.48170731707317077</v>
      </c>
      <c r="N135" s="6">
        <v>0.47560975609756101</v>
      </c>
      <c r="O135" s="6">
        <v>0.47953216374269003</v>
      </c>
      <c r="P135" s="8">
        <v>0.4705882352941177</v>
      </c>
    </row>
    <row r="136" spans="1:16" x14ac:dyDescent="0.25">
      <c r="A136" s="6">
        <v>90.5</v>
      </c>
      <c r="B136" s="6">
        <v>0.20768435459544801</v>
      </c>
      <c r="C136" s="6">
        <v>0.16100472649505398</v>
      </c>
      <c r="D136" s="6">
        <v>1.4647509625803719</v>
      </c>
      <c r="E136" s="6">
        <v>0.62774165124189196</v>
      </c>
      <c r="F136" s="6">
        <v>0.77985519149980498</v>
      </c>
      <c r="G136" s="6">
        <v>0.765333470667243</v>
      </c>
      <c r="H136" s="6">
        <v>0.80715912325417205</v>
      </c>
      <c r="I136" s="8">
        <v>1.0222833778961919</v>
      </c>
      <c r="K136" s="6">
        <v>0.53284671532846706</v>
      </c>
      <c r="L136" s="6">
        <v>0.52941176470588236</v>
      </c>
      <c r="M136" s="6">
        <v>0.47560975609756101</v>
      </c>
      <c r="N136" s="6">
        <v>0.46951219512195125</v>
      </c>
      <c r="O136" s="6">
        <v>0.47368421052631582</v>
      </c>
      <c r="P136" s="8">
        <v>0.46153846153846156</v>
      </c>
    </row>
    <row r="137" spans="1:16" x14ac:dyDescent="0.25">
      <c r="A137" s="6">
        <v>91</v>
      </c>
      <c r="B137" s="6">
        <v>0.20751180236169783</v>
      </c>
      <c r="C137" s="6">
        <v>0.16097331932987902</v>
      </c>
      <c r="D137" s="6">
        <v>1.4525354587257022</v>
      </c>
      <c r="E137" s="6">
        <v>0.61988066055522317</v>
      </c>
      <c r="F137" s="6">
        <v>0.77104173214680116</v>
      </c>
      <c r="G137" s="6">
        <v>0.75486689044509514</v>
      </c>
      <c r="H137" s="6">
        <v>0.79611271972799214</v>
      </c>
      <c r="I137" s="8">
        <v>1.0080393799780323</v>
      </c>
      <c r="K137" s="6">
        <v>0.52919708029197077</v>
      </c>
      <c r="L137" s="6">
        <v>0.52100840336134457</v>
      </c>
      <c r="M137" s="6">
        <v>0.46951219512195125</v>
      </c>
      <c r="N137" s="6">
        <v>0.45731707317073172</v>
      </c>
      <c r="O137" s="6">
        <v>0.46783625730994155</v>
      </c>
      <c r="P137" s="8">
        <v>0.45701357466063347</v>
      </c>
    </row>
    <row r="138" spans="1:16" x14ac:dyDescent="0.25">
      <c r="A138" s="6">
        <v>91.5</v>
      </c>
      <c r="B138" s="6">
        <v>0.2073895977623478</v>
      </c>
      <c r="C138" s="6">
        <v>0.16097998974660668</v>
      </c>
      <c r="D138" s="6">
        <v>1.440445364724342</v>
      </c>
      <c r="E138" s="6">
        <v>0.61155653914399322</v>
      </c>
      <c r="F138" s="6">
        <v>0.7613736129188442</v>
      </c>
      <c r="G138" s="6">
        <v>0.74356486292507118</v>
      </c>
      <c r="H138" s="6">
        <v>0.78583892094847319</v>
      </c>
      <c r="I138" s="8">
        <v>0.99350848356482213</v>
      </c>
      <c r="K138" s="6">
        <v>0.52554744525547437</v>
      </c>
      <c r="L138" s="6">
        <v>0.51260504201680679</v>
      </c>
      <c r="M138" s="6">
        <v>0.46341463414634149</v>
      </c>
      <c r="N138" s="6">
        <v>0.45121951219512196</v>
      </c>
      <c r="O138" s="6">
        <v>0.46198830409356728</v>
      </c>
      <c r="P138" s="8">
        <v>0.44796380090497739</v>
      </c>
    </row>
    <row r="139" spans="1:16" x14ac:dyDescent="0.25">
      <c r="A139" s="6">
        <v>92</v>
      </c>
      <c r="B139" s="6">
        <v>0.20737192479318434</v>
      </c>
      <c r="C139" s="6">
        <v>0.161020172535812</v>
      </c>
      <c r="D139" s="6">
        <v>1.4283733619250056</v>
      </c>
      <c r="E139" s="6">
        <v>0.60366390330141761</v>
      </c>
      <c r="F139" s="6">
        <v>0.7517878670038427</v>
      </c>
      <c r="G139" s="6">
        <v>0.73286451104065364</v>
      </c>
      <c r="H139" s="6">
        <v>0.77566454692253262</v>
      </c>
      <c r="I139" s="8">
        <v>0.97980539581241566</v>
      </c>
      <c r="K139" s="6">
        <v>0.52189781021897808</v>
      </c>
      <c r="L139" s="6">
        <v>0.50420168067226889</v>
      </c>
      <c r="M139" s="6">
        <v>0.45731707317073172</v>
      </c>
      <c r="N139" s="6">
        <v>0.4451219512195122</v>
      </c>
      <c r="O139" s="6">
        <v>0.45614035087719301</v>
      </c>
      <c r="P139" s="8">
        <v>0.4434389140271493</v>
      </c>
    </row>
    <row r="140" spans="1:16" x14ac:dyDescent="0.25">
      <c r="A140" s="6">
        <v>92.5</v>
      </c>
      <c r="B140" s="6">
        <v>0.20741724737594303</v>
      </c>
      <c r="C140" s="6">
        <v>0.16116307676153066</v>
      </c>
      <c r="D140" s="6">
        <v>1.415779809700167</v>
      </c>
      <c r="E140" s="6">
        <v>0.59611495301339101</v>
      </c>
      <c r="F140" s="6">
        <v>0.74291394653852594</v>
      </c>
      <c r="G140" s="6">
        <v>0.72337232172551502</v>
      </c>
      <c r="H140" s="6">
        <v>0.76491544123539601</v>
      </c>
      <c r="I140" s="8">
        <v>0.96590654807260701</v>
      </c>
      <c r="K140" s="6">
        <v>0.51824817518248167</v>
      </c>
      <c r="L140" s="6">
        <v>0.50420168067226889</v>
      </c>
      <c r="M140" s="6">
        <v>0.45121951219512196</v>
      </c>
      <c r="N140" s="6">
        <v>0.43902439024390244</v>
      </c>
      <c r="O140" s="6">
        <v>0.44444444444444448</v>
      </c>
      <c r="P140" s="8">
        <v>0.43891402714932126</v>
      </c>
    </row>
    <row r="141" spans="1:16" x14ac:dyDescent="0.25">
      <c r="A141" s="6">
        <v>93</v>
      </c>
      <c r="B141" s="6">
        <v>0.20748488365557169</v>
      </c>
      <c r="C141" s="6">
        <v>0.16130076030696369</v>
      </c>
      <c r="D141" s="6">
        <v>1.4029293342615283</v>
      </c>
      <c r="E141" s="6">
        <v>0.58873378731142223</v>
      </c>
      <c r="F141" s="6">
        <v>0.73430197212465631</v>
      </c>
      <c r="G141" s="6">
        <v>0.71256423826854232</v>
      </c>
      <c r="H141" s="6">
        <v>0.7543251715965873</v>
      </c>
      <c r="I141" s="8">
        <v>0.95272586701747819</v>
      </c>
      <c r="K141" s="6">
        <v>0.51094890510948898</v>
      </c>
      <c r="L141" s="6">
        <v>0.49579831932773111</v>
      </c>
      <c r="M141" s="6">
        <v>0.4451219512195122</v>
      </c>
      <c r="N141" s="6">
        <v>0.43292682926829268</v>
      </c>
      <c r="O141" s="6">
        <v>0.43859649122807021</v>
      </c>
      <c r="P141" s="8">
        <v>0.42986425339366513</v>
      </c>
    </row>
    <row r="142" spans="1:16" x14ac:dyDescent="0.25">
      <c r="A142" s="6">
        <v>93.5</v>
      </c>
      <c r="B142" s="6">
        <v>0.20762233357899784</v>
      </c>
      <c r="C142" s="6">
        <v>0.16148934113266533</v>
      </c>
      <c r="D142" s="6">
        <v>1.3898203404699223</v>
      </c>
      <c r="E142" s="6">
        <v>0.58161486941109219</v>
      </c>
      <c r="F142" s="6">
        <v>0.72570204765279811</v>
      </c>
      <c r="G142" s="6">
        <v>0.7026525276392741</v>
      </c>
      <c r="H142" s="6">
        <v>0.74392059597161819</v>
      </c>
      <c r="I142" s="8">
        <v>0.93959256552319215</v>
      </c>
      <c r="K142" s="6">
        <v>0.50729927007299258</v>
      </c>
      <c r="L142" s="6">
        <v>0.48739495798319327</v>
      </c>
      <c r="M142" s="6">
        <v>0.4451219512195122</v>
      </c>
      <c r="N142" s="6">
        <v>0.42682926829268292</v>
      </c>
      <c r="O142" s="6">
        <v>0.43274853801169594</v>
      </c>
      <c r="P142" s="8">
        <v>0.42533936651583709</v>
      </c>
    </row>
    <row r="143" spans="1:16" x14ac:dyDescent="0.25">
      <c r="A143" s="6">
        <v>94</v>
      </c>
      <c r="B143" s="6">
        <v>0.20779594750922337</v>
      </c>
      <c r="C143" s="6">
        <v>0.16167418515288534</v>
      </c>
      <c r="D143" s="6">
        <v>1.3764521398277765</v>
      </c>
      <c r="E143" s="6">
        <v>0.57490770233019262</v>
      </c>
      <c r="F143" s="6">
        <v>0.71752027657018769</v>
      </c>
      <c r="G143" s="6">
        <v>0.69396579227460564</v>
      </c>
      <c r="H143" s="6">
        <v>0.73307938445681164</v>
      </c>
      <c r="I143" s="8">
        <v>0.92668133411640674</v>
      </c>
      <c r="K143" s="6">
        <v>0.50364963503649629</v>
      </c>
      <c r="L143" s="6">
        <v>0.47899159663865543</v>
      </c>
      <c r="M143" s="6">
        <v>0.43902439024390244</v>
      </c>
      <c r="N143" s="6">
        <v>0.42073170731707316</v>
      </c>
      <c r="O143" s="6">
        <v>0.42690058479532161</v>
      </c>
      <c r="P143" s="8">
        <v>0.42081447963800905</v>
      </c>
    </row>
    <row r="144" spans="1:16" x14ac:dyDescent="0.25">
      <c r="A144" s="6">
        <v>94.5</v>
      </c>
      <c r="B144" s="6">
        <v>0.20793401004806231</v>
      </c>
      <c r="C144" s="6">
        <v>0.16187843643991931</v>
      </c>
      <c r="D144" s="6">
        <v>1.3626221021306877</v>
      </c>
      <c r="E144" s="6">
        <v>0.56847303064481369</v>
      </c>
      <c r="F144" s="6">
        <v>0.70900883207121068</v>
      </c>
      <c r="G144" s="6">
        <v>0.68382836826701165</v>
      </c>
      <c r="H144" s="6">
        <v>0.7221459387992657</v>
      </c>
      <c r="I144" s="8">
        <v>0.91382600290356775</v>
      </c>
      <c r="K144" s="6">
        <v>0.49635036496350365</v>
      </c>
      <c r="L144" s="6">
        <v>0.47899159663865543</v>
      </c>
      <c r="M144" s="6">
        <v>0.43292682926829268</v>
      </c>
      <c r="N144" s="6">
        <v>0.41463414634146345</v>
      </c>
      <c r="O144" s="6">
        <v>0.42105263157894735</v>
      </c>
      <c r="P144" s="8">
        <v>0.41176470588235298</v>
      </c>
    </row>
    <row r="145" spans="1:16" x14ac:dyDescent="0.25">
      <c r="A145" s="6">
        <v>95</v>
      </c>
      <c r="B145" s="6">
        <v>0.20807154472570985</v>
      </c>
      <c r="C145" s="6">
        <v>0.16208069543789036</v>
      </c>
      <c r="D145" s="6">
        <v>1.3493541716587503</v>
      </c>
      <c r="E145" s="6">
        <v>0.56173121367804213</v>
      </c>
      <c r="F145" s="6">
        <v>0.70031058624161013</v>
      </c>
      <c r="G145" s="6">
        <v>0.67424675315333316</v>
      </c>
      <c r="H145" s="6">
        <v>0.71167563878557716</v>
      </c>
      <c r="I145" s="8">
        <v>0.90168586246924021</v>
      </c>
      <c r="K145" s="6">
        <v>0.49270072992700731</v>
      </c>
      <c r="L145" s="6">
        <v>0.4705882352941177</v>
      </c>
      <c r="M145" s="6">
        <v>0.42682926829268292</v>
      </c>
      <c r="N145" s="6">
        <v>0.40853658536585369</v>
      </c>
      <c r="O145" s="6">
        <v>0.41520467836257308</v>
      </c>
      <c r="P145" s="8">
        <v>0.40723981900452488</v>
      </c>
    </row>
    <row r="146" spans="1:16" x14ac:dyDescent="0.25">
      <c r="A146" s="6">
        <v>95.5</v>
      </c>
      <c r="B146" s="6">
        <v>0.20822698882927551</v>
      </c>
      <c r="C146" s="6">
        <v>0.16230042101636166</v>
      </c>
      <c r="D146" s="6">
        <v>1.3357272513846044</v>
      </c>
      <c r="E146" s="6">
        <v>0.55471889308150457</v>
      </c>
      <c r="F146" s="6">
        <v>0.69181773520991352</v>
      </c>
      <c r="G146" s="6">
        <v>0.66534838702960553</v>
      </c>
      <c r="H146" s="6">
        <v>0.70149115122789751</v>
      </c>
      <c r="I146" s="8">
        <v>0.89002425210926461</v>
      </c>
      <c r="K146" s="6">
        <v>0.48905109489051096</v>
      </c>
      <c r="L146" s="6">
        <v>0.46218487394957991</v>
      </c>
      <c r="M146" s="6">
        <v>0.42073170731707316</v>
      </c>
      <c r="N146" s="6">
        <v>0.40853658536585369</v>
      </c>
      <c r="O146" s="6">
        <v>0.40935672514619881</v>
      </c>
      <c r="P146" s="8">
        <v>0.40271493212669685</v>
      </c>
    </row>
    <row r="147" spans="1:16" x14ac:dyDescent="0.25">
      <c r="A147" s="6">
        <v>96</v>
      </c>
      <c r="B147" s="6">
        <v>0.20841310215287048</v>
      </c>
      <c r="C147" s="6">
        <v>0.16253781908215134</v>
      </c>
      <c r="D147" s="6">
        <v>1.3218053724326195</v>
      </c>
      <c r="E147" s="6">
        <v>0.54738321343199858</v>
      </c>
      <c r="F147" s="6">
        <v>0.68279146888738351</v>
      </c>
      <c r="G147" s="6">
        <v>0.65700605284111258</v>
      </c>
      <c r="H147" s="6">
        <v>0.69094408489659653</v>
      </c>
      <c r="I147" s="8">
        <v>0.8789406035102395</v>
      </c>
      <c r="K147" s="6">
        <v>0.48175182481751821</v>
      </c>
      <c r="L147" s="6">
        <v>0.46218487394957991</v>
      </c>
      <c r="M147" s="6">
        <v>0.41463414634146345</v>
      </c>
      <c r="N147" s="6">
        <v>0.40243902439024393</v>
      </c>
      <c r="O147" s="6">
        <v>0.40350877192982454</v>
      </c>
      <c r="P147" s="8">
        <v>0.39819004524886881</v>
      </c>
    </row>
    <row r="148" spans="1:16" x14ac:dyDescent="0.25">
      <c r="A148" s="6">
        <v>96.5</v>
      </c>
      <c r="B148" s="6">
        <v>0.2085777944320695</v>
      </c>
      <c r="C148" s="6">
        <v>0.16279836649543999</v>
      </c>
      <c r="D148" s="6">
        <v>1.3079050435873605</v>
      </c>
      <c r="E148" s="6">
        <v>0.53993658031790148</v>
      </c>
      <c r="F148" s="6">
        <v>0.67212393115393054</v>
      </c>
      <c r="G148" s="6">
        <v>0.64735687594460156</v>
      </c>
      <c r="H148" s="6">
        <v>0.68056155517810757</v>
      </c>
      <c r="I148" s="8">
        <v>0.86874237818009048</v>
      </c>
      <c r="K148" s="6">
        <v>0.47810218978102187</v>
      </c>
      <c r="L148" s="6">
        <v>0.45378151260504207</v>
      </c>
      <c r="M148" s="6">
        <v>0.40853658536585369</v>
      </c>
      <c r="N148" s="6">
        <v>0.39634146341463417</v>
      </c>
      <c r="O148" s="6">
        <v>0.39766081871345033</v>
      </c>
      <c r="P148" s="8">
        <v>0.39366515837104071</v>
      </c>
    </row>
    <row r="149" spans="1:16" x14ac:dyDescent="0.25">
      <c r="A149" s="6">
        <v>97</v>
      </c>
      <c r="B149" s="6">
        <v>0.20881192627632869</v>
      </c>
      <c r="C149" s="6">
        <v>0.16309176713021933</v>
      </c>
      <c r="D149" s="6">
        <v>1.2940654807035115</v>
      </c>
      <c r="E149" s="6">
        <v>0.53219952442940632</v>
      </c>
      <c r="F149" s="6">
        <v>0.66125147984762933</v>
      </c>
      <c r="G149" s="6">
        <v>0.6393498808358673</v>
      </c>
      <c r="H149" s="6">
        <v>0.67066825252737927</v>
      </c>
      <c r="I149" s="8">
        <v>0.85929977290534121</v>
      </c>
      <c r="K149" s="6">
        <v>0.47080291970802918</v>
      </c>
      <c r="L149" s="6">
        <v>0.44537815126050423</v>
      </c>
      <c r="M149" s="6">
        <v>0.40243902439024393</v>
      </c>
      <c r="N149" s="6">
        <v>0.3902439024390244</v>
      </c>
      <c r="O149" s="6">
        <v>0.39181286549707606</v>
      </c>
      <c r="P149" s="8">
        <v>0.38914027149321267</v>
      </c>
    </row>
    <row r="150" spans="1:16" x14ac:dyDescent="0.25">
      <c r="A150" s="6">
        <v>97.5</v>
      </c>
      <c r="B150" s="6">
        <v>0.20905884234185268</v>
      </c>
      <c r="C150" s="6">
        <v>0.16338360572656932</v>
      </c>
      <c r="D150" s="6">
        <v>1.2796665840031174</v>
      </c>
      <c r="E150" s="6">
        <v>0.52449482947052228</v>
      </c>
      <c r="F150" s="6">
        <v>0.65098884854751227</v>
      </c>
      <c r="G150" s="6">
        <v>0.63030718032306532</v>
      </c>
      <c r="H150" s="6">
        <v>0.66099314782674334</v>
      </c>
      <c r="I150" s="8">
        <v>0.84974544144185726</v>
      </c>
      <c r="K150" s="6">
        <v>0.46715328467153283</v>
      </c>
      <c r="L150" s="6">
        <v>0.43697478991596644</v>
      </c>
      <c r="M150" s="6">
        <v>0.39634146341463417</v>
      </c>
      <c r="N150" s="6">
        <v>0.38414634146341464</v>
      </c>
      <c r="O150" s="6">
        <v>0.38596491228070179</v>
      </c>
      <c r="P150" s="8">
        <v>0.38461538461538464</v>
      </c>
    </row>
    <row r="151" spans="1:16" x14ac:dyDescent="0.25">
      <c r="A151" s="6">
        <v>98</v>
      </c>
      <c r="B151" s="6">
        <v>0.20931614711729182</v>
      </c>
      <c r="C151" s="6">
        <v>0.16368439494956399</v>
      </c>
      <c r="D151" s="6">
        <v>1.2658703146147083</v>
      </c>
      <c r="E151" s="6">
        <v>0.51705344176760815</v>
      </c>
      <c r="F151" s="6">
        <v>0.63968408350848016</v>
      </c>
      <c r="G151" s="6">
        <v>0.62268165130369213</v>
      </c>
      <c r="H151" s="6">
        <v>0.65134292412056816</v>
      </c>
      <c r="I151" s="8">
        <v>0.8401635323563682</v>
      </c>
      <c r="K151" s="6">
        <v>0.46350364963503649</v>
      </c>
      <c r="L151" s="6">
        <v>0.43697478991596644</v>
      </c>
      <c r="M151" s="6">
        <v>0.3902439024390244</v>
      </c>
      <c r="N151" s="6">
        <v>0.37804878048780488</v>
      </c>
      <c r="O151" s="6">
        <v>0.38011695906432752</v>
      </c>
      <c r="P151" s="8">
        <v>0.38009049773755654</v>
      </c>
    </row>
    <row r="152" spans="1:16" x14ac:dyDescent="0.25">
      <c r="A152" s="6">
        <v>98.5</v>
      </c>
      <c r="B152" s="6">
        <v>0.20957679171098331</v>
      </c>
      <c r="C152" s="6">
        <v>0.16398267506334732</v>
      </c>
      <c r="D152" s="6">
        <v>1.2523405327232067</v>
      </c>
      <c r="E152" s="6">
        <v>0.5098975358049157</v>
      </c>
      <c r="F152" s="6">
        <v>0.62916982217604966</v>
      </c>
      <c r="G152" s="6">
        <v>0.61528213764228068</v>
      </c>
      <c r="H152" s="6">
        <v>0.64235164479190365</v>
      </c>
      <c r="I152" s="8">
        <v>0.82997205519230677</v>
      </c>
      <c r="K152" s="6">
        <v>0.45620437956204374</v>
      </c>
      <c r="L152" s="6">
        <v>0.4285714285714286</v>
      </c>
      <c r="M152" s="6">
        <v>0.38414634146341464</v>
      </c>
      <c r="N152" s="6">
        <v>0.37804878048780488</v>
      </c>
      <c r="O152" s="6">
        <v>0.37426900584795325</v>
      </c>
      <c r="P152" s="8">
        <v>0.3755656108597285</v>
      </c>
    </row>
    <row r="153" spans="1:16" x14ac:dyDescent="0.25">
      <c r="A153" s="6">
        <v>99</v>
      </c>
      <c r="B153" s="6">
        <v>0.20986324235362883</v>
      </c>
      <c r="C153" s="6">
        <v>0.16425392978821599</v>
      </c>
      <c r="D153" s="6">
        <v>1.2400190826700412</v>
      </c>
      <c r="E153" s="6">
        <v>0.50322428873794112</v>
      </c>
      <c r="F153" s="6">
        <v>0.62019020434118111</v>
      </c>
      <c r="G153" s="6">
        <v>0.61095409858986516</v>
      </c>
      <c r="H153" s="6">
        <v>0.63428563029322216</v>
      </c>
      <c r="I153" s="8">
        <v>0.81871453903664104</v>
      </c>
      <c r="K153" s="6">
        <v>0.45255474452554739</v>
      </c>
      <c r="L153" s="6">
        <v>0.42016806722689076</v>
      </c>
      <c r="M153" s="6">
        <v>0.37804878048780488</v>
      </c>
      <c r="N153" s="6">
        <v>0.37195121951219512</v>
      </c>
      <c r="O153" s="6">
        <v>0.36842105263157898</v>
      </c>
      <c r="P153" s="8">
        <v>0.37104072398190041</v>
      </c>
    </row>
    <row r="154" spans="1:16" x14ac:dyDescent="0.25">
      <c r="A154" s="6">
        <v>99.5</v>
      </c>
      <c r="B154" s="6">
        <v>0.21012312665435204</v>
      </c>
      <c r="C154" s="6">
        <v>0.16451535242190665</v>
      </c>
      <c r="D154" s="6">
        <v>1.227808929695978</v>
      </c>
      <c r="E154" s="6">
        <v>0.49668875546092894</v>
      </c>
      <c r="F154" s="6">
        <v>0.61103493515295693</v>
      </c>
      <c r="G154" s="6">
        <v>0.60660158591405089</v>
      </c>
      <c r="H154" s="6">
        <v>0.62586759255016589</v>
      </c>
      <c r="I154" s="8">
        <v>0.80711634073160787</v>
      </c>
      <c r="K154" s="6">
        <v>0.44890510948905105</v>
      </c>
      <c r="L154" s="6">
        <v>0.42016806722689076</v>
      </c>
      <c r="M154" s="6">
        <v>0.37195121951219512</v>
      </c>
      <c r="N154" s="6">
        <v>0.37195121951219512</v>
      </c>
      <c r="O154" s="6">
        <v>0.36842105263157898</v>
      </c>
      <c r="P154" s="8">
        <v>0.36651583710407243</v>
      </c>
    </row>
    <row r="155" spans="1:16" x14ac:dyDescent="0.25">
      <c r="A155" s="9">
        <v>100</v>
      </c>
      <c r="B155" s="9">
        <v>0.21039699720965366</v>
      </c>
      <c r="C155" s="9">
        <v>0.16469801751616966</v>
      </c>
      <c r="D155" s="9">
        <v>1.2183359423829065</v>
      </c>
      <c r="E155" s="9">
        <v>0.49123402996676835</v>
      </c>
      <c r="F155" s="9">
        <v>0.6035023346149343</v>
      </c>
      <c r="G155" s="9">
        <v>0.60688114611496435</v>
      </c>
      <c r="H155" s="9">
        <v>0.61943149204988135</v>
      </c>
      <c r="I155" s="11">
        <v>0.79374819083607628</v>
      </c>
      <c r="K155" s="9">
        <v>0.4452554744525547</v>
      </c>
      <c r="L155" s="9">
        <v>0.41176470588235298</v>
      </c>
      <c r="M155" s="9">
        <v>0.36585365853658536</v>
      </c>
      <c r="N155" s="9">
        <v>0.37195121951219512</v>
      </c>
      <c r="O155" s="9">
        <v>0.36257309941520466</v>
      </c>
      <c r="P155" s="11">
        <v>0.3574660633484163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Fig.2b</vt:lpstr>
      <vt:lpstr>Fig.3a</vt:lpstr>
      <vt:lpstr>Fig.3b</vt:lpstr>
      <vt:lpstr>Fig.6b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Sunny</dc:creator>
  <cp:lastModifiedBy>Sunny</cp:lastModifiedBy>
  <dcterms:created xsi:type="dcterms:W3CDTF">2021-01-18T21:37:11Z</dcterms:created>
  <dcterms:modified xsi:type="dcterms:W3CDTF">2021-01-20T23:45:07Z</dcterms:modified>
</cp:coreProperties>
</file>